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mr" sheetId="1" r:id="rId4"/>
    <sheet state="hidden" name="Sheet1" sheetId="2" r:id="rId5"/>
    <sheet state="visible" name="Sheet2" sheetId="3" r:id="rId6"/>
    <sheet state="visible" name="Sheet3" sheetId="4" r:id="rId7"/>
    <sheet state="visible" name="Sheet4" sheetId="5" r:id="rId8"/>
  </sheets>
  <definedNames>
    <definedName localSheetId="0" name="__xlnm.Print_Area">pmr!$A$1:$AL$18</definedName>
  </definedNames>
  <calcPr/>
  <extLst>
    <ext uri="GoogleSheetsCustomDataVersion1">
      <go:sheetsCustomData xmlns:go="http://customooxmlschemas.google.com/" r:id="rId9" roundtripDataSignature="AMtx7mh7/KaijrZ+PXZcloaNhCpe9w5n0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D28">
      <text>
        <t xml:space="preserve">Letter sent Regional Offices requesting feedback of performance
======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D28">
      <text>
        <t xml:space="preserve">Letter sent Regional Offices requesting feedback of performance
======</t>
      </text>
    </comment>
  </commentList>
</comments>
</file>

<file path=xl/sharedStrings.xml><?xml version="1.0" encoding="utf-8"?>
<sst xmlns="http://schemas.openxmlformats.org/spreadsheetml/2006/main" count="1445" uniqueCount="265">
  <si>
    <t>ANNEX A</t>
  </si>
  <si>
    <t>ANNEX B</t>
  </si>
  <si>
    <t>Department of Budget and Management Annual Procurement Plan for FY 2006</t>
  </si>
  <si>
    <t>DSWD FO IX Procurement Monitoring Report as of January 14, 2021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</si>
  <si>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</si>
  <si>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</si>
  <si>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</si>
  <si>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</si>
  <si>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</si>
  <si>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</si>
  <si>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</si>
  <si>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</si>
  <si>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</si>
  <si>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</si>
  <si>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</si>
  <si>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</si>
  <si>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</si>
  <si>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</si>
  <si>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</si>
  <si>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</si>
  <si>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</si>
  <si>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</si>
  <si>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</si>
  <si>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</si>
  <si>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</si>
  <si>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</si>
  <si>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</si>
  <si>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</si>
  <si>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</si>
  <si>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</si>
  <si>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</si>
  <si>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</si>
  <si>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</si>
  <si>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</si>
  <si>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</si>
  <si>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</si>
  <si>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</si>
  <si>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</si>
  <si>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</si>
  <si>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</si>
  <si>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</si>
  <si>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</si>
  <si>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>Construction of Playground and Repair of Multi Purpose Building (RSCC)</t>
  </si>
  <si>
    <t>RSCC/ CRCF</t>
  </si>
  <si>
    <t>NO</t>
  </si>
  <si>
    <t>Competitive Bidding</t>
  </si>
  <si>
    <t>15-16 Jun-2020</t>
  </si>
  <si>
    <t>Dec. 7, 2020</t>
  </si>
  <si>
    <t>GoP</t>
  </si>
  <si>
    <t>COA, PICE and Los Contratistas de la Ciudad de Zamboanga</t>
  </si>
  <si>
    <t>Embankment  (PCDP)</t>
  </si>
  <si>
    <t>PCDP</t>
  </si>
  <si>
    <t>Oct. 27, 2020</t>
  </si>
  <si>
    <t>2nd Public Bidding: Construction of Kitchen and Laundry Pathwalk and 2nd Public Bidding: Construction of Covered Path Walk</t>
  </si>
  <si>
    <t>AVRC/ CRCF</t>
  </si>
  <si>
    <t>Dec. 28, 2020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</si>
  <si>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</si>
  <si>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</si>
  <si>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</si>
  <si>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</si>
  <si>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>Upgrading of Admin Building (HE)</t>
  </si>
  <si>
    <t>HOME FOR ELDERLY/ CRCF</t>
  </si>
  <si>
    <t>Upgrading of Residents' Quarter Phase II (HE)</t>
  </si>
  <si>
    <t>Upgrading of Electrical System in DSWD Compound</t>
  </si>
  <si>
    <t>Construction of Multi Purpose Building (RRCY)</t>
  </si>
  <si>
    <t>RRCY/ CRCF</t>
  </si>
  <si>
    <t>Construction of Perimeter Fence (RRCY)</t>
  </si>
  <si>
    <t>RRCY/CRCF</t>
  </si>
  <si>
    <t>Upgrading and Construction of Perimeter Fence, Three Main Gate Entrance (BDSK)</t>
  </si>
  <si>
    <t>BDSK/CRCF</t>
  </si>
  <si>
    <t xml:space="preserve">2nd Public Bidding: Construction of Water Tower for PCDP,  HFW, HE AND RSCC </t>
  </si>
  <si>
    <t>CRCF/PCDP/HFW/HE/RSCC</t>
  </si>
  <si>
    <t xml:space="preserve">Upgrading Of Electrical System in Home for the Elderly. </t>
  </si>
  <si>
    <t>HFE/CRCF</t>
  </si>
  <si>
    <t>Provision of Service Provider for the Digitization of Permanent and Valuable Records of DSWD FO IX</t>
  </si>
  <si>
    <t>Records</t>
  </si>
  <si>
    <t>COA, TZU Chi Foundation and ZC Chamber of Commerce</t>
  </si>
  <si>
    <t>Procurement of Grocery Items for BANGUN Implementation in Basilan Province</t>
  </si>
  <si>
    <t>BangUN</t>
  </si>
  <si>
    <t>Procurement of Semi-Perishable Items for BANGUN Implementation in Basilan Province</t>
  </si>
  <si>
    <t>Procurement of Grocery Items for BANGUN Implementation in Tawi-Tawi Province</t>
  </si>
  <si>
    <t>Procurement of Semi-Perishable Items for BANGUN Implementation in Tawi-Tawi Province</t>
  </si>
  <si>
    <t>Procurement of Grocery Items for BANGUN Implementation in Sulu Province</t>
  </si>
  <si>
    <t>Procurement of Perishable Items for BANGUN Implementation in Sulu Province</t>
  </si>
  <si>
    <t>Procurement of Commercial Rice for SFP 10th Cycle Implementation in Zamboanga Del Sur (ZDS) District 1</t>
  </si>
  <si>
    <t>SFP</t>
  </si>
  <si>
    <t>Procurement of Whole Dressed Chicken for SFP 10th Cycle Implementation in Zamboanga Del Sur (ZDS) District 1</t>
  </si>
  <si>
    <t>Procurement of Eggs for SFP 10th Cycle Implementation in Zamboanga Del Sur (ZDS) District 1</t>
  </si>
  <si>
    <t>Procurement of Grocery Items for SFP 10th Cycle Implementation in Zamboanga Del Sur (ZDS) District 1</t>
  </si>
  <si>
    <t>Procurement of Commercial Rice for SFP 10th Cycle Implementation in Zamboanga Del Sur (ZDS) District 2</t>
  </si>
  <si>
    <t>Procurement of Whole Dressed Chicken for SFP 10th Cycle Implementation in Zamboanga Del Sur (ZDS) District 2</t>
  </si>
  <si>
    <t>Procurement of Eggs for SFP 10th Cycle Implementation in Zamboanga Del Sur (ZDS) District 2</t>
  </si>
  <si>
    <t>Procurement of Grocery Items for SFP 10th Cycle Implementation in Zamboanga Del Sur (ZDS) District 2</t>
  </si>
  <si>
    <t>Procurement of Commercial Rice for SFP 10th Cycle Implementation in Zamboanga Sibugay Province (ZSP) District 1</t>
  </si>
  <si>
    <t>Procurement of Whole Dressed Chicken for SFP 10th Cycle Implementation in Zamboanga Sibugay Province (ZSP) District 1</t>
  </si>
  <si>
    <t>Procurement of Eggs for SFP 10th Cycle Implementation in Zamboanga Sibugay Province (ZSP) District 1</t>
  </si>
  <si>
    <t>Procurement of Perishable Goods for SFP 10th Cycle Implementation in Zamboanga Sibugay Province (ZSP) District 1</t>
  </si>
  <si>
    <t>ONLINE</t>
  </si>
  <si>
    <t>Procurement of Grocery Items for SFP 10th Cycle Implementation in Zamboanga Sibugay Province (ZSP) District 1</t>
  </si>
  <si>
    <t>Procurement of Commercial Rice for SFP 10th Cycle Implementation in Zamboanga Sibugay Province (ZSP) District 2</t>
  </si>
  <si>
    <t>Procurement of Whole Dressed Chicken for SFP 10th Cycle Implementation in Zamboanga Sibugay Province (ZSP) District 2</t>
  </si>
  <si>
    <t>Procurement of Eggs for SFP 10th Cycle Implementation in Zamboanga Sibugay Province (ZSP) District 2</t>
  </si>
  <si>
    <t>Procurement of Perishable Goods for SFP 10th Cycle Implementation in Zamboanga Sibugay Province (ZSP) District 2</t>
  </si>
  <si>
    <t>Procurement of Grocery Items for SFP 10th Cycle Implementation in Zamboanga Sibugay Province (ZSP) District 2</t>
  </si>
  <si>
    <t>Procurement of Commercial Rice for SFP 10th Cycle Implementation in Zamboanga Del Norte (ZDN) District 1</t>
  </si>
  <si>
    <t>Procurement of Eggs for SFP 10th Cycle Implementation in Zamboanga Del Norte (ZDN) District 1</t>
  </si>
  <si>
    <t>Procurement of Perishable Goods for SFP 10th Cycle Implementation in Zamboanga Del Norte (ZDN) District 1</t>
  </si>
  <si>
    <t>Procurement of Grocery Items for SFP 10th Cycle Implementation in Zamboanga Del Norte (ZDN) District 1</t>
  </si>
  <si>
    <t>Procurement of Whole Dressed Chicken for SFP 10th Cycle Implementation in Zamboanga Del Norte (ZDN) District 2</t>
  </si>
  <si>
    <t>Procurement of Eggs for SFP 10th Cycle Implementation in Zamboanga Del Norte (ZDN) District 2</t>
  </si>
  <si>
    <t>Procurement of Perishable Goods for SFP 10th Cycle Implementation in Zamboanga Del Norte (ZDN) District 2</t>
  </si>
  <si>
    <t>Procurement of Grocery Items for SFP 10th Cycle Implementation in Zamboanga Del Norte (ZDN) District 2</t>
  </si>
  <si>
    <t>Procurement of Whole Dressed Chicken for SFP 10th Cycle Implementation in Zamboanga Del Norte (ZDN) District 3</t>
  </si>
  <si>
    <t>Procurement of Eggs for SFP 10th Cycle Implementation in Zamboanga Del Norte (ZDN) District 3</t>
  </si>
  <si>
    <t>Procurement of Perishable Goods for SFP 10th Cycle Implementation in Zamboanga Del Norte (ZDN) District 3</t>
  </si>
  <si>
    <t>Procurement of Grocery Items for SFP 10th Cycle Implementation in Zamboanga Del Norte (ZDN) District 3</t>
  </si>
  <si>
    <t>Procurement of Commercial Rice for SFP 10th Cycle Implementation in Zamboanga City and Sibuco</t>
  </si>
  <si>
    <t>Procurement of Whole Dressed Chicken for SFP 10th Cycle Implementation in Zamboanga City and Sibuco</t>
  </si>
  <si>
    <t>Procurement of Eggs for SFP 10th Cycle Implementation in Zamboanga City and Sibuco</t>
  </si>
  <si>
    <t>Procurement of Grocery Items for SFP 10th Cycle Implementation in Zamboanga City and Sibuco</t>
  </si>
  <si>
    <t>Procurement of Commercial Rice for SFP 10th Cycle Implementation in Isabela City</t>
  </si>
  <si>
    <t>Procurement of Whole Dressed Chicken for SFP 10th Cycle Implementation in Isabela City</t>
  </si>
  <si>
    <t>Procurement of Perishable Goods for SFP 10th Cycle Implementation in Isabela City</t>
  </si>
  <si>
    <t>Procurement of Electrical Works of DSWD Fo IX</t>
  </si>
  <si>
    <t>GENSERVE</t>
  </si>
  <si>
    <t>YES</t>
  </si>
  <si>
    <t>COA, TZU Chi Foundation and ZC Chamber of Commerce &amp; PICE ZC Chapter</t>
  </si>
  <si>
    <t>Provision of Security and Janitorial Services for CY 2021</t>
  </si>
  <si>
    <t>Procurement of Perishable Goodsfor the SFP 10th Cycle Implementation in District 1 Zamboanga del Sur (ZDS) District 1  (Negotiated Procurement 2 failed Bidding)</t>
  </si>
  <si>
    <t>NP-53.1 Two Failed Biddings</t>
  </si>
  <si>
    <t>n/a</t>
  </si>
  <si>
    <t>DEC. 26, 2020</t>
  </si>
  <si>
    <t>DEC. 28, 2020</t>
  </si>
  <si>
    <t>Procurement of Perishable Goods for SFP 10th Cycle Implementation in District 2 Zamboanga Del Sur (ZDS) District 2  (Negotiated Procurement 2 failed Bidding)</t>
  </si>
  <si>
    <t>2nd Public Bidding: Procurement of Commercial Rice for SFP 10th Cycle Implementation in District 2 Zamboanga Del Norte (ZDN)</t>
  </si>
  <si>
    <t>Procurement of Commercial Rice for SFP 10th Cycle Implementation in District 3 Zamboanga Del Norte (ZDN) (Negotiated Procurement 2 failed Bidding)</t>
  </si>
  <si>
    <t>Procurement of Perishable Goods for SFP 10th Cycle Implementation in Zamboanga City &amp; Sibuco  (Negotiated Procurement 2 failed Bidding)</t>
  </si>
  <si>
    <t> 2ND PUBLIC BIDDING: PROCUREMENT OF PERISHABLE ITEMS FOR BANGUN IMPLEMENTATION IN BASILAN PROVINCE</t>
  </si>
  <si>
    <t>PROCUREMENT OF PERISHABLE ITEMS FOR BANGUN IMPLEMENTATION IN SULU PROVINCE</t>
  </si>
  <si>
    <t> 2ND PUBLIC BIDDING: PROCUREMENT OF PERISHABLE ITEMS FOR BANGUN IMPLEMENTATION IN TAWITAWI PROVINCE</t>
  </si>
  <si>
    <t>Procurement of Food Items Food Items for CY 2021 BangUN Implimentation in Basilan Province.</t>
  </si>
  <si>
    <t>Jan. 20, 2021</t>
  </si>
  <si>
    <t>Jan. 21, 2021</t>
  </si>
  <si>
    <t>Jan. 28, 2021</t>
  </si>
  <si>
    <t>Procurement of Food Items Food Items for CY 2021 BangUN Implimentation in Tawi-Tawi Province.</t>
  </si>
  <si>
    <t>Jan. 20, 2022</t>
  </si>
  <si>
    <t>Procurement of Food Items Food Items for CY 2021 BangUN Implimentation in Sulu Province.</t>
  </si>
  <si>
    <t>Jan. 20, 2023</t>
  </si>
  <si>
    <t>Procurement of CY 2021 1st Semester Grocery Items for Home for the Elderly.</t>
  </si>
  <si>
    <t>HFE</t>
  </si>
  <si>
    <t>Jan. 19, 2021</t>
  </si>
  <si>
    <t>Jan. 20, 2024</t>
  </si>
  <si>
    <t xml:space="preserve">   Total Alloted Budget of On-going Procurement Activities</t>
  </si>
  <si>
    <t>Prepared by:</t>
  </si>
  <si>
    <t>Recommended for Approval by:</t>
  </si>
  <si>
    <t>APPROVED:</t>
  </si>
  <si>
    <t>XANTHI ROMEILLA J. VALLECER</t>
  </si>
  <si>
    <t>MA. SOCORRO S. MACASO</t>
  </si>
  <si>
    <t>MA. LOURDEZ U. AMILHAMJA</t>
  </si>
  <si>
    <t>FE L. DELA CRUZ</t>
  </si>
  <si>
    <t>MARIA CORAZON G. SUMICAD</t>
  </si>
  <si>
    <t>FATIMA S. CAMINAN</t>
  </si>
  <si>
    <t>BAC Secretariat</t>
  </si>
  <si>
    <t>BAC MEMBER</t>
  </si>
  <si>
    <t>BAC VICE CHAIR</t>
  </si>
  <si>
    <t>BAC Chairperson</t>
  </si>
  <si>
    <t>OIC-REGIONAL DIRECTOR/HOPE</t>
  </si>
  <si>
    <t>Limited Source Bidding</t>
  </si>
  <si>
    <t>Foreign</t>
  </si>
  <si>
    <t>Direct Contracting</t>
  </si>
  <si>
    <t>Special Purpose Fund</t>
  </si>
  <si>
    <t>Repeat Order</t>
  </si>
  <si>
    <t>Corporate Budget</t>
  </si>
  <si>
    <t>Shopping</t>
  </si>
  <si>
    <t>Income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</si>
  <si>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</si>
  <si>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</si>
  <si>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</si>
  <si>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</si>
  <si>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</si>
  <si>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</si>
  <si>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</si>
  <si>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</si>
  <si>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</si>
  <si>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</si>
  <si>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</si>
  <si>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</si>
  <si>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</si>
  <si>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</si>
  <si>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(Name of Agency) Procurement Monitoring Report as of month/day/year</t>
  </si>
  <si>
    <t>ITB-2020-05-040</t>
  </si>
  <si>
    <t>May 22, 2020</t>
  </si>
  <si>
    <t>June 18, 2020</t>
  </si>
  <si>
    <t>ITB-2020-05-042</t>
  </si>
  <si>
    <t>ITB-2020-05-043</t>
  </si>
  <si>
    <t>ITB-2020-05-046</t>
  </si>
  <si>
    <t>ITB-2020-05-047</t>
  </si>
  <si>
    <t>ITB-2020-05-048</t>
  </si>
  <si>
    <t>ITB-2020-05-049</t>
  </si>
  <si>
    <t>ITB-2020-05-050</t>
  </si>
  <si>
    <t>ITB-2020-05-051</t>
  </si>
  <si>
    <t>ITB-2020-06-052</t>
  </si>
  <si>
    <t>ITB-2020-07-053</t>
  </si>
  <si>
    <t>Head of the Procuring Entity</t>
  </si>
  <si>
    <t>ITB-2020-09-066</t>
  </si>
  <si>
    <t>ITB-2020-09-077</t>
  </si>
  <si>
    <t>ITB-2020-07-054</t>
  </si>
  <si>
    <t>ITB-2020-08-056</t>
  </si>
  <si>
    <t>ITB-2020-08-057</t>
  </si>
  <si>
    <t>ITB-2020-08-059</t>
  </si>
  <si>
    <t>ITB-2020-08-060</t>
  </si>
  <si>
    <t>ITB-2020-08-062</t>
  </si>
  <si>
    <t>ITB-2020-08-063</t>
  </si>
  <si>
    <t>Procurement of Semi-Perishable Items for BANGUN Implementation in Sulu Province</t>
  </si>
  <si>
    <t>ITB-2020-09-064</t>
  </si>
  <si>
    <t>ITB-2020-09-065</t>
  </si>
  <si>
    <t>ITB-2020-09-068</t>
  </si>
  <si>
    <t>ITB-2020-09-069</t>
  </si>
  <si>
    <t>ITB-2020-09-070</t>
  </si>
  <si>
    <t>ITB-2020-09-071</t>
  </si>
  <si>
    <t>ITB-2020-09-073</t>
  </si>
  <si>
    <t>ITB-2020-09-074</t>
  </si>
  <si>
    <t>ITB-2020-09-075</t>
  </si>
  <si>
    <t>ITB-2020-09-076</t>
  </si>
  <si>
    <t>ITB-2020-09-078</t>
  </si>
  <si>
    <t>ITB-2020-09-079</t>
  </si>
  <si>
    <t>ITB-2020-09-080</t>
  </si>
  <si>
    <t>ITB-2020-09-081</t>
  </si>
  <si>
    <t>ITB-2020-09-082</t>
  </si>
  <si>
    <t>ITB-2020-09-083</t>
  </si>
  <si>
    <t>ITB-2020-09-084</t>
  </si>
  <si>
    <t>ITB-2020-09-086</t>
  </si>
  <si>
    <t>ITB-2020-09-087</t>
  </si>
  <si>
    <t>ITB-2020-09-088</t>
  </si>
  <si>
    <t>ITB-2020-09-090</t>
  </si>
  <si>
    <t>ITB-2020-09-091</t>
  </si>
  <si>
    <t>ITB-2020-09-092</t>
  </si>
  <si>
    <t>ITB-2020-09-093</t>
  </si>
  <si>
    <t xml:space="preserve"> </t>
  </si>
  <si>
    <t>ITB-2020-09-096</t>
  </si>
  <si>
    <t>ITB-2020-09-097</t>
  </si>
  <si>
    <t>ITB-2020-09-098</t>
  </si>
  <si>
    <t>ITB-2020-09-099</t>
  </si>
  <si>
    <t>ITB-2020-09-100</t>
  </si>
  <si>
    <t>ITB-2020-09-101</t>
  </si>
  <si>
    <t>ITB-2020-09-103</t>
  </si>
  <si>
    <t>ITB-2020-09-104</t>
  </si>
  <si>
    <t>ITB-2020-09-105</t>
  </si>
  <si>
    <t>ITB-2020-09-106</t>
  </si>
  <si>
    <t>ITB-2020-09-108</t>
  </si>
  <si>
    <t>ITB-2020-03-109</t>
  </si>
  <si>
    <t>ITB-2020-03-110</t>
  </si>
  <si>
    <t>ITB-2020-03-111</t>
  </si>
  <si>
    <t>.</t>
  </si>
  <si>
    <t>ITB-2020-03-112</t>
  </si>
  <si>
    <t>ITB-2020-03-113</t>
  </si>
  <si>
    <t>ITB-2020-03-114</t>
  </si>
  <si>
    <t>ITB-2020-03-115</t>
  </si>
  <si>
    <t>ITB-2020-03-116</t>
  </si>
  <si>
    <t>ITB-2020-03-118</t>
  </si>
  <si>
    <t>ITB-2020-03-119</t>
  </si>
  <si>
    <t>ITB-2020-03-120</t>
  </si>
  <si>
    <t>ITB-2020-03-121</t>
  </si>
  <si>
    <t>ITB-2020-03-122</t>
  </si>
  <si>
    <t>Procurement of CY 2021 1st Semester Frozen Goods for Home for the Elderly.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</si>
</sst>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\-mmm\-yyyy"/>
    <numFmt numFmtId="165" formatCode="d\-mmmm\-yyyy"/>
    <numFmt numFmtId="166" formatCode="mmmm\ d\,\ yyyy"/>
    <numFmt numFmtId="167" formatCode="mmm\.\ d\,\ yyyy"/>
    <numFmt numFmtId="168" formatCode="d&quot;-&quot;mmm&quot;-&quot;yyyy"/>
    <numFmt numFmtId="169" formatCode="#,##0.00\ ;&quot; (&quot;#,##0.00\);&quot; -&quot;#\ ;@\ "/>
    <numFmt numFmtId="170" formatCode="#,##0\ ;&quot; (&quot;#,##0\);&quot; -&quot;#\ ;@\ "/>
  </numFmts>
  <fonts count="32">
    <font>
      <sz val="10.0"/>
      <color rgb="FF000000"/>
      <name val="Arial"/>
    </font>
    <font>
      <sz val="10.0"/>
      <color theme="1"/>
      <name val="Arial"/>
    </font>
    <font>
      <b/>
      <sz val="16.0"/>
      <color theme="1"/>
      <name val="Arial"/>
    </font>
    <font>
      <b/>
      <sz val="18.0"/>
      <color theme="1"/>
      <name val="Arial"/>
    </font>
    <font>
      <b/>
      <sz val="18.0"/>
      <name val="Arial"/>
    </font>
    <font>
      <sz val="18.0"/>
      <color theme="1"/>
      <name val="Calibri"/>
    </font>
    <font>
      <sz val="18.0"/>
      <color rgb="FF000000"/>
      <name val="Arial"/>
    </font>
    <font>
      <b/>
      <sz val="10.0"/>
      <color theme="1"/>
      <name val="Arial"/>
    </font>
    <font/>
    <font>
      <b/>
      <sz val="10.0"/>
      <color theme="1"/>
      <name val="Verdana"/>
    </font>
    <font>
      <b/>
      <sz val="11.0"/>
      <color theme="1"/>
      <name val="Arial"/>
    </font>
    <font>
      <sz val="8.0"/>
      <color theme="1"/>
      <name val="Arial"/>
    </font>
    <font>
      <b/>
      <sz val="12.0"/>
      <color theme="1"/>
      <name val="Arial"/>
    </font>
    <font>
      <b/>
      <sz val="14.0"/>
      <color theme="1"/>
      <name val="Arial"/>
    </font>
    <font>
      <b/>
      <sz val="8.0"/>
      <color theme="1"/>
      <name val="Arial"/>
    </font>
    <font>
      <sz val="14.0"/>
      <color theme="1"/>
      <name val="Arial"/>
    </font>
    <font>
      <sz val="14.0"/>
      <color theme="1"/>
      <name val="Calibri"/>
    </font>
    <font>
      <sz val="18.0"/>
      <color theme="1"/>
      <name val="Arial"/>
    </font>
    <font>
      <sz val="18.0"/>
    </font>
    <font>
      <b/>
      <sz val="9.0"/>
      <color theme="1"/>
      <name val="Arial"/>
    </font>
    <font>
      <sz val="9.0"/>
      <color theme="1"/>
      <name val="Arial"/>
    </font>
    <font>
      <sz val="8.0"/>
      <color theme="1"/>
      <name val="Calibri"/>
    </font>
    <font>
      <sz val="8.0"/>
      <color rgb="FF000000"/>
      <name val="Arial"/>
    </font>
    <font>
      <sz val="8.0"/>
      <color theme="1"/>
      <name val="Verdana"/>
    </font>
    <font>
      <sz val="8.0"/>
      <color rgb="FF000000"/>
      <name val="Roboto"/>
    </font>
    <font>
      <b/>
      <sz val="8.0"/>
      <color theme="1"/>
      <name val="Verdana"/>
    </font>
    <font>
      <b/>
      <sz val="12.0"/>
      <color theme="1"/>
      <name val="Verdana"/>
    </font>
    <font>
      <sz val="12.0"/>
      <color theme="1"/>
      <name val="Verdana"/>
    </font>
    <font>
      <b/>
      <sz val="9.0"/>
      <color theme="1"/>
      <name val="Verdana"/>
    </font>
    <font>
      <sz val="9.0"/>
      <color theme="1"/>
      <name val="Verdana"/>
    </font>
    <font>
      <sz val="9.0"/>
      <color rgb="FF000000"/>
      <name val="Verdana"/>
    </font>
    <font>
      <sz val="9.0"/>
      <color rgb="FF000000"/>
      <name val="Tahoma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</fills>
  <borders count="65">
    <border/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top/>
      <bottom/>
    </border>
    <border>
      <right/>
      <top/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0" numFmtId="0" xfId="0" applyFont="1"/>
    <xf borderId="0" fillId="0" fontId="2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3" numFmtId="0" xfId="0" applyFont="1"/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5" numFmtId="0" xfId="0" applyFont="1"/>
    <xf borderId="0" fillId="0" fontId="6" numFmtId="0" xfId="0" applyFont="1"/>
    <xf borderId="1" fillId="2" fontId="1" numFmtId="0" xfId="0" applyBorder="1" applyFill="1" applyFont="1"/>
    <xf borderId="2" fillId="0" fontId="7" numFmtId="0" xfId="0" applyAlignment="1" applyBorder="1" applyFont="1">
      <alignment horizontal="center" shrinkToFit="0" vertical="top" wrapText="1"/>
    </xf>
    <xf borderId="3" fillId="0" fontId="7" numFmtId="0" xfId="0" applyAlignment="1" applyBorder="1" applyFont="1">
      <alignment horizontal="center" shrinkToFit="0" vertical="top" wrapText="1"/>
    </xf>
    <xf borderId="4" fillId="0" fontId="7" numFmtId="0" xfId="0" applyAlignment="1" applyBorder="1" applyFont="1">
      <alignment horizontal="center" shrinkToFit="0" vertical="top" wrapText="1"/>
    </xf>
    <xf borderId="5" fillId="0" fontId="8" numFmtId="0" xfId="0" applyBorder="1" applyFont="1"/>
    <xf borderId="6" fillId="0" fontId="8" numFmtId="0" xfId="0" applyBorder="1" applyFont="1"/>
    <xf borderId="7" fillId="0" fontId="7" numFmtId="0" xfId="0" applyAlignment="1" applyBorder="1" applyFont="1">
      <alignment horizontal="center" shrinkToFit="0" vertical="top" wrapText="1"/>
    </xf>
    <xf borderId="1" fillId="2" fontId="7" numFmtId="0" xfId="0" applyAlignment="1" applyBorder="1" applyFont="1">
      <alignment horizontal="center" shrinkToFit="0" vertical="top" wrapText="1"/>
    </xf>
    <xf borderId="8" fillId="0" fontId="8" numFmtId="0" xfId="0" applyBorder="1" applyFont="1"/>
    <xf borderId="9" fillId="0" fontId="8" numFmtId="0" xfId="0" applyBorder="1" applyFont="1"/>
    <xf borderId="10" fillId="0" fontId="7" numFmtId="0" xfId="0" applyAlignment="1" applyBorder="1" applyFont="1">
      <alignment horizontal="center" shrinkToFit="0" vertical="top" wrapText="1"/>
    </xf>
    <xf borderId="11" fillId="0" fontId="8" numFmtId="0" xfId="0" applyBorder="1" applyFont="1"/>
    <xf borderId="12" fillId="3" fontId="9" numFmtId="0" xfId="0" applyAlignment="1" applyBorder="1" applyFill="1" applyFont="1">
      <alignment vertical="center"/>
    </xf>
    <xf borderId="13" fillId="3" fontId="9" numFmtId="0" xfId="0" applyAlignment="1" applyBorder="1" applyFont="1">
      <alignment shrinkToFit="0" vertical="center" wrapText="1"/>
    </xf>
    <xf borderId="13" fillId="3" fontId="9" numFmtId="0" xfId="0" applyAlignment="1" applyBorder="1" applyFont="1">
      <alignment horizontal="center" shrinkToFit="0" vertical="center" wrapText="1"/>
    </xf>
    <xf borderId="13" fillId="3" fontId="9" numFmtId="0" xfId="0" applyAlignment="1" applyBorder="1" applyFont="1">
      <alignment vertical="center"/>
    </xf>
    <xf borderId="14" fillId="3" fontId="9" numFmtId="0" xfId="0" applyAlignment="1" applyBorder="1" applyFont="1">
      <alignment shrinkToFit="0" vertical="center" wrapText="1"/>
    </xf>
    <xf borderId="1" fillId="2" fontId="1" numFmtId="0" xfId="0" applyAlignment="1" applyBorder="1" applyFont="1">
      <alignment vertical="center"/>
    </xf>
    <xf borderId="15" fillId="0" fontId="1" numFmtId="0" xfId="0" applyAlignment="1" applyBorder="1" applyFont="1">
      <alignment horizontal="center"/>
    </xf>
    <xf borderId="16" fillId="0" fontId="1" numFmtId="0" xfId="0" applyBorder="1" applyFont="1"/>
    <xf borderId="16" fillId="0" fontId="7" numFmtId="0" xfId="0" applyBorder="1" applyFont="1"/>
    <xf borderId="16" fillId="0" fontId="1" numFmtId="0" xfId="0" applyAlignment="1" applyBorder="1" applyFont="1">
      <alignment horizontal="center"/>
    </xf>
    <xf borderId="16" fillId="0" fontId="1" numFmtId="4" xfId="0" applyAlignment="1" applyBorder="1" applyFont="1" applyNumberFormat="1">
      <alignment horizontal="center"/>
    </xf>
    <xf borderId="16" fillId="0" fontId="1" numFmtId="4" xfId="0" applyBorder="1" applyFont="1" applyNumberFormat="1"/>
    <xf borderId="17" fillId="0" fontId="1" numFmtId="0" xfId="0" applyBorder="1" applyFont="1"/>
    <xf borderId="18" fillId="0" fontId="1" numFmtId="0" xfId="0" applyAlignment="1" applyBorder="1" applyFont="1">
      <alignment horizontal="left"/>
    </xf>
    <xf borderId="19" fillId="0" fontId="1" numFmtId="0" xfId="0" applyAlignment="1" applyBorder="1" applyFont="1">
      <alignment horizontal="left" shrinkToFit="0" wrapText="1"/>
    </xf>
    <xf borderId="19" fillId="0" fontId="1" numFmtId="0" xfId="0" applyAlignment="1" applyBorder="1" applyFont="1">
      <alignment horizontal="left"/>
    </xf>
    <xf borderId="20" fillId="2" fontId="1" numFmtId="164" xfId="0" applyAlignment="1" applyBorder="1" applyFont="1" applyNumberFormat="1">
      <alignment horizontal="left"/>
    </xf>
    <xf borderId="21" fillId="0" fontId="1" numFmtId="165" xfId="0" applyAlignment="1" applyBorder="1" applyFont="1" applyNumberFormat="1">
      <alignment horizontal="left"/>
    </xf>
    <xf borderId="21" fillId="0" fontId="1" numFmtId="164" xfId="0" applyAlignment="1" applyBorder="1" applyFont="1" applyNumberFormat="1">
      <alignment horizontal="left"/>
    </xf>
    <xf borderId="21" fillId="0" fontId="0" numFmtId="0" xfId="0" applyAlignment="1" applyBorder="1" applyFont="1">
      <alignment horizontal="left"/>
    </xf>
    <xf borderId="21" fillId="0" fontId="0" numFmtId="164" xfId="0" applyAlignment="1" applyBorder="1" applyFont="1" applyNumberFormat="1">
      <alignment horizontal="left"/>
    </xf>
    <xf borderId="19" fillId="0" fontId="1" numFmtId="165" xfId="0" applyAlignment="1" applyBorder="1" applyFont="1" applyNumberFormat="1">
      <alignment horizontal="left"/>
    </xf>
    <xf borderId="19" fillId="0" fontId="1" numFmtId="164" xfId="0" applyAlignment="1" applyBorder="1" applyFont="1" applyNumberFormat="1">
      <alignment horizontal="left"/>
    </xf>
    <xf borderId="0" fillId="0" fontId="0" numFmtId="164" xfId="0" applyAlignment="1" applyFont="1" applyNumberFormat="1">
      <alignment horizontal="left"/>
    </xf>
    <xf borderId="19" fillId="0" fontId="1" numFmtId="4" xfId="0" applyAlignment="1" applyBorder="1" applyFont="1" applyNumberFormat="1">
      <alignment horizontal="left"/>
    </xf>
    <xf borderId="21" fillId="0" fontId="1" numFmtId="0" xfId="0" applyAlignment="1" applyBorder="1" applyFont="1">
      <alignment horizontal="left" shrinkToFit="0" wrapText="1"/>
    </xf>
    <xf borderId="22" fillId="0" fontId="1" numFmtId="0" xfId="0" applyAlignment="1" applyBorder="1" applyFont="1">
      <alignment horizontal="left"/>
    </xf>
    <xf borderId="0" fillId="0" fontId="1" numFmtId="0" xfId="0" applyAlignment="1" applyFont="1">
      <alignment horizontal="left"/>
    </xf>
    <xf borderId="18" fillId="2" fontId="1" numFmtId="0" xfId="0" applyAlignment="1" applyBorder="1" applyFont="1">
      <alignment horizontal="left"/>
    </xf>
    <xf borderId="21" fillId="2" fontId="1" numFmtId="0" xfId="0" applyAlignment="1" applyBorder="1" applyFont="1">
      <alignment horizontal="left" shrinkToFit="0" wrapText="1"/>
    </xf>
    <xf borderId="21" fillId="2" fontId="1" numFmtId="0" xfId="0" applyAlignment="1" applyBorder="1" applyFont="1">
      <alignment horizontal="left"/>
    </xf>
    <xf borderId="21" fillId="2" fontId="1" numFmtId="164" xfId="0" applyAlignment="1" applyBorder="1" applyFont="1" applyNumberFormat="1">
      <alignment horizontal="left"/>
    </xf>
    <xf borderId="21" fillId="2" fontId="1" numFmtId="166" xfId="0" applyAlignment="1" applyBorder="1" applyFont="1" applyNumberFormat="1">
      <alignment horizontal="left"/>
    </xf>
    <xf borderId="21" fillId="2" fontId="1" numFmtId="167" xfId="0" applyAlignment="1" applyBorder="1" applyFont="1" applyNumberFormat="1">
      <alignment horizontal="left"/>
    </xf>
    <xf borderId="21" fillId="2" fontId="1" numFmtId="4" xfId="0" applyAlignment="1" applyBorder="1" applyFont="1" applyNumberFormat="1">
      <alignment horizontal="left"/>
    </xf>
    <xf borderId="23" fillId="2" fontId="1" numFmtId="0" xfId="0" applyAlignment="1" applyBorder="1" applyFont="1">
      <alignment horizontal="left"/>
    </xf>
    <xf borderId="1" fillId="2" fontId="1" numFmtId="0" xfId="0" applyAlignment="1" applyBorder="1" applyFont="1">
      <alignment horizontal="left"/>
    </xf>
    <xf borderId="21" fillId="2" fontId="1" numFmtId="168" xfId="0" applyAlignment="1" applyBorder="1" applyFont="1" applyNumberFormat="1">
      <alignment horizontal="left"/>
    </xf>
    <xf borderId="21" fillId="0" fontId="1" numFmtId="0" xfId="0" applyAlignment="1" applyBorder="1" applyFont="1">
      <alignment horizontal="left"/>
    </xf>
    <xf borderId="21" fillId="0" fontId="1" numFmtId="4" xfId="0" applyAlignment="1" applyBorder="1" applyFont="1" applyNumberFormat="1">
      <alignment horizontal="left"/>
    </xf>
    <xf borderId="23" fillId="0" fontId="1" numFmtId="0" xfId="0" applyAlignment="1" applyBorder="1" applyFont="1">
      <alignment horizontal="left"/>
    </xf>
    <xf borderId="24" fillId="0" fontId="1" numFmtId="0" xfId="0" applyAlignment="1" applyBorder="1" applyFont="1">
      <alignment horizontal="left"/>
    </xf>
    <xf borderId="10" fillId="0" fontId="1" numFmtId="0" xfId="0" applyAlignment="1" applyBorder="1" applyFont="1">
      <alignment horizontal="left"/>
    </xf>
    <xf borderId="10" fillId="0" fontId="1" numFmtId="4" xfId="0" applyAlignment="1" applyBorder="1" applyFont="1" applyNumberFormat="1">
      <alignment horizontal="left"/>
    </xf>
    <xf borderId="25" fillId="0" fontId="1" numFmtId="0" xfId="0" applyAlignment="1" applyBorder="1" applyFont="1">
      <alignment horizontal="left"/>
    </xf>
    <xf borderId="26" fillId="0" fontId="7" numFmtId="0" xfId="0" applyAlignment="1" applyBorder="1" applyFont="1">
      <alignment horizontal="left"/>
    </xf>
    <xf borderId="27" fillId="0" fontId="8" numFmtId="0" xfId="0" applyBorder="1" applyFont="1"/>
    <xf borderId="28" fillId="0" fontId="8" numFmtId="0" xfId="0" applyBorder="1" applyFont="1"/>
    <xf borderId="0" fillId="0" fontId="10" numFmtId="169" xfId="0" applyAlignment="1" applyFont="1" applyNumberFormat="1">
      <alignment horizontal="left"/>
    </xf>
    <xf borderId="29" fillId="0" fontId="1" numFmtId="0" xfId="0" applyAlignment="1" applyBorder="1" applyFont="1">
      <alignment horizontal="left"/>
    </xf>
    <xf borderId="30" fillId="0" fontId="7" numFmtId="0" xfId="0" applyAlignment="1" applyBorder="1" applyFont="1">
      <alignment horizontal="left"/>
    </xf>
    <xf borderId="31" fillId="0" fontId="8" numFmtId="0" xfId="0" applyBorder="1" applyFont="1"/>
    <xf borderId="32" fillId="0" fontId="8" numFmtId="0" xfId="0" applyBorder="1" applyFont="1"/>
    <xf borderId="33" fillId="0" fontId="7" numFmtId="0" xfId="0" applyAlignment="1" applyBorder="1" applyFont="1">
      <alignment horizontal="left"/>
    </xf>
    <xf borderId="34" fillId="0" fontId="8" numFmtId="0" xfId="0" applyBorder="1" applyFont="1"/>
    <xf borderId="35" fillId="0" fontId="8" numFmtId="0" xfId="0" applyBorder="1" applyFont="1"/>
    <xf borderId="36" fillId="0" fontId="10" numFmtId="169" xfId="0" applyAlignment="1" applyBorder="1" applyFont="1" applyNumberFormat="1">
      <alignment horizontal="left"/>
    </xf>
    <xf borderId="36" fillId="0" fontId="8" numFmtId="0" xfId="0" applyBorder="1" applyFont="1"/>
    <xf borderId="36" fillId="0" fontId="1" numFmtId="0" xfId="0" applyAlignment="1" applyBorder="1" applyFont="1">
      <alignment horizontal="left"/>
    </xf>
    <xf borderId="37" fillId="0" fontId="1" numFmtId="0" xfId="0" applyAlignment="1" applyBorder="1" applyFont="1">
      <alignment horizontal="left"/>
    </xf>
    <xf borderId="12" fillId="3" fontId="7" numFmtId="0" xfId="0" applyAlignment="1" applyBorder="1" applyFont="1">
      <alignment horizontal="left"/>
    </xf>
    <xf borderId="13" fillId="3" fontId="7" numFmtId="0" xfId="0" applyAlignment="1" applyBorder="1" applyFont="1">
      <alignment horizontal="left" shrinkToFit="0" wrapText="1"/>
    </xf>
    <xf borderId="13" fillId="3" fontId="7" numFmtId="0" xfId="0" applyAlignment="1" applyBorder="1" applyFont="1">
      <alignment horizontal="left"/>
    </xf>
    <xf borderId="38" fillId="3" fontId="7" numFmtId="0" xfId="0" applyAlignment="1" applyBorder="1" applyFont="1">
      <alignment horizontal="left" shrinkToFit="0" wrapText="1"/>
    </xf>
    <xf borderId="39" fillId="3" fontId="7" numFmtId="0" xfId="0" applyAlignment="1" applyBorder="1" applyFont="1">
      <alignment horizontal="left" shrinkToFit="0" wrapText="1"/>
    </xf>
    <xf borderId="21" fillId="2" fontId="1" numFmtId="165" xfId="0" applyAlignment="1" applyBorder="1" applyFont="1" applyNumberFormat="1">
      <alignment horizontal="left"/>
    </xf>
    <xf borderId="40" fillId="2" fontId="1" numFmtId="164" xfId="0" applyAlignment="1" applyBorder="1" applyFont="1" applyNumberFormat="1">
      <alignment horizontal="left"/>
    </xf>
    <xf borderId="20" fillId="2" fontId="1" numFmtId="0" xfId="0" applyAlignment="1" applyBorder="1" applyFont="1">
      <alignment horizontal="left"/>
    </xf>
    <xf borderId="20" fillId="2" fontId="1" numFmtId="165" xfId="0" applyAlignment="1" applyBorder="1" applyFont="1" applyNumberFormat="1">
      <alignment horizontal="left"/>
    </xf>
    <xf borderId="20" fillId="2" fontId="1" numFmtId="4" xfId="0" applyAlignment="1" applyBorder="1" applyFont="1" applyNumberFormat="1">
      <alignment horizontal="left"/>
    </xf>
    <xf borderId="20" fillId="2" fontId="1" numFmtId="0" xfId="0" applyAlignment="1" applyBorder="1" applyFont="1">
      <alignment horizontal="left" shrinkToFit="0" wrapText="1"/>
    </xf>
    <xf borderId="41" fillId="2" fontId="1" numFmtId="0" xfId="0" applyAlignment="1" applyBorder="1" applyFont="1">
      <alignment horizontal="left"/>
    </xf>
    <xf borderId="42" fillId="2" fontId="1" numFmtId="164" xfId="0" applyAlignment="1" applyBorder="1" applyFont="1" applyNumberFormat="1">
      <alignment horizontal="left"/>
    </xf>
    <xf borderId="21" fillId="2" fontId="0" numFmtId="0" xfId="0" applyAlignment="1" applyBorder="1" applyFont="1">
      <alignment horizontal="left"/>
    </xf>
    <xf borderId="21" fillId="2" fontId="1" numFmtId="16" xfId="0" applyAlignment="1" applyBorder="1" applyFont="1" applyNumberFormat="1">
      <alignment horizontal="left"/>
    </xf>
    <xf borderId="21" fillId="2" fontId="1" numFmtId="169" xfId="0" applyAlignment="1" applyBorder="1" applyFont="1" applyNumberFormat="1">
      <alignment horizontal="left"/>
    </xf>
    <xf borderId="21" fillId="2" fontId="1" numFmtId="170" xfId="0" applyAlignment="1" applyBorder="1" applyFont="1" applyNumberFormat="1">
      <alignment horizontal="left"/>
    </xf>
    <xf borderId="42" fillId="2" fontId="1" numFmtId="168" xfId="0" applyAlignment="1" applyBorder="1" applyFont="1" applyNumberFormat="1">
      <alignment horizontal="left"/>
    </xf>
    <xf borderId="1" fillId="2" fontId="0" numFmtId="0" xfId="0" applyAlignment="1" applyBorder="1" applyFont="1">
      <alignment horizontal="left"/>
    </xf>
    <xf borderId="43" fillId="2" fontId="1" numFmtId="0" xfId="0" applyAlignment="1" applyBorder="1" applyFont="1">
      <alignment horizontal="left"/>
    </xf>
    <xf borderId="43" fillId="2" fontId="1" numFmtId="4" xfId="0" applyAlignment="1" applyBorder="1" applyFont="1" applyNumberFormat="1">
      <alignment horizontal="left"/>
    </xf>
    <xf borderId="44" fillId="2" fontId="1" numFmtId="0" xfId="0" applyAlignment="1" applyBorder="1" applyFont="1">
      <alignment horizontal="left"/>
    </xf>
    <xf borderId="21" fillId="2" fontId="0" numFmtId="0" xfId="0" applyAlignment="1" applyBorder="1" applyFont="1">
      <alignment horizontal="left" shrinkToFit="0" wrapText="1"/>
    </xf>
    <xf borderId="18" fillId="2" fontId="0" numFmtId="0" xfId="0" applyAlignment="1" applyBorder="1" applyFont="1">
      <alignment horizontal="left"/>
    </xf>
    <xf borderId="21" fillId="2" fontId="7" numFmtId="0" xfId="0" applyAlignment="1" applyBorder="1" applyFont="1">
      <alignment horizontal="left"/>
    </xf>
    <xf borderId="21" fillId="2" fontId="1" numFmtId="4" xfId="0" applyAlignment="1" applyBorder="1" applyFont="1" applyNumberFormat="1">
      <alignment horizontal="left" shrinkToFit="0" wrapText="1"/>
    </xf>
    <xf borderId="1" fillId="2" fontId="1" numFmtId="168" xfId="0" applyAlignment="1" applyBorder="1" applyFont="1" applyNumberFormat="1">
      <alignment horizontal="left"/>
    </xf>
    <xf borderId="1" fillId="2" fontId="1" numFmtId="4" xfId="0" applyAlignment="1" applyBorder="1" applyFont="1" applyNumberFormat="1">
      <alignment horizontal="left" shrinkToFit="0" wrapText="1"/>
    </xf>
    <xf borderId="45" fillId="2" fontId="1" numFmtId="0" xfId="0" applyAlignment="1" applyBorder="1" applyFont="1">
      <alignment horizontal="left"/>
    </xf>
    <xf borderId="46" fillId="0" fontId="8" numFmtId="0" xfId="0" applyBorder="1" applyFont="1"/>
    <xf borderId="18" fillId="2" fontId="0" numFmtId="0" xfId="0" applyAlignment="1" applyBorder="1" applyFont="1">
      <alignment horizontal="left" shrinkToFit="0" wrapText="1"/>
    </xf>
    <xf borderId="42" fillId="2" fontId="0" numFmtId="168" xfId="0" applyAlignment="1" applyBorder="1" applyFont="1" applyNumberFormat="1">
      <alignment horizontal="left"/>
    </xf>
    <xf borderId="21" fillId="2" fontId="0" numFmtId="168" xfId="0" applyAlignment="1" applyBorder="1" applyFont="1" applyNumberFormat="1">
      <alignment horizontal="left"/>
    </xf>
    <xf borderId="21" fillId="2" fontId="0" numFmtId="4" xfId="0" applyAlignment="1" applyBorder="1" applyFont="1" applyNumberFormat="1">
      <alignment horizontal="left" shrinkToFit="0" wrapText="1"/>
    </xf>
    <xf borderId="18" fillId="0" fontId="0" numFmtId="0" xfId="0" applyAlignment="1" applyBorder="1" applyFont="1">
      <alignment horizontal="left" shrinkToFit="0" wrapText="1"/>
    </xf>
    <xf borderId="21" fillId="0" fontId="0" numFmtId="0" xfId="0" applyAlignment="1" applyBorder="1" applyFont="1">
      <alignment horizontal="left" shrinkToFit="0" wrapText="1"/>
    </xf>
    <xf borderId="21" fillId="0" fontId="0" numFmtId="4" xfId="0" applyAlignment="1" applyBorder="1" applyFont="1" applyNumberFormat="1">
      <alignment horizontal="left" shrinkToFit="0" wrapText="1"/>
    </xf>
    <xf borderId="21" fillId="0" fontId="0" numFmtId="168" xfId="0" applyAlignment="1" applyBorder="1" applyFont="1" applyNumberFormat="1">
      <alignment horizontal="left" shrinkToFit="0" wrapText="1"/>
    </xf>
    <xf borderId="0" fillId="0" fontId="1" numFmtId="169" xfId="0" applyAlignment="1" applyFont="1" applyNumberFormat="1">
      <alignment horizontal="left"/>
    </xf>
    <xf borderId="20" fillId="2" fontId="1" numFmtId="49" xfId="0" applyAlignment="1" applyBorder="1" applyFont="1" applyNumberFormat="1">
      <alignment horizontal="left"/>
    </xf>
    <xf borderId="21" fillId="0" fontId="1" numFmtId="167" xfId="0" applyAlignment="1" applyBorder="1" applyFont="1" applyNumberFormat="1">
      <alignment horizontal="left"/>
    </xf>
    <xf borderId="32" fillId="0" fontId="1" numFmtId="167" xfId="0" applyAlignment="1" applyBorder="1" applyFont="1" applyNumberFormat="1">
      <alignment horizontal="left"/>
    </xf>
    <xf borderId="21" fillId="0" fontId="1" numFmtId="49" xfId="0" applyAlignment="1" applyBorder="1" applyFont="1" applyNumberFormat="1">
      <alignment horizontal="left"/>
    </xf>
    <xf borderId="19" fillId="0" fontId="1" numFmtId="49" xfId="0" applyAlignment="1" applyBorder="1" applyFont="1" applyNumberFormat="1">
      <alignment horizontal="left"/>
    </xf>
    <xf borderId="21" fillId="4" fontId="0" numFmtId="0" xfId="0" applyAlignment="1" applyBorder="1" applyFill="1" applyFont="1">
      <alignment horizontal="left"/>
    </xf>
    <xf borderId="21" fillId="0" fontId="0" numFmtId="4" xfId="0" applyAlignment="1" applyBorder="1" applyFont="1" applyNumberFormat="1">
      <alignment horizontal="left"/>
    </xf>
    <xf borderId="21" fillId="0" fontId="1" numFmtId="169" xfId="0" applyAlignment="1" applyBorder="1" applyFont="1" applyNumberFormat="1">
      <alignment horizontal="left"/>
    </xf>
    <xf quotePrefix="1" borderId="20" fillId="2" fontId="1" numFmtId="49" xfId="0" applyAlignment="1" applyBorder="1" applyFont="1" applyNumberFormat="1">
      <alignment horizontal="left"/>
    </xf>
    <xf borderId="20" fillId="2" fontId="1" numFmtId="15" xfId="0" applyAlignment="1" applyBorder="1" applyFont="1" applyNumberFormat="1">
      <alignment horizontal="left"/>
    </xf>
    <xf borderId="42" fillId="2" fontId="1" numFmtId="0" xfId="0" applyAlignment="1" applyBorder="1" applyFont="1">
      <alignment horizontal="left" shrinkToFit="0" wrapText="1"/>
    </xf>
    <xf borderId="18" fillId="0" fontId="11" numFmtId="0" xfId="0" applyAlignment="1" applyBorder="1" applyFont="1">
      <alignment horizontal="left"/>
    </xf>
    <xf borderId="47" fillId="0" fontId="11" numFmtId="0" xfId="0" applyAlignment="1" applyBorder="1" applyFont="1">
      <alignment horizontal="left" shrinkToFit="0" wrapText="1"/>
    </xf>
    <xf borderId="48" fillId="0" fontId="11" numFmtId="0" xfId="0" applyAlignment="1" applyBorder="1" applyFont="1">
      <alignment horizontal="left"/>
    </xf>
    <xf borderId="48" fillId="0" fontId="11" numFmtId="49" xfId="0" applyAlignment="1" applyBorder="1" applyFont="1" applyNumberFormat="1">
      <alignment horizontal="left"/>
    </xf>
    <xf borderId="48" fillId="0" fontId="11" numFmtId="15" xfId="0" applyAlignment="1" applyBorder="1" applyFont="1" applyNumberFormat="1">
      <alignment horizontal="left"/>
    </xf>
    <xf borderId="48" fillId="0" fontId="11" numFmtId="4" xfId="0" applyAlignment="1" applyBorder="1" applyFont="1" applyNumberFormat="1">
      <alignment horizontal="left"/>
    </xf>
    <xf borderId="49" fillId="0" fontId="11" numFmtId="0" xfId="0" applyAlignment="1" applyBorder="1" applyFont="1">
      <alignment horizontal="left"/>
    </xf>
    <xf borderId="1" fillId="2" fontId="11" numFmtId="0" xfId="0" applyAlignment="1" applyBorder="1" applyFont="1">
      <alignment horizontal="left"/>
    </xf>
    <xf borderId="50" fillId="0" fontId="11" numFmtId="0" xfId="0" applyAlignment="1" applyBorder="1" applyFont="1">
      <alignment horizontal="left"/>
    </xf>
    <xf borderId="51" fillId="0" fontId="12" numFmtId="0" xfId="0" applyAlignment="1" applyBorder="1" applyFont="1">
      <alignment horizontal="left"/>
    </xf>
    <xf borderId="52" fillId="0" fontId="8" numFmtId="0" xfId="0" applyBorder="1" applyFont="1"/>
    <xf borderId="53" fillId="0" fontId="8" numFmtId="0" xfId="0" applyBorder="1" applyFont="1"/>
    <xf borderId="54" fillId="0" fontId="13" numFmtId="169" xfId="0" applyAlignment="1" applyBorder="1" applyFont="1" applyNumberFormat="1">
      <alignment horizontal="left"/>
    </xf>
    <xf borderId="54" fillId="0" fontId="14" numFmtId="49" xfId="0" applyAlignment="1" applyBorder="1" applyFont="1" applyNumberFormat="1">
      <alignment horizontal="left"/>
    </xf>
    <xf borderId="55" fillId="0" fontId="11" numFmtId="0" xfId="0" applyAlignment="1" applyBorder="1" applyFont="1">
      <alignment horizontal="left"/>
    </xf>
    <xf borderId="56" fillId="0" fontId="11" numFmtId="0" xfId="0" applyAlignment="1" applyBorder="1" applyFont="1">
      <alignment horizontal="left"/>
    </xf>
    <xf borderId="0" fillId="0" fontId="11" numFmtId="0" xfId="0" applyFont="1"/>
    <xf borderId="0" fillId="0" fontId="11" numFmtId="0" xfId="0" applyAlignment="1" applyFont="1">
      <alignment horizontal="center"/>
    </xf>
    <xf borderId="1" fillId="2" fontId="11" numFmtId="0" xfId="0" applyBorder="1" applyFont="1"/>
    <xf borderId="0" fillId="0" fontId="15" numFmtId="0" xfId="0" applyFont="1"/>
    <xf borderId="0" fillId="0" fontId="13" numFmtId="0" xfId="0" applyAlignment="1" applyFont="1">
      <alignment horizontal="left"/>
    </xf>
    <xf borderId="0" fillId="0" fontId="16" numFmtId="0" xfId="0" applyFont="1"/>
    <xf borderId="0" fillId="0" fontId="15" numFmtId="0" xfId="0" applyAlignment="1" applyFont="1">
      <alignment readingOrder="0"/>
    </xf>
    <xf borderId="0" fillId="0" fontId="15" numFmtId="0" xfId="0" applyAlignment="1" applyFont="1">
      <alignment vertical="center"/>
    </xf>
    <xf borderId="0" fillId="0" fontId="15" numFmtId="0" xfId="0" applyAlignment="1" applyFont="1">
      <alignment horizontal="center" vertical="center"/>
    </xf>
    <xf borderId="0" fillId="0" fontId="13" numFmtId="49" xfId="0" applyAlignment="1" applyFont="1" applyNumberFormat="1">
      <alignment horizontal="left"/>
    </xf>
    <xf borderId="0" fillId="0" fontId="15" numFmtId="0" xfId="0" applyAlignment="1" applyFont="1">
      <alignment horizontal="center" shrinkToFit="0" vertical="center" wrapText="1"/>
    </xf>
    <xf borderId="0" fillId="0" fontId="15" numFmtId="49" xfId="0" applyAlignment="1" applyFont="1" applyNumberFormat="1">
      <alignment horizontal="center" vertical="center"/>
    </xf>
    <xf borderId="1" fillId="2" fontId="15" numFmtId="49" xfId="0" applyAlignment="1" applyBorder="1" applyFont="1" applyNumberFormat="1">
      <alignment horizontal="center" vertical="center"/>
    </xf>
    <xf borderId="0" fillId="0" fontId="13" numFmtId="0" xfId="0" applyAlignment="1" applyFont="1">
      <alignment horizontal="center"/>
    </xf>
    <xf borderId="0" fillId="0" fontId="13" numFmtId="0" xfId="0" applyFont="1"/>
    <xf borderId="0" fillId="0" fontId="15" numFmtId="49" xfId="0" applyAlignment="1" applyFont="1" applyNumberFormat="1">
      <alignment horizontal="center" shrinkToFit="0" vertical="center" wrapText="1"/>
    </xf>
    <xf borderId="1" fillId="2" fontId="13" numFmtId="0" xfId="0" applyBorder="1" applyFont="1"/>
    <xf borderId="0" fillId="0" fontId="17" numFmtId="0" xfId="0" applyFont="1"/>
    <xf borderId="0" fillId="0" fontId="3" numFmtId="0" xfId="0" applyAlignment="1" applyFont="1">
      <alignment horizontal="left" readingOrder="0"/>
    </xf>
    <xf borderId="0" fillId="0" fontId="18" numFmtId="0" xfId="0" applyFont="1"/>
    <xf borderId="0" fillId="0" fontId="3" numFmtId="0" xfId="0" applyAlignment="1" applyFont="1">
      <alignment readingOrder="0"/>
    </xf>
    <xf borderId="0" fillId="0" fontId="3" numFmtId="0" xfId="0" applyAlignment="1" applyFont="1">
      <alignment horizontal="left" readingOrder="0" shrinkToFit="0" vertical="center" wrapText="1"/>
    </xf>
    <xf borderId="0" fillId="0" fontId="17" numFmtId="0" xfId="0" applyAlignment="1" applyFont="1">
      <alignment vertical="center"/>
    </xf>
    <xf borderId="0" fillId="0" fontId="17" numFmtId="0" xfId="0" applyAlignment="1" applyFont="1">
      <alignment horizontal="center" vertical="center"/>
    </xf>
    <xf borderId="0" fillId="0" fontId="17" numFmtId="0" xfId="0" applyAlignment="1" applyFont="1">
      <alignment horizontal="center" shrinkToFit="0" vertical="center" wrapText="1"/>
    </xf>
    <xf borderId="0" fillId="0" fontId="17" numFmtId="49" xfId="0" applyAlignment="1" applyFont="1" applyNumberFormat="1">
      <alignment horizontal="center" shrinkToFit="0" vertical="center" wrapText="1"/>
    </xf>
    <xf borderId="1" fillId="2" fontId="3" numFmtId="0" xfId="0" applyBorder="1" applyFont="1"/>
    <xf borderId="0" fillId="0" fontId="15" numFmtId="0" xfId="0" applyAlignment="1" applyFont="1">
      <alignment horizontal="left"/>
    </xf>
    <xf borderId="1" fillId="2" fontId="15" numFmtId="0" xfId="0" applyBorder="1" applyFont="1"/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left" shrinkToFit="0" wrapText="1"/>
    </xf>
    <xf borderId="1" fillId="2" fontId="2" numFmtId="0" xfId="0" applyAlignment="1" applyBorder="1" applyFont="1">
      <alignment horizontal="left"/>
    </xf>
    <xf borderId="0" fillId="0" fontId="13" numFmtId="0" xfId="0" applyAlignment="1" applyFont="1">
      <alignment shrinkToFit="0" wrapText="1"/>
    </xf>
    <xf borderId="0" fillId="0" fontId="1" numFmtId="0" xfId="0" applyAlignment="1" applyFont="1">
      <alignment horizontal="center" shrinkToFit="0" wrapText="1"/>
    </xf>
    <xf borderId="2" fillId="0" fontId="14" numFmtId="0" xfId="0" applyAlignment="1" applyBorder="1" applyFont="1">
      <alignment horizontal="center" shrinkToFit="0" vertical="top" wrapText="1"/>
    </xf>
    <xf borderId="3" fillId="0" fontId="19" numFmtId="0" xfId="0" applyAlignment="1" applyBorder="1" applyFont="1">
      <alignment horizontal="center" shrinkToFit="0" vertical="top" wrapText="1"/>
    </xf>
    <xf borderId="4" fillId="0" fontId="19" numFmtId="0" xfId="0" applyAlignment="1" applyBorder="1" applyFont="1">
      <alignment horizontal="center" shrinkToFit="0" vertical="top" wrapText="1"/>
    </xf>
    <xf borderId="7" fillId="0" fontId="19" numFmtId="0" xfId="0" applyAlignment="1" applyBorder="1" applyFont="1">
      <alignment horizontal="center" shrinkToFit="0" vertical="top" wrapText="1"/>
    </xf>
    <xf borderId="1" fillId="2" fontId="19" numFmtId="0" xfId="0" applyAlignment="1" applyBorder="1" applyFont="1">
      <alignment horizontal="center" shrinkToFit="0" vertical="top" wrapText="1"/>
    </xf>
    <xf borderId="10" fillId="0" fontId="14" numFmtId="0" xfId="0" applyAlignment="1" applyBorder="1" applyFont="1">
      <alignment horizontal="center" shrinkToFit="0" vertical="top" wrapText="1"/>
    </xf>
    <xf borderId="10" fillId="0" fontId="19" numFmtId="0" xfId="0" applyAlignment="1" applyBorder="1" applyFont="1">
      <alignment horizontal="center" shrinkToFit="0" vertical="top" wrapText="1"/>
    </xf>
    <xf borderId="1" fillId="2" fontId="20" numFmtId="0" xfId="0" applyBorder="1" applyFont="1"/>
    <xf borderId="12" fillId="3" fontId="9" numFmtId="0" xfId="0" applyAlignment="1" applyBorder="1" applyFont="1">
      <alignment shrinkToFit="0" vertical="center" wrapText="1"/>
    </xf>
    <xf borderId="1" fillId="2" fontId="20" numFmtId="0" xfId="0" applyAlignment="1" applyBorder="1" applyFont="1">
      <alignment vertical="center"/>
    </xf>
    <xf borderId="15" fillId="0" fontId="11" numFmtId="0" xfId="0" applyAlignment="1" applyBorder="1" applyFont="1">
      <alignment horizontal="center" shrinkToFit="0" wrapText="1"/>
    </xf>
    <xf borderId="16" fillId="0" fontId="11" numFmtId="0" xfId="0" applyBorder="1" applyFont="1"/>
    <xf borderId="16" fillId="0" fontId="14" numFmtId="0" xfId="0" applyBorder="1" applyFont="1"/>
    <xf borderId="16" fillId="0" fontId="11" numFmtId="0" xfId="0" applyAlignment="1" applyBorder="1" applyFont="1">
      <alignment horizontal="center"/>
    </xf>
    <xf borderId="16" fillId="0" fontId="11" numFmtId="4" xfId="0" applyAlignment="1" applyBorder="1" applyFont="1" applyNumberFormat="1">
      <alignment horizontal="center"/>
    </xf>
    <xf borderId="16" fillId="0" fontId="11" numFmtId="4" xfId="0" applyBorder="1" applyFont="1" applyNumberFormat="1"/>
    <xf borderId="17" fillId="0" fontId="11" numFmtId="0" xfId="0" applyBorder="1" applyFont="1"/>
    <xf borderId="21" fillId="2" fontId="21" numFmtId="0" xfId="0" applyAlignment="1" applyBorder="1" applyFont="1">
      <alignment shrinkToFit="0" vertical="center" wrapText="1"/>
    </xf>
    <xf borderId="20" fillId="2" fontId="11" numFmtId="0" xfId="0" applyAlignment="1" applyBorder="1" applyFont="1">
      <alignment shrinkToFit="0" vertical="center" wrapText="1"/>
    </xf>
    <xf borderId="20" fillId="2" fontId="11" numFmtId="0" xfId="0" applyBorder="1" applyFont="1"/>
    <xf borderId="20" fillId="2" fontId="11" numFmtId="0" xfId="0" applyAlignment="1" applyBorder="1" applyFont="1">
      <alignment horizontal="center"/>
    </xf>
    <xf borderId="20" fillId="2" fontId="11" numFmtId="0" xfId="0" applyAlignment="1" applyBorder="1" applyFont="1">
      <alignment horizontal="center" vertical="center"/>
    </xf>
    <xf borderId="21" fillId="2" fontId="11" numFmtId="164" xfId="0" applyAlignment="1" applyBorder="1" applyFont="1" applyNumberFormat="1">
      <alignment horizontal="center" vertical="center"/>
    </xf>
    <xf borderId="21" fillId="2" fontId="11" numFmtId="165" xfId="0" applyAlignment="1" applyBorder="1" applyFont="1" applyNumberFormat="1">
      <alignment horizontal="center" vertical="center"/>
    </xf>
    <xf borderId="21" fillId="2" fontId="22" numFmtId="0" xfId="0" applyAlignment="1" applyBorder="1" applyFont="1">
      <alignment horizontal="center" vertical="center"/>
    </xf>
    <xf borderId="21" fillId="2" fontId="22" numFmtId="164" xfId="0" applyAlignment="1" applyBorder="1" applyFont="1" applyNumberFormat="1">
      <alignment horizontal="center" vertical="center"/>
    </xf>
    <xf borderId="20" fillId="2" fontId="11" numFmtId="165" xfId="0" applyAlignment="1" applyBorder="1" applyFont="1" applyNumberFormat="1">
      <alignment horizontal="center" vertical="center"/>
    </xf>
    <xf borderId="20" fillId="2" fontId="11" numFmtId="164" xfId="0" applyAlignment="1" applyBorder="1" applyFont="1" applyNumberFormat="1">
      <alignment horizontal="center" vertical="center"/>
    </xf>
    <xf borderId="1" fillId="2" fontId="22" numFmtId="164" xfId="0" applyAlignment="1" applyBorder="1" applyFont="1" applyNumberFormat="1">
      <alignment vertical="center"/>
    </xf>
    <xf borderId="20" fillId="2" fontId="11" numFmtId="4" xfId="0" applyAlignment="1" applyBorder="1" applyFont="1" applyNumberFormat="1">
      <alignment horizontal="center" vertical="center"/>
    </xf>
    <xf borderId="20" fillId="2" fontId="11" numFmtId="4" xfId="0" applyAlignment="1" applyBorder="1" applyFont="1" applyNumberFormat="1">
      <alignment vertical="center"/>
    </xf>
    <xf borderId="21" fillId="2" fontId="11" numFmtId="0" xfId="0" applyAlignment="1" applyBorder="1" applyFont="1">
      <alignment horizontal="left" shrinkToFit="0" wrapText="1"/>
    </xf>
    <xf borderId="21" fillId="2" fontId="23" numFmtId="0" xfId="0" applyAlignment="1" applyBorder="1" applyFont="1">
      <alignment horizontal="center" shrinkToFit="0" vertical="center" wrapText="1"/>
    </xf>
    <xf borderId="41" fillId="2" fontId="11" numFmtId="0" xfId="0" applyBorder="1" applyFont="1"/>
    <xf borderId="20" fillId="2" fontId="11" numFmtId="0" xfId="0" applyAlignment="1" applyBorder="1" applyFont="1">
      <alignment horizontal="center" shrinkToFit="0" vertical="center" wrapText="1"/>
    </xf>
    <xf borderId="21" fillId="2" fontId="11" numFmtId="0" xfId="0" applyAlignment="1" applyBorder="1" applyFont="1">
      <alignment horizontal="center" vertical="center"/>
    </xf>
    <xf borderId="20" fillId="2" fontId="11" numFmtId="4" xfId="0" applyBorder="1" applyFont="1" applyNumberFormat="1"/>
    <xf borderId="20" fillId="2" fontId="11" numFmtId="165" xfId="0" applyAlignment="1" applyBorder="1" applyFont="1" applyNumberFormat="1">
      <alignment vertical="center"/>
    </xf>
    <xf borderId="21" fillId="2" fontId="11" numFmtId="0" xfId="0" applyAlignment="1" applyBorder="1" applyFont="1">
      <alignment shrinkToFit="0" vertical="center" wrapText="1"/>
    </xf>
    <xf borderId="21" fillId="2" fontId="11" numFmtId="0" xfId="0" applyBorder="1" applyFont="1"/>
    <xf borderId="21" fillId="2" fontId="11" numFmtId="0" xfId="0" applyAlignment="1" applyBorder="1" applyFont="1">
      <alignment horizontal="center"/>
    </xf>
    <xf borderId="21" fillId="2" fontId="11" numFmtId="166" xfId="0" applyAlignment="1" applyBorder="1" applyFont="1" applyNumberFormat="1">
      <alignment horizontal="center" vertical="center"/>
    </xf>
    <xf borderId="21" fillId="2" fontId="11" numFmtId="167" xfId="0" applyAlignment="1" applyBorder="1" applyFont="1" applyNumberFormat="1">
      <alignment horizontal="center" vertical="center"/>
    </xf>
    <xf borderId="21" fillId="2" fontId="11" numFmtId="4" xfId="0" applyAlignment="1" applyBorder="1" applyFont="1" applyNumberFormat="1">
      <alignment horizontal="center" vertical="center"/>
    </xf>
    <xf borderId="23" fillId="2" fontId="11" numFmtId="0" xfId="0" applyBorder="1" applyFont="1"/>
    <xf borderId="21" fillId="2" fontId="11" numFmtId="0" xfId="0" applyAlignment="1" applyBorder="1" applyFont="1">
      <alignment vertical="center"/>
    </xf>
    <xf borderId="21" fillId="2" fontId="11" numFmtId="16" xfId="0" applyAlignment="1" applyBorder="1" applyFont="1" applyNumberFormat="1">
      <alignment horizontal="center"/>
    </xf>
    <xf borderId="21" fillId="2" fontId="11" numFmtId="169" xfId="0" applyAlignment="1" applyBorder="1" applyFont="1" applyNumberFormat="1">
      <alignment horizontal="center"/>
    </xf>
    <xf borderId="21" fillId="2" fontId="11" numFmtId="170" xfId="0" applyAlignment="1" applyBorder="1" applyFont="1" applyNumberFormat="1">
      <alignment horizontal="center"/>
    </xf>
    <xf borderId="21" fillId="2" fontId="11" numFmtId="168" xfId="0" applyAlignment="1" applyBorder="1" applyFont="1" applyNumberFormat="1">
      <alignment horizontal="center" vertical="center"/>
    </xf>
    <xf borderId="21" fillId="2" fontId="11" numFmtId="4" xfId="0" applyAlignment="1" applyBorder="1" applyFont="1" applyNumberFormat="1">
      <alignment horizontal="center"/>
    </xf>
    <xf borderId="1" fillId="2" fontId="22" numFmtId="0" xfId="0" applyAlignment="1" applyBorder="1" applyFont="1">
      <alignment horizontal="center" vertical="center"/>
    </xf>
    <xf borderId="21" fillId="2" fontId="11" numFmtId="164" xfId="0" applyAlignment="1" applyBorder="1" applyFont="1" applyNumberFormat="1">
      <alignment vertical="center"/>
    </xf>
    <xf borderId="21" fillId="2" fontId="11" numFmtId="4" xfId="0" applyBorder="1" applyFont="1" applyNumberFormat="1"/>
    <xf borderId="43" fillId="2" fontId="11" numFmtId="0" xfId="0" applyAlignment="1" applyBorder="1" applyFont="1">
      <alignment vertical="center"/>
    </xf>
    <xf borderId="43" fillId="2" fontId="11" numFmtId="0" xfId="0" applyBorder="1" applyFont="1"/>
    <xf borderId="43" fillId="2" fontId="11" numFmtId="0" xfId="0" applyAlignment="1" applyBorder="1" applyFont="1">
      <alignment horizontal="center"/>
    </xf>
    <xf borderId="43" fillId="2" fontId="11" numFmtId="4" xfId="0" applyAlignment="1" applyBorder="1" applyFont="1" applyNumberFormat="1">
      <alignment horizontal="center" vertical="center"/>
    </xf>
    <xf borderId="43" fillId="2" fontId="11" numFmtId="4" xfId="0" applyAlignment="1" applyBorder="1" applyFont="1" applyNumberFormat="1">
      <alignment vertical="center"/>
    </xf>
    <xf borderId="44" fillId="2" fontId="11" numFmtId="0" xfId="0" applyBorder="1" applyFont="1"/>
    <xf borderId="21" fillId="2" fontId="22" numFmtId="0" xfId="0" applyAlignment="1" applyBorder="1" applyFont="1">
      <alignment horizontal="left" shrinkToFit="0" vertical="center" wrapText="1"/>
    </xf>
    <xf borderId="57" fillId="2" fontId="1" numFmtId="0" xfId="0" applyBorder="1" applyFont="1"/>
    <xf borderId="1" fillId="2" fontId="24" numFmtId="0" xfId="0" applyAlignment="1" applyBorder="1" applyFont="1">
      <alignment shrinkToFit="0" wrapText="1"/>
    </xf>
    <xf borderId="21" fillId="2" fontId="11" numFmtId="0" xfId="0" applyAlignment="1" applyBorder="1" applyFont="1">
      <alignment horizontal="center" shrinkToFit="0" vertical="center" wrapText="1"/>
    </xf>
    <xf borderId="21" fillId="2" fontId="11" numFmtId="4" xfId="0" applyAlignment="1" applyBorder="1" applyFont="1" applyNumberFormat="1">
      <alignment vertical="center"/>
    </xf>
    <xf borderId="20" fillId="2" fontId="23" numFmtId="0" xfId="0" applyAlignment="1" applyBorder="1" applyFont="1">
      <alignment shrinkToFit="0" vertical="center" wrapText="1"/>
    </xf>
    <xf borderId="20" fillId="2" fontId="23" numFmtId="0" xfId="0" applyAlignment="1" applyBorder="1" applyFont="1">
      <alignment horizontal="center" vertical="center"/>
    </xf>
    <xf borderId="20" fillId="2" fontId="23" numFmtId="0" xfId="0" applyAlignment="1" applyBorder="1" applyFont="1">
      <alignment vertical="center"/>
    </xf>
    <xf borderId="1" fillId="2" fontId="11" numFmtId="168" xfId="0" applyAlignment="1" applyBorder="1" applyFont="1" applyNumberFormat="1">
      <alignment horizontal="center"/>
    </xf>
    <xf borderId="21" fillId="2" fontId="11" numFmtId="168" xfId="0" applyAlignment="1" applyBorder="1" applyFont="1" applyNumberFormat="1">
      <alignment horizontal="center"/>
    </xf>
    <xf borderId="21" fillId="2" fontId="21" numFmtId="168" xfId="0" applyAlignment="1" applyBorder="1" applyFont="1" applyNumberFormat="1">
      <alignment horizontal="center" vertical="center"/>
    </xf>
    <xf borderId="21" fillId="2" fontId="25" numFmtId="0" xfId="0" applyAlignment="1" applyBorder="1" applyFont="1">
      <alignment horizontal="right" vertical="center"/>
    </xf>
    <xf borderId="21" fillId="2" fontId="21" numFmtId="4" xfId="0" applyAlignment="1" applyBorder="1" applyFont="1" applyNumberFormat="1">
      <alignment horizontal="center" shrinkToFit="0" wrapText="1"/>
    </xf>
    <xf borderId="21" fillId="2" fontId="11" numFmtId="4" xfId="0" applyAlignment="1" applyBorder="1" applyFont="1" applyNumberFormat="1">
      <alignment horizontal="right"/>
    </xf>
    <xf borderId="18" fillId="0" fontId="11" numFmtId="0" xfId="0" applyAlignment="1" applyBorder="1" applyFont="1">
      <alignment horizontal="center" shrinkToFit="0" wrapText="1"/>
    </xf>
    <xf borderId="21" fillId="0" fontId="11" numFmtId="0" xfId="0" applyBorder="1" applyFont="1"/>
    <xf borderId="21" fillId="0" fontId="11" numFmtId="0" xfId="0" applyAlignment="1" applyBorder="1" applyFont="1">
      <alignment horizontal="center"/>
    </xf>
    <xf borderId="21" fillId="0" fontId="11" numFmtId="4" xfId="0" applyAlignment="1" applyBorder="1" applyFont="1" applyNumberFormat="1">
      <alignment horizontal="center"/>
    </xf>
    <xf borderId="21" fillId="0" fontId="11" numFmtId="4" xfId="0" applyBorder="1" applyFont="1" applyNumberFormat="1"/>
    <xf borderId="23" fillId="0" fontId="11" numFmtId="0" xfId="0" applyBorder="1" applyFont="1"/>
    <xf borderId="0" fillId="0" fontId="26" numFmtId="0" xfId="0" applyFont="1"/>
    <xf borderId="0" fillId="0" fontId="27" numFmtId="0" xfId="0" applyFont="1"/>
    <xf borderId="0" fillId="0" fontId="26" numFmtId="0" xfId="0" applyAlignment="1" applyFont="1">
      <alignment horizontal="left"/>
    </xf>
    <xf borderId="0" fillId="0" fontId="27" numFmtId="0" xfId="0" applyAlignment="1" applyFont="1">
      <alignment vertical="center"/>
    </xf>
    <xf borderId="0" fillId="0" fontId="27" numFmtId="0" xfId="0" applyAlignment="1" applyFont="1">
      <alignment horizontal="center" vertical="center"/>
    </xf>
    <xf borderId="0" fillId="0" fontId="26" numFmtId="49" xfId="0" applyAlignment="1" applyFont="1" applyNumberFormat="1">
      <alignment horizontal="left"/>
    </xf>
    <xf borderId="0" fillId="0" fontId="1" numFmtId="0" xfId="0" applyAlignment="1" applyFont="1">
      <alignment horizontal="center" shrinkToFit="0" vertical="center" wrapText="1"/>
    </xf>
    <xf borderId="0" fillId="0" fontId="1" numFmtId="49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1" fillId="2" fontId="1" numFmtId="49" xfId="0" applyAlignment="1" applyBorder="1" applyFont="1" applyNumberFormat="1">
      <alignment horizontal="center" vertical="center"/>
    </xf>
    <xf borderId="0" fillId="0" fontId="1" numFmtId="49" xfId="0" applyAlignment="1" applyFont="1" applyNumberFormat="1">
      <alignment horizontal="center" shrinkToFit="0" vertical="center" wrapText="1"/>
    </xf>
    <xf borderId="1" fillId="2" fontId="26" numFmtId="0" xfId="0" applyBorder="1" applyFont="1"/>
    <xf borderId="0" fillId="0" fontId="27" numFmtId="0" xfId="0" applyAlignment="1" applyFont="1">
      <alignment horizontal="left"/>
    </xf>
    <xf borderId="1" fillId="2" fontId="27" numFmtId="0" xfId="0" applyBorder="1" applyFont="1"/>
    <xf borderId="21" fillId="0" fontId="22" numFmtId="0" xfId="0" applyAlignment="1" applyBorder="1" applyFont="1">
      <alignment horizontal="center" shrinkToFit="0" vertical="center" wrapText="1"/>
    </xf>
    <xf borderId="21" fillId="0" fontId="22" numFmtId="0" xfId="0" applyAlignment="1" applyBorder="1" applyFont="1">
      <alignment shrinkToFit="0" vertical="center" wrapText="1"/>
    </xf>
    <xf borderId="15" fillId="0" fontId="11" numFmtId="0" xfId="0" applyAlignment="1" applyBorder="1" applyFont="1">
      <alignment horizontal="center"/>
    </xf>
    <xf borderId="21" fillId="2" fontId="21" numFmtId="0" xfId="0" applyAlignment="1" applyBorder="1" applyFont="1">
      <alignment vertical="center"/>
    </xf>
    <xf borderId="20" fillId="2" fontId="11" numFmtId="0" xfId="0" applyAlignment="1" applyBorder="1" applyFont="1">
      <alignment shrinkToFit="0" wrapText="1"/>
    </xf>
    <xf borderId="21" fillId="2" fontId="11" numFmtId="0" xfId="0" applyAlignment="1" applyBorder="1" applyFont="1">
      <alignment shrinkToFit="0" wrapText="1"/>
    </xf>
    <xf borderId="18" fillId="0" fontId="11" numFmtId="0" xfId="0" applyAlignment="1" applyBorder="1" applyFont="1">
      <alignment horizontal="center"/>
    </xf>
    <xf borderId="21" fillId="0" fontId="1" numFmtId="0" xfId="0" applyBorder="1" applyFont="1"/>
    <xf borderId="24" fillId="0" fontId="11" numFmtId="0" xfId="0" applyAlignment="1" applyBorder="1" applyFont="1">
      <alignment horizontal="center"/>
    </xf>
    <xf borderId="10" fillId="0" fontId="11" numFmtId="0" xfId="0" applyBorder="1" applyFont="1"/>
    <xf borderId="10" fillId="0" fontId="11" numFmtId="0" xfId="0" applyAlignment="1" applyBorder="1" applyFont="1">
      <alignment horizontal="center"/>
    </xf>
    <xf borderId="10" fillId="0" fontId="11" numFmtId="4" xfId="0" applyAlignment="1" applyBorder="1" applyFont="1" applyNumberFormat="1">
      <alignment horizontal="center"/>
    </xf>
    <xf borderId="10" fillId="0" fontId="11" numFmtId="4" xfId="0" applyBorder="1" applyFont="1" applyNumberFormat="1"/>
    <xf borderId="25" fillId="0" fontId="11" numFmtId="0" xfId="0" applyBorder="1" applyFont="1"/>
    <xf borderId="58" fillId="0" fontId="9" numFmtId="0" xfId="0" applyAlignment="1" applyBorder="1" applyFont="1">
      <alignment horizontal="right" vertical="center"/>
    </xf>
    <xf borderId="0" fillId="0" fontId="1" numFmtId="169" xfId="0" applyFont="1" applyNumberFormat="1"/>
    <xf borderId="59" fillId="0" fontId="9" numFmtId="0" xfId="0" applyAlignment="1" applyBorder="1" applyFont="1">
      <alignment horizontal="right" vertical="center"/>
    </xf>
    <xf borderId="59" fillId="0" fontId="28" numFmtId="0" xfId="0" applyAlignment="1" applyBorder="1" applyFont="1">
      <alignment horizontal="right" vertical="center"/>
    </xf>
    <xf borderId="1" fillId="2" fontId="24" numFmtId="0" xfId="0" applyBorder="1" applyFont="1"/>
    <xf borderId="20" fillId="2" fontId="25" numFmtId="0" xfId="0" applyAlignment="1" applyBorder="1" applyFont="1">
      <alignment horizontal="right" vertical="center"/>
    </xf>
    <xf borderId="20" fillId="2" fontId="23" numFmtId="0" xfId="0" applyAlignment="1" applyBorder="1" applyFont="1">
      <alignment horizontal="right" vertical="center"/>
    </xf>
    <xf borderId="21" fillId="2" fontId="21" numFmtId="4" xfId="0" applyAlignment="1" applyBorder="1" applyFont="1" applyNumberFormat="1">
      <alignment horizontal="center" shrinkToFit="0" vertical="center" wrapText="1"/>
    </xf>
    <xf borderId="1" fillId="2" fontId="11" numFmtId="4" xfId="0" applyAlignment="1" applyBorder="1" applyFont="1" applyNumberFormat="1">
      <alignment horizontal="center" shrinkToFit="0" wrapText="1"/>
    </xf>
    <xf borderId="21" fillId="2" fontId="11" numFmtId="4" xfId="0" applyAlignment="1" applyBorder="1" applyFont="1" applyNumberFormat="1">
      <alignment horizontal="center" shrinkToFit="0" wrapText="1"/>
    </xf>
    <xf borderId="21" fillId="5" fontId="22" numFmtId="0" xfId="0" applyAlignment="1" applyBorder="1" applyFill="1" applyFont="1">
      <alignment horizontal="center" shrinkToFit="0" vertical="center" wrapText="1"/>
    </xf>
    <xf borderId="21" fillId="5" fontId="22" numFmtId="0" xfId="0" applyAlignment="1" applyBorder="1" applyFont="1">
      <alignment shrinkToFit="0" vertical="center" wrapText="1"/>
    </xf>
    <xf borderId="20" fillId="5" fontId="25" numFmtId="0" xfId="0" applyAlignment="1" applyBorder="1" applyFont="1">
      <alignment horizontal="right" vertical="center"/>
    </xf>
    <xf borderId="20" fillId="5" fontId="23" numFmtId="0" xfId="0" applyAlignment="1" applyBorder="1" applyFont="1">
      <alignment horizontal="right" vertical="center"/>
    </xf>
    <xf borderId="20" fillId="5" fontId="11" numFmtId="0" xfId="0" applyAlignment="1" applyBorder="1" applyFont="1">
      <alignment horizontal="center"/>
    </xf>
    <xf borderId="20" fillId="5" fontId="11" numFmtId="0" xfId="0" applyBorder="1" applyFont="1"/>
    <xf borderId="1" fillId="5" fontId="11" numFmtId="168" xfId="0" applyAlignment="1" applyBorder="1" applyFont="1" applyNumberFormat="1">
      <alignment horizontal="center"/>
    </xf>
    <xf borderId="21" fillId="5" fontId="11" numFmtId="168" xfId="0" applyAlignment="1" applyBorder="1" applyFont="1" applyNumberFormat="1">
      <alignment horizontal="center"/>
    </xf>
    <xf borderId="21" fillId="5" fontId="22" numFmtId="168" xfId="0" applyAlignment="1" applyBorder="1" applyFont="1" applyNumberFormat="1">
      <alignment horizontal="center"/>
    </xf>
    <xf borderId="21" fillId="5" fontId="25" numFmtId="0" xfId="0" applyAlignment="1" applyBorder="1" applyFont="1">
      <alignment horizontal="right" vertical="center"/>
    </xf>
    <xf borderId="21" fillId="5" fontId="11" numFmtId="169" xfId="0" applyAlignment="1" applyBorder="1" applyFont="1" applyNumberFormat="1">
      <alignment horizontal="center"/>
    </xf>
    <xf borderId="21" fillId="5" fontId="22" numFmtId="4" xfId="0" applyAlignment="1" applyBorder="1" applyFont="1" applyNumberFormat="1">
      <alignment horizontal="right" shrinkToFit="0" vertical="center" wrapText="1"/>
    </xf>
    <xf borderId="21" fillId="5" fontId="21" numFmtId="4" xfId="0" applyAlignment="1" applyBorder="1" applyFont="1" applyNumberFormat="1">
      <alignment horizontal="center" shrinkToFit="0" wrapText="1"/>
    </xf>
    <xf borderId="21" fillId="5" fontId="11" numFmtId="4" xfId="0" applyAlignment="1" applyBorder="1" applyFont="1" applyNumberFormat="1">
      <alignment horizontal="center"/>
    </xf>
    <xf borderId="21" fillId="5" fontId="11" numFmtId="0" xfId="0" applyAlignment="1" applyBorder="1" applyFont="1">
      <alignment horizontal="center"/>
    </xf>
    <xf borderId="21" fillId="5" fontId="11" numFmtId="0" xfId="0" applyAlignment="1" applyBorder="1" applyFont="1">
      <alignment shrinkToFit="0" wrapText="1"/>
    </xf>
    <xf borderId="21" fillId="5" fontId="11" numFmtId="168" xfId="0" applyAlignment="1" applyBorder="1" applyFont="1" applyNumberFormat="1">
      <alignment horizontal="center" vertical="center"/>
    </xf>
    <xf borderId="21" fillId="5" fontId="11" numFmtId="0" xfId="0" applyBorder="1" applyFont="1"/>
    <xf borderId="57" fillId="5" fontId="1" numFmtId="0" xfId="0" applyBorder="1" applyFont="1"/>
    <xf borderId="21" fillId="2" fontId="22" numFmtId="168" xfId="0" applyAlignment="1" applyBorder="1" applyFont="1" applyNumberFormat="1">
      <alignment horizontal="center"/>
    </xf>
    <xf borderId="21" fillId="0" fontId="22" numFmtId="4" xfId="0" applyAlignment="1" applyBorder="1" applyFont="1" applyNumberFormat="1">
      <alignment horizontal="right" shrinkToFit="0" vertical="center" wrapText="1"/>
    </xf>
    <xf borderId="21" fillId="0" fontId="22" numFmtId="168" xfId="0" applyAlignment="1" applyBorder="1" applyFont="1" applyNumberFormat="1">
      <alignment horizontal="center" shrinkToFit="0" vertical="center" wrapText="1"/>
    </xf>
    <xf borderId="21" fillId="2" fontId="22" numFmtId="4" xfId="0" applyAlignment="1" applyBorder="1" applyFont="1" applyNumberFormat="1">
      <alignment horizontal="center" shrinkToFit="0" vertical="center" wrapText="1"/>
    </xf>
    <xf borderId="21" fillId="0" fontId="11" numFmtId="0" xfId="0" applyAlignment="1" applyBorder="1" applyFont="1">
      <alignment shrinkToFit="0" wrapText="1"/>
    </xf>
    <xf borderId="0" fillId="0" fontId="11" numFmtId="169" xfId="0" applyFont="1" applyNumberFormat="1"/>
    <xf borderId="20" fillId="2" fontId="29" numFmtId="0" xfId="0" applyAlignment="1" applyBorder="1" applyFont="1">
      <alignment shrinkToFit="0" vertical="center" wrapText="1"/>
    </xf>
    <xf borderId="20" fillId="2" fontId="29" numFmtId="0" xfId="0" applyAlignment="1" applyBorder="1" applyFont="1">
      <alignment horizontal="center" vertical="center"/>
    </xf>
    <xf borderId="20" fillId="2" fontId="29" numFmtId="0" xfId="0" applyAlignment="1" applyBorder="1" applyFont="1">
      <alignment vertical="center"/>
    </xf>
    <xf borderId="20" fillId="2" fontId="29" numFmtId="49" xfId="0" applyAlignment="1" applyBorder="1" applyFont="1" applyNumberFormat="1">
      <alignment horizontal="center" vertical="center"/>
    </xf>
    <xf borderId="20" fillId="2" fontId="29" numFmtId="4" xfId="0" applyAlignment="1" applyBorder="1" applyFont="1" applyNumberFormat="1">
      <alignment horizontal="center" vertical="center"/>
    </xf>
    <xf borderId="41" fillId="2" fontId="29" numFmtId="0" xfId="0" applyAlignment="1" applyBorder="1" applyFont="1">
      <alignment horizontal="center" vertical="center"/>
    </xf>
    <xf borderId="60" fillId="2" fontId="29" numFmtId="0" xfId="0" applyBorder="1" applyFont="1"/>
    <xf borderId="21" fillId="2" fontId="29" numFmtId="0" xfId="0" applyAlignment="1" applyBorder="1" applyFont="1">
      <alignment shrinkToFit="0" wrapText="1"/>
    </xf>
    <xf borderId="20" fillId="2" fontId="11" numFmtId="4" xfId="0" applyAlignment="1" applyBorder="1" applyFont="1" applyNumberFormat="1">
      <alignment horizontal="center"/>
    </xf>
    <xf borderId="61" fillId="2" fontId="29" numFmtId="0" xfId="0" applyBorder="1" applyFont="1"/>
    <xf borderId="21" fillId="2" fontId="30" numFmtId="0" xfId="0" applyAlignment="1" applyBorder="1" applyFont="1">
      <alignment shrinkToFit="0" wrapText="1"/>
    </xf>
    <xf borderId="0" fillId="0" fontId="20" numFmtId="169" xfId="0" applyFont="1" applyNumberFormat="1"/>
    <xf borderId="62" fillId="2" fontId="30" numFmtId="0" xfId="0" applyAlignment="1" applyBorder="1" applyFont="1">
      <alignment shrinkToFit="0" wrapText="1"/>
    </xf>
    <xf borderId="21" fillId="0" fontId="31" numFmtId="4" xfId="0" applyBorder="1" applyFont="1" applyNumberFormat="1"/>
    <xf borderId="21" fillId="0" fontId="20" numFmtId="169" xfId="0" applyBorder="1" applyFont="1" applyNumberFormat="1"/>
    <xf borderId="21" fillId="0" fontId="1" numFmtId="169" xfId="0" applyBorder="1" applyFont="1" applyNumberFormat="1"/>
    <xf borderId="63" fillId="2" fontId="29" numFmtId="0" xfId="0" applyAlignment="1" applyBorder="1" applyFont="1">
      <alignment horizontal="center" vertical="center"/>
    </xf>
    <xf borderId="64" fillId="0" fontId="29" numFmtId="0" xfId="0" applyAlignment="1" applyBorder="1" applyFont="1">
      <alignment horizontal="center" vertical="center"/>
    </xf>
    <xf borderId="19" fillId="0" fontId="29" numFmtId="0" xfId="0" applyAlignment="1" applyBorder="1" applyFont="1">
      <alignment shrinkToFit="0" vertical="center" wrapText="1"/>
    </xf>
    <xf borderId="19" fillId="0" fontId="29" numFmtId="0" xfId="0" applyAlignment="1" applyBorder="1" applyFont="1">
      <alignment horizontal="center" vertical="center"/>
    </xf>
    <xf borderId="19" fillId="0" fontId="29" numFmtId="0" xfId="0" applyAlignment="1" applyBorder="1" applyFont="1">
      <alignment vertical="center"/>
    </xf>
    <xf borderId="19" fillId="0" fontId="11" numFmtId="0" xfId="0" applyAlignment="1" applyBorder="1" applyFont="1">
      <alignment horizontal="center"/>
    </xf>
    <xf borderId="19" fillId="0" fontId="11" numFmtId="0" xfId="0" applyBorder="1" applyFont="1"/>
    <xf borderId="19" fillId="0" fontId="29" numFmtId="49" xfId="0" applyAlignment="1" applyBorder="1" applyFont="1" applyNumberFormat="1">
      <alignment horizontal="center" vertical="center"/>
    </xf>
    <xf borderId="19" fillId="0" fontId="29" numFmtId="4" xfId="0" applyAlignment="1" applyBorder="1" applyFont="1" applyNumberFormat="1">
      <alignment horizontal="center" vertical="center"/>
    </xf>
    <xf borderId="22" fillId="0" fontId="29" numFmtId="0" xfId="0" applyAlignment="1" applyBorder="1" applyFont="1">
      <alignment horizontal="center" vertical="center"/>
    </xf>
    <xf borderId="18" fillId="0" fontId="29" numFmtId="0" xfId="0" applyAlignment="1" applyBorder="1" applyFont="1">
      <alignment horizontal="center" shrinkToFit="0" vertical="center" wrapText="1"/>
    </xf>
    <xf borderId="21" fillId="0" fontId="29" numFmtId="0" xfId="0" applyAlignment="1" applyBorder="1" applyFont="1">
      <alignment shrinkToFit="0" vertical="center" wrapText="1"/>
    </xf>
    <xf borderId="21" fillId="0" fontId="28" numFmtId="0" xfId="0" applyAlignment="1" applyBorder="1" applyFont="1">
      <alignment shrinkToFit="0" vertical="center" wrapText="1"/>
    </xf>
    <xf borderId="21" fillId="0" fontId="29" numFmtId="0" xfId="0" applyAlignment="1" applyBorder="1" applyFont="1">
      <alignment horizontal="center" shrinkToFit="0" vertical="center" wrapText="1"/>
    </xf>
    <xf borderId="21" fillId="0" fontId="29" numFmtId="49" xfId="0" applyAlignment="1" applyBorder="1" applyFont="1" applyNumberFormat="1">
      <alignment horizontal="center" shrinkToFit="0" vertical="center" wrapText="1"/>
    </xf>
    <xf borderId="21" fillId="4" fontId="29" numFmtId="49" xfId="0" applyAlignment="1" applyBorder="1" applyFont="1" applyNumberFormat="1">
      <alignment horizontal="center" shrinkToFit="0" vertical="center" wrapText="1"/>
    </xf>
    <xf borderId="21" fillId="0" fontId="29" numFmtId="4" xfId="0" applyAlignment="1" applyBorder="1" applyFont="1" applyNumberFormat="1">
      <alignment horizontal="center" shrinkToFit="0" vertical="center" wrapText="1"/>
    </xf>
    <xf borderId="23" fillId="0" fontId="29" numFmtId="0" xfId="0" applyAlignment="1" applyBorder="1" applyFont="1">
      <alignment horizontal="center" shrinkToFit="0" vertical="center" wrapText="1"/>
    </xf>
    <xf borderId="18" fillId="0" fontId="29" numFmtId="0" xfId="0" applyAlignment="1" applyBorder="1" applyFont="1">
      <alignment horizontal="center" vertical="center"/>
    </xf>
    <xf borderId="21" fillId="0" fontId="29" numFmtId="0" xfId="0" applyAlignment="1" applyBorder="1" applyFont="1">
      <alignment horizontal="left" shrinkToFit="0" vertical="center" wrapText="1"/>
    </xf>
    <xf borderId="21" fillId="0" fontId="29" numFmtId="0" xfId="0" applyAlignment="1" applyBorder="1" applyFont="1">
      <alignment vertical="center"/>
    </xf>
    <xf borderId="21" fillId="0" fontId="29" numFmtId="0" xfId="0" applyAlignment="1" applyBorder="1" applyFont="1">
      <alignment horizontal="center" vertical="center"/>
    </xf>
    <xf borderId="21" fillId="0" fontId="29" numFmtId="49" xfId="0" applyAlignment="1" applyBorder="1" applyFont="1" applyNumberFormat="1">
      <alignment horizontal="center" vertical="center"/>
    </xf>
    <xf borderId="21" fillId="0" fontId="29" numFmtId="15" xfId="0" applyAlignment="1" applyBorder="1" applyFont="1" applyNumberFormat="1">
      <alignment horizontal="center" vertical="center"/>
    </xf>
    <xf borderId="21" fillId="0" fontId="29" numFmtId="4" xfId="0" applyAlignment="1" applyBorder="1" applyFont="1" applyNumberFormat="1">
      <alignment horizontal="center" vertical="center"/>
    </xf>
    <xf borderId="23" fillId="0" fontId="29" numFmtId="0" xfId="0" applyAlignment="1" applyBorder="1" applyFont="1">
      <alignment horizontal="center" vertical="center"/>
    </xf>
    <xf borderId="24" fillId="0" fontId="29" numFmtId="0" xfId="0" applyAlignment="1" applyBorder="1" applyFont="1">
      <alignment horizontal="center" vertical="center"/>
    </xf>
    <xf borderId="10" fillId="0" fontId="29" numFmtId="0" xfId="0" applyAlignment="1" applyBorder="1" applyFont="1">
      <alignment horizontal="left" shrinkToFit="0" vertical="center" wrapText="1"/>
    </xf>
    <xf borderId="10" fillId="0" fontId="29" numFmtId="0" xfId="0" applyAlignment="1" applyBorder="1" applyFont="1">
      <alignment vertical="center"/>
    </xf>
    <xf borderId="10" fillId="0" fontId="29" numFmtId="0" xfId="0" applyAlignment="1" applyBorder="1" applyFont="1">
      <alignment horizontal="center" vertical="center"/>
    </xf>
    <xf borderId="10" fillId="0" fontId="29" numFmtId="49" xfId="0" applyAlignment="1" applyBorder="1" applyFont="1" applyNumberFormat="1">
      <alignment horizontal="center" vertical="center"/>
    </xf>
    <xf borderId="10" fillId="0" fontId="29" numFmtId="4" xfId="0" applyAlignment="1" applyBorder="1" applyFont="1" applyNumberFormat="1">
      <alignment horizontal="center" vertical="center"/>
    </xf>
    <xf borderId="25" fillId="0" fontId="29" numFmtId="0" xfId="0" applyAlignment="1" applyBorder="1" applyFont="1">
      <alignment horizontal="center" vertical="center"/>
    </xf>
    <xf borderId="58" fillId="0" fontId="28" numFmtId="0" xfId="0" applyAlignment="1" applyBorder="1" applyFont="1">
      <alignment horizontal="right" vertical="center"/>
    </xf>
    <xf borderId="58" fillId="0" fontId="28" numFmtId="4" xfId="0" applyAlignment="1" applyBorder="1" applyFont="1" applyNumberFormat="1">
      <alignment horizontal="center" vertical="center"/>
    </xf>
    <xf borderId="58" fillId="0" fontId="19" numFmtId="49" xfId="0" applyAlignment="1" applyBorder="1" applyFont="1" applyNumberFormat="1">
      <alignment horizontal="center" vertical="center"/>
    </xf>
    <xf borderId="0" fillId="0" fontId="20" numFmtId="0" xfId="0" applyAlignment="1" applyFont="1">
      <alignment vertical="center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>
        <sz val="11.0"/>
        <color rgb="FF000000"/>
      </font>
      <fill>
        <patternFill patternType="solid">
          <fgColor rgb="FFFF6600"/>
          <bgColor rgb="FFFF66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2.0" ySplit="8.0" topLeftCell="W9" activePane="bottomRight" state="frozen"/>
      <selection activeCell="W1" sqref="W1" pane="topRight"/>
      <selection activeCell="A9" sqref="A9" pane="bottomLeft"/>
      <selection activeCell="W9" sqref="W9" pane="bottomRight"/>
    </sheetView>
  </sheetViews>
  <sheetFormatPr customHeight="1" defaultColWidth="14.43" defaultRowHeight="15.0"/>
  <cols>
    <col customWidth="1" min="1" max="1" width="7.14"/>
    <col customWidth="1" min="2" max="2" width="47.57"/>
    <col customWidth="1" hidden="1" min="3" max="20" width="8.71"/>
    <col customWidth="1" hidden="1" min="21" max="21" width="16.29"/>
    <col customWidth="1" min="22" max="22" width="11.57"/>
    <col customWidth="1" min="23" max="23" width="10.86"/>
    <col customWidth="1" min="24" max="24" width="26.29"/>
    <col customWidth="1" min="25" max="25" width="13.86"/>
    <col customWidth="1" min="26" max="26" width="14.14"/>
    <col customWidth="1" min="27" max="27" width="14.0"/>
    <col customWidth="1" min="28" max="28" width="12.29"/>
    <col customWidth="1" min="29" max="29" width="12.71"/>
    <col customWidth="1" min="30" max="30" width="14.43"/>
    <col customWidth="1" min="31" max="31" width="14.14"/>
    <col customWidth="1" min="32" max="32" width="14.71"/>
    <col customWidth="1" min="33" max="33" width="15.14"/>
    <col customWidth="1" min="34" max="34" width="13.14"/>
    <col customWidth="1" min="35" max="35" width="12.86"/>
    <col customWidth="1" min="36" max="36" width="12.71"/>
    <col customWidth="1" min="37" max="37" width="8.71"/>
    <col customWidth="1" min="38" max="38" width="10.86"/>
    <col customWidth="1" min="39" max="39" width="14.86"/>
    <col customWidth="1" min="40" max="40" width="16.71"/>
    <col customWidth="1" min="41" max="41" width="14.0"/>
    <col customWidth="1" min="42" max="42" width="14.14"/>
    <col customWidth="1" min="43" max="43" width="14.86"/>
    <col customWidth="1" min="44" max="44" width="13.86"/>
    <col customWidth="1" min="45" max="45" width="21.57"/>
    <col customWidth="1" min="46" max="46" width="13.71"/>
    <col customWidth="1" min="47" max="47" width="14.29"/>
    <col customWidth="1" min="48" max="49" width="13.43"/>
    <col customWidth="1" min="50" max="50" width="13.0"/>
    <col customWidth="1" min="51" max="51" width="10.71"/>
    <col customWidth="1" min="52" max="52" width="19.0"/>
    <col customWidth="1" min="53" max="54" width="8.7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B1" s="3"/>
    </row>
    <row r="2" ht="25.5" customHeight="1">
      <c r="A2" s="4"/>
      <c r="B2" s="4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1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BB2" s="3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BB3" s="3"/>
    </row>
    <row r="4" ht="27.75" customHeight="1">
      <c r="A4" s="6"/>
      <c r="B4" s="6"/>
      <c r="C4" s="7" t="s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/>
      <c r="S4" s="8"/>
      <c r="T4" s="8"/>
      <c r="U4" s="6"/>
      <c r="V4" s="9" t="s">
        <v>3</v>
      </c>
      <c r="W4" s="7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8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1"/>
    </row>
    <row r="5" ht="12.75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2"/>
      <c r="AQ5" s="2"/>
      <c r="AR5" s="2"/>
      <c r="AS5" s="2"/>
      <c r="AT5" s="1"/>
      <c r="AU5" s="1"/>
      <c r="AV5" s="1"/>
      <c r="AW5" s="1"/>
      <c r="AX5" s="1"/>
      <c r="AY5" s="1"/>
      <c r="AZ5" s="1"/>
      <c r="BA5" s="12"/>
      <c r="BB5" s="12"/>
    </row>
    <row r="6" ht="18.0" customHeight="1">
      <c r="A6" s="13" t="s">
        <v>4</v>
      </c>
      <c r="B6" s="14" t="s">
        <v>5</v>
      </c>
      <c r="C6" s="14" t="s">
        <v>6</v>
      </c>
      <c r="D6" s="14" t="s">
        <v>7</v>
      </c>
      <c r="E6" s="15" t="s">
        <v>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4" t="s">
        <v>9</v>
      </c>
      <c r="R6" s="15" t="s">
        <v>10</v>
      </c>
      <c r="S6" s="16"/>
      <c r="T6" s="17"/>
      <c r="U6" s="14" t="s">
        <v>11</v>
      </c>
      <c r="V6" s="14" t="s">
        <v>12</v>
      </c>
      <c r="W6" s="14" t="s">
        <v>13</v>
      </c>
      <c r="X6" s="14" t="s">
        <v>7</v>
      </c>
      <c r="Y6" s="15" t="s">
        <v>14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7"/>
      <c r="AL6" s="14" t="s">
        <v>9</v>
      </c>
      <c r="AM6" s="15" t="s">
        <v>10</v>
      </c>
      <c r="AN6" s="16"/>
      <c r="AO6" s="17"/>
      <c r="AP6" s="15" t="s">
        <v>15</v>
      </c>
      <c r="AQ6" s="16"/>
      <c r="AR6" s="17"/>
      <c r="AS6" s="14" t="s">
        <v>16</v>
      </c>
      <c r="AT6" s="15" t="s">
        <v>17</v>
      </c>
      <c r="AU6" s="16"/>
      <c r="AV6" s="16"/>
      <c r="AW6" s="16"/>
      <c r="AX6" s="16"/>
      <c r="AY6" s="17"/>
      <c r="AZ6" s="18" t="s">
        <v>18</v>
      </c>
      <c r="BA6" s="19"/>
      <c r="BB6" s="19"/>
    </row>
    <row r="7" ht="52.5" customHeight="1">
      <c r="A7" s="20"/>
      <c r="B7" s="21"/>
      <c r="C7" s="21"/>
      <c r="D7" s="21"/>
      <c r="E7" s="22" t="s">
        <v>19</v>
      </c>
      <c r="F7" s="22" t="s">
        <v>20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26</v>
      </c>
      <c r="M7" s="22" t="s">
        <v>27</v>
      </c>
      <c r="N7" s="22" t="s">
        <v>28</v>
      </c>
      <c r="O7" s="22" t="s">
        <v>29</v>
      </c>
      <c r="P7" s="22" t="s">
        <v>30</v>
      </c>
      <c r="Q7" s="21"/>
      <c r="R7" s="22" t="s">
        <v>31</v>
      </c>
      <c r="S7" s="22" t="s">
        <v>32</v>
      </c>
      <c r="T7" s="22" t="s">
        <v>33</v>
      </c>
      <c r="U7" s="21"/>
      <c r="V7" s="21"/>
      <c r="W7" s="21"/>
      <c r="X7" s="21"/>
      <c r="Y7" s="22" t="s">
        <v>19</v>
      </c>
      <c r="Z7" s="22" t="s">
        <v>34</v>
      </c>
      <c r="AA7" s="22" t="s">
        <v>21</v>
      </c>
      <c r="AB7" s="22" t="s">
        <v>22</v>
      </c>
      <c r="AC7" s="22" t="s">
        <v>23</v>
      </c>
      <c r="AD7" s="22" t="s">
        <v>24</v>
      </c>
      <c r="AE7" s="22" t="s">
        <v>25</v>
      </c>
      <c r="AF7" s="22" t="s">
        <v>35</v>
      </c>
      <c r="AG7" s="22" t="s">
        <v>36</v>
      </c>
      <c r="AH7" s="22" t="s">
        <v>27</v>
      </c>
      <c r="AI7" s="22" t="s">
        <v>28</v>
      </c>
      <c r="AJ7" s="22" t="s">
        <v>37</v>
      </c>
      <c r="AK7" s="22" t="s">
        <v>38</v>
      </c>
      <c r="AL7" s="21"/>
      <c r="AM7" s="22" t="s">
        <v>39</v>
      </c>
      <c r="AN7" s="22" t="s">
        <v>32</v>
      </c>
      <c r="AO7" s="22" t="s">
        <v>33</v>
      </c>
      <c r="AP7" s="22" t="s">
        <v>31</v>
      </c>
      <c r="AQ7" s="22" t="s">
        <v>32</v>
      </c>
      <c r="AR7" s="22" t="s">
        <v>33</v>
      </c>
      <c r="AS7" s="21"/>
      <c r="AT7" s="22" t="s">
        <v>21</v>
      </c>
      <c r="AU7" s="22" t="s">
        <v>22</v>
      </c>
      <c r="AV7" s="22" t="s">
        <v>23</v>
      </c>
      <c r="AW7" s="22" t="s">
        <v>24</v>
      </c>
      <c r="AX7" s="22" t="s">
        <v>25</v>
      </c>
      <c r="AY7" s="22" t="s">
        <v>40</v>
      </c>
      <c r="AZ7" s="23"/>
      <c r="BA7" s="12"/>
      <c r="BB7" s="12"/>
    </row>
    <row r="8" ht="26.25" customHeight="1">
      <c r="A8" s="24" t="s">
        <v>41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6"/>
      <c r="W8" s="25"/>
      <c r="X8" s="27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8"/>
      <c r="BA8" s="29"/>
      <c r="BB8" s="29"/>
    </row>
    <row r="9" ht="12.75" customHeight="1">
      <c r="A9" s="30"/>
      <c r="B9" s="31"/>
      <c r="C9" s="31"/>
      <c r="D9" s="31"/>
      <c r="E9" s="31"/>
      <c r="F9" s="31"/>
      <c r="G9" s="31"/>
      <c r="H9" s="31"/>
      <c r="I9" s="31"/>
      <c r="J9" s="32"/>
      <c r="K9" s="31"/>
      <c r="L9" s="31"/>
      <c r="M9" s="31"/>
      <c r="N9" s="31"/>
      <c r="O9" s="31"/>
      <c r="P9" s="31"/>
      <c r="Q9" s="31"/>
      <c r="R9" s="33"/>
      <c r="S9" s="33"/>
      <c r="T9" s="33"/>
      <c r="U9" s="31"/>
      <c r="V9" s="33"/>
      <c r="W9" s="33"/>
      <c r="X9" s="31"/>
      <c r="Y9" s="31"/>
      <c r="Z9" s="31"/>
      <c r="AA9" s="31"/>
      <c r="AB9" s="31"/>
      <c r="AC9" s="31"/>
      <c r="AD9" s="31"/>
      <c r="AE9" s="32"/>
      <c r="AF9" s="32"/>
      <c r="AG9" s="31"/>
      <c r="AH9" s="31"/>
      <c r="AI9" s="31"/>
      <c r="AJ9" s="31"/>
      <c r="AK9" s="31"/>
      <c r="AL9" s="31"/>
      <c r="AM9" s="34">
        <f>AN9+AO9</f>
        <v>0</v>
      </c>
      <c r="AN9" s="35"/>
      <c r="AO9" s="35"/>
      <c r="AP9" s="34">
        <f>AQ9+AR9</f>
        <v>0</v>
      </c>
      <c r="AQ9" s="35"/>
      <c r="AR9" s="35"/>
      <c r="AS9" s="33"/>
      <c r="AT9" s="31"/>
      <c r="AU9" s="31"/>
      <c r="AV9" s="31"/>
      <c r="AW9" s="31"/>
      <c r="AX9" s="31"/>
      <c r="AY9" s="31"/>
      <c r="AZ9" s="36"/>
      <c r="BA9" s="12"/>
      <c r="BB9" s="12"/>
    </row>
    <row r="10" ht="37.5" customHeight="1">
      <c r="A10" s="37"/>
      <c r="B10" s="38" t="s">
        <v>42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 t="s">
        <v>43</v>
      </c>
      <c r="W10" s="39" t="s">
        <v>44</v>
      </c>
      <c r="X10" s="39" t="s">
        <v>45</v>
      </c>
      <c r="Y10" s="40">
        <v>44007.0</v>
      </c>
      <c r="Z10" s="41">
        <v>43973.0</v>
      </c>
      <c r="AA10" s="41">
        <v>43980.0</v>
      </c>
      <c r="AB10" s="42">
        <v>43992.0</v>
      </c>
      <c r="AC10" s="42">
        <v>43992.0</v>
      </c>
      <c r="AD10" s="43" t="s">
        <v>46</v>
      </c>
      <c r="AE10" s="44">
        <v>44006.0</v>
      </c>
      <c r="AF10" s="45">
        <v>44007.0</v>
      </c>
      <c r="AG10" s="45">
        <v>44042.0</v>
      </c>
      <c r="AH10" s="46">
        <v>44088.0</v>
      </c>
      <c r="AI10" s="47">
        <v>44088.0</v>
      </c>
      <c r="AJ10" s="38" t="s">
        <v>47</v>
      </c>
      <c r="AK10" s="39"/>
      <c r="AL10" s="39" t="s">
        <v>48</v>
      </c>
      <c r="AM10" s="48">
        <v>745698.13</v>
      </c>
      <c r="AN10" s="48"/>
      <c r="AO10" s="48">
        <v>745698.13</v>
      </c>
      <c r="AP10" s="48">
        <v>730840.32</v>
      </c>
      <c r="AQ10" s="48"/>
      <c r="AR10" s="48">
        <v>730840.32</v>
      </c>
      <c r="AS10" s="49" t="s">
        <v>49</v>
      </c>
      <c r="AT10" s="42">
        <v>43973.0</v>
      </c>
      <c r="AU10" s="42">
        <v>43973.0</v>
      </c>
      <c r="AV10" s="42">
        <v>43973.0</v>
      </c>
      <c r="AW10" s="42">
        <v>43973.0</v>
      </c>
      <c r="AX10" s="42">
        <v>44000.0</v>
      </c>
      <c r="AY10" s="39"/>
      <c r="AZ10" s="50"/>
      <c r="BA10" s="51"/>
      <c r="BB10" s="51"/>
    </row>
    <row r="11" ht="37.5" customHeight="1">
      <c r="A11" s="52"/>
      <c r="B11" s="53" t="s">
        <v>50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 t="s">
        <v>51</v>
      </c>
      <c r="W11" s="54" t="s">
        <v>44</v>
      </c>
      <c r="X11" s="54" t="s">
        <v>45</v>
      </c>
      <c r="Y11" s="40">
        <v>44007.0</v>
      </c>
      <c r="Z11" s="40">
        <v>44013.0</v>
      </c>
      <c r="AA11" s="40">
        <v>44019.0</v>
      </c>
      <c r="AB11" s="40">
        <v>44036.0</v>
      </c>
      <c r="AC11" s="40">
        <v>44036.0</v>
      </c>
      <c r="AD11" s="40">
        <v>44040.0</v>
      </c>
      <c r="AE11" s="55">
        <v>44049.0</v>
      </c>
      <c r="AF11" s="56">
        <v>44055.0</v>
      </c>
      <c r="AG11" s="55">
        <v>44085.0</v>
      </c>
      <c r="AH11" s="57">
        <v>44109.0</v>
      </c>
      <c r="AI11" s="57">
        <v>44110.0</v>
      </c>
      <c r="AJ11" s="54" t="s">
        <v>52</v>
      </c>
      <c r="AK11" s="54"/>
      <c r="AL11" s="54" t="s">
        <v>48</v>
      </c>
      <c r="AM11" s="58">
        <v>616674.08</v>
      </c>
      <c r="AN11" s="58"/>
      <c r="AO11" s="58">
        <v>616674.08</v>
      </c>
      <c r="AP11" s="58">
        <v>603990.38</v>
      </c>
      <c r="AQ11" s="58"/>
      <c r="AR11" s="58">
        <v>603990.38</v>
      </c>
      <c r="AS11" s="53" t="s">
        <v>49</v>
      </c>
      <c r="AT11" s="55">
        <v>44011.0</v>
      </c>
      <c r="AU11" s="55">
        <v>44011.0</v>
      </c>
      <c r="AV11" s="55">
        <v>44011.0</v>
      </c>
      <c r="AW11" s="55">
        <v>44011.0</v>
      </c>
      <c r="AX11" s="55">
        <v>44407.0</v>
      </c>
      <c r="AY11" s="54"/>
      <c r="AZ11" s="59"/>
      <c r="BA11" s="60"/>
      <c r="BB11" s="60"/>
    </row>
    <row r="12" ht="44.25" customHeight="1">
      <c r="A12" s="52"/>
      <c r="B12" s="53" t="s">
        <v>53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 t="s">
        <v>54</v>
      </c>
      <c r="W12" s="54" t="s">
        <v>44</v>
      </c>
      <c r="X12" s="54" t="s">
        <v>45</v>
      </c>
      <c r="Y12" s="61">
        <v>43855.0</v>
      </c>
      <c r="Z12" s="61">
        <v>43973.0</v>
      </c>
      <c r="AA12" s="61">
        <v>44019.0</v>
      </c>
      <c r="AB12" s="61">
        <v>44032.0</v>
      </c>
      <c r="AC12" s="61">
        <v>44032.0</v>
      </c>
      <c r="AD12" s="56">
        <v>44032.0</v>
      </c>
      <c r="AE12" s="55">
        <v>44049.0</v>
      </c>
      <c r="AF12" s="55">
        <v>44055.0</v>
      </c>
      <c r="AG12" s="55">
        <v>44085.0</v>
      </c>
      <c r="AH12" s="55">
        <v>44105.0</v>
      </c>
      <c r="AI12" s="55">
        <v>44105.0</v>
      </c>
      <c r="AJ12" s="53" t="s">
        <v>55</v>
      </c>
      <c r="AK12" s="54"/>
      <c r="AL12" s="54" t="s">
        <v>48</v>
      </c>
      <c r="AM12" s="58">
        <v>1538063.27</v>
      </c>
      <c r="AN12" s="58"/>
      <c r="AO12" s="58">
        <v>1538063.27</v>
      </c>
      <c r="AP12" s="58">
        <v>1361169.63</v>
      </c>
      <c r="AQ12" s="58"/>
      <c r="AR12" s="58">
        <v>1361169.63</v>
      </c>
      <c r="AS12" s="53" t="s">
        <v>49</v>
      </c>
      <c r="AT12" s="61">
        <v>44011.0</v>
      </c>
      <c r="AU12" s="61">
        <v>44011.0</v>
      </c>
      <c r="AV12" s="61">
        <v>44011.0</v>
      </c>
      <c r="AW12" s="61">
        <v>44011.0</v>
      </c>
      <c r="AX12" s="61">
        <v>44042.0</v>
      </c>
      <c r="AY12" s="54"/>
      <c r="AZ12" s="59"/>
      <c r="BA12" s="60"/>
      <c r="BB12" s="60"/>
    </row>
    <row r="13" ht="12.75" customHeight="1">
      <c r="A13" s="37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3">
        <f t="shared" ref="AM13:AM14" si="1">AN13+AO13</f>
        <v>0</v>
      </c>
      <c r="AN13" s="63"/>
      <c r="AO13" s="63"/>
      <c r="AP13" s="63">
        <f t="shared" ref="AP13:AP14" si="2">AQ13+AR13</f>
        <v>0</v>
      </c>
      <c r="AQ13" s="63"/>
      <c r="AR13" s="63"/>
      <c r="AS13" s="62"/>
      <c r="AT13" s="62"/>
      <c r="AU13" s="62"/>
      <c r="AV13" s="62"/>
      <c r="AW13" s="62"/>
      <c r="AX13" s="62"/>
      <c r="AY13" s="62"/>
      <c r="AZ13" s="64"/>
      <c r="BA13" s="60"/>
      <c r="BB13" s="60"/>
    </row>
    <row r="14" ht="12.75" customHeight="1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7">
        <f t="shared" si="1"/>
        <v>0</v>
      </c>
      <c r="AN14" s="67"/>
      <c r="AO14" s="67"/>
      <c r="AP14" s="67">
        <f t="shared" si="2"/>
        <v>0</v>
      </c>
      <c r="AQ14" s="67"/>
      <c r="AR14" s="67"/>
      <c r="AS14" s="66"/>
      <c r="AT14" s="66"/>
      <c r="AU14" s="66"/>
      <c r="AV14" s="66"/>
      <c r="AW14" s="66"/>
      <c r="AX14" s="66"/>
      <c r="AY14" s="66"/>
      <c r="AZ14" s="68"/>
      <c r="BA14" s="60"/>
      <c r="BB14" s="60"/>
    </row>
    <row r="15" ht="12.75" customHeight="1">
      <c r="A15" s="69" t="s">
        <v>56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1"/>
      <c r="AM15" s="72">
        <f>SUM(AM9:AM14)</f>
        <v>2900435.48</v>
      </c>
      <c r="AP15" s="72"/>
      <c r="AS15" s="51"/>
      <c r="AT15" s="51"/>
      <c r="AU15" s="51"/>
      <c r="AV15" s="51"/>
      <c r="AW15" s="51"/>
      <c r="AX15" s="51"/>
      <c r="AY15" s="51"/>
      <c r="AZ15" s="73"/>
      <c r="BA15" s="60"/>
      <c r="BB15" s="60"/>
    </row>
    <row r="16" ht="12.75" customHeight="1">
      <c r="A16" s="74" t="s">
        <v>57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6"/>
      <c r="AM16" s="72"/>
      <c r="AP16" s="72">
        <f>SUM(AP9:AP14)</f>
        <v>2696000.33</v>
      </c>
      <c r="AS16" s="51"/>
      <c r="AT16" s="51"/>
      <c r="AU16" s="51"/>
      <c r="AV16" s="51"/>
      <c r="AW16" s="51"/>
      <c r="AX16" s="51"/>
      <c r="AY16" s="51"/>
      <c r="AZ16" s="73"/>
      <c r="BA16" s="60"/>
      <c r="BB16" s="60"/>
    </row>
    <row r="17" ht="12.75" customHeight="1">
      <c r="A17" s="77" t="s">
        <v>58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  <c r="AM17" s="80">
        <f>AM15-AP16</f>
        <v>204435.15</v>
      </c>
      <c r="AN17" s="81"/>
      <c r="AO17" s="81"/>
      <c r="AP17" s="81"/>
      <c r="AQ17" s="81"/>
      <c r="AR17" s="81"/>
      <c r="AS17" s="82"/>
      <c r="AT17" s="82"/>
      <c r="AU17" s="82"/>
      <c r="AV17" s="82"/>
      <c r="AW17" s="82"/>
      <c r="AX17" s="82"/>
      <c r="AY17" s="82"/>
      <c r="AZ17" s="83"/>
      <c r="BA17" s="60"/>
      <c r="BB17" s="60"/>
    </row>
    <row r="18" ht="12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60"/>
      <c r="BB18" s="60"/>
    </row>
    <row r="19" ht="26.25" customHeight="1">
      <c r="A19" s="84" t="s">
        <v>59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6"/>
      <c r="Y19" s="85"/>
      <c r="Z19" s="85"/>
      <c r="AA19" s="85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60"/>
      <c r="BB19" s="60"/>
    </row>
    <row r="20" ht="39.0" customHeight="1">
      <c r="A20" s="52"/>
      <c r="B20" s="53" t="s">
        <v>60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3" t="s">
        <v>61</v>
      </c>
      <c r="W20" s="54" t="s">
        <v>44</v>
      </c>
      <c r="X20" s="54" t="s">
        <v>45</v>
      </c>
      <c r="Y20" s="55">
        <v>43817.0</v>
      </c>
      <c r="Z20" s="89">
        <v>43974.0</v>
      </c>
      <c r="AA20" s="89">
        <v>43980.0</v>
      </c>
      <c r="AB20" s="90">
        <v>43992.0</v>
      </c>
      <c r="AC20" s="40">
        <v>43992.0</v>
      </c>
      <c r="AD20" s="91" t="s">
        <v>46</v>
      </c>
      <c r="AE20" s="40">
        <v>44008.0</v>
      </c>
      <c r="AF20" s="92">
        <v>44013.0</v>
      </c>
      <c r="AG20" s="92">
        <v>44042.0</v>
      </c>
      <c r="AH20" s="40">
        <v>44081.0</v>
      </c>
      <c r="AI20" s="40">
        <v>44083.0</v>
      </c>
      <c r="AJ20" s="91"/>
      <c r="AK20" s="91"/>
      <c r="AL20" s="91" t="s">
        <v>48</v>
      </c>
      <c r="AM20" s="93">
        <v>4449485.92</v>
      </c>
      <c r="AN20" s="93"/>
      <c r="AO20" s="93">
        <v>4449485.92</v>
      </c>
      <c r="AP20" s="93">
        <v>4441004.24</v>
      </c>
      <c r="AQ20" s="93"/>
      <c r="AR20" s="93">
        <v>4441004.24</v>
      </c>
      <c r="AS20" s="94" t="s">
        <v>49</v>
      </c>
      <c r="AT20" s="55">
        <v>43973.0</v>
      </c>
      <c r="AU20" s="55">
        <v>43973.0</v>
      </c>
      <c r="AV20" s="55">
        <v>43973.0</v>
      </c>
      <c r="AW20" s="55">
        <v>43973.0</v>
      </c>
      <c r="AX20" s="55">
        <v>44000.0</v>
      </c>
      <c r="AY20" s="91"/>
      <c r="AZ20" s="95"/>
      <c r="BA20" s="60"/>
      <c r="BB20" s="60"/>
    </row>
    <row r="21" ht="36.75" customHeight="1">
      <c r="A21" s="52"/>
      <c r="B21" s="53" t="s">
        <v>62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3" t="s">
        <v>61</v>
      </c>
      <c r="W21" s="54" t="s">
        <v>44</v>
      </c>
      <c r="X21" s="54" t="s">
        <v>45</v>
      </c>
      <c r="Y21" s="55">
        <v>43817.0</v>
      </c>
      <c r="Z21" s="55">
        <v>43973.0</v>
      </c>
      <c r="AA21" s="89">
        <v>43980.0</v>
      </c>
      <c r="AB21" s="96">
        <v>43992.0</v>
      </c>
      <c r="AC21" s="55">
        <v>43992.0</v>
      </c>
      <c r="AD21" s="97" t="s">
        <v>46</v>
      </c>
      <c r="AE21" s="40">
        <v>44006.0</v>
      </c>
      <c r="AF21" s="40">
        <v>44007.0</v>
      </c>
      <c r="AG21" s="92">
        <v>44041.0</v>
      </c>
      <c r="AH21" s="40">
        <v>44084.0</v>
      </c>
      <c r="AI21" s="40">
        <v>44088.0</v>
      </c>
      <c r="AJ21" s="91"/>
      <c r="AK21" s="91"/>
      <c r="AL21" s="91" t="s">
        <v>48</v>
      </c>
      <c r="AM21" s="93">
        <v>2601662.15</v>
      </c>
      <c r="AN21" s="93"/>
      <c r="AO21" s="93">
        <v>2601662.15</v>
      </c>
      <c r="AP21" s="93">
        <v>2600518.71</v>
      </c>
      <c r="AQ21" s="93"/>
      <c r="AR21" s="93">
        <v>2600518.71</v>
      </c>
      <c r="AS21" s="53" t="s">
        <v>49</v>
      </c>
      <c r="AT21" s="55">
        <v>43973.0</v>
      </c>
      <c r="AU21" s="55">
        <v>43973.0</v>
      </c>
      <c r="AV21" s="55">
        <v>43973.0</v>
      </c>
      <c r="AW21" s="55">
        <v>43973.0</v>
      </c>
      <c r="AX21" s="55">
        <v>44000.0</v>
      </c>
      <c r="AY21" s="91"/>
      <c r="AZ21" s="95"/>
      <c r="BA21" s="60"/>
      <c r="BB21" s="60"/>
    </row>
    <row r="22" ht="37.5" customHeight="1">
      <c r="A22" s="52"/>
      <c r="B22" s="54" t="s">
        <v>63</v>
      </c>
      <c r="C22" s="54"/>
      <c r="D22" s="54"/>
      <c r="E22" s="98"/>
      <c r="F22" s="98"/>
      <c r="G22" s="98"/>
      <c r="H22" s="98"/>
      <c r="I22" s="98"/>
      <c r="J22" s="98"/>
      <c r="K22" s="98"/>
      <c r="L22" s="98"/>
      <c r="M22" s="54"/>
      <c r="N22" s="54"/>
      <c r="O22" s="98"/>
      <c r="P22" s="54"/>
      <c r="Q22" s="54"/>
      <c r="R22" s="99"/>
      <c r="S22" s="99"/>
      <c r="T22" s="100"/>
      <c r="U22" s="54"/>
      <c r="V22" s="54" t="s">
        <v>54</v>
      </c>
      <c r="W22" s="54" t="s">
        <v>44</v>
      </c>
      <c r="X22" s="54" t="s">
        <v>45</v>
      </c>
      <c r="Y22" s="61">
        <v>43817.0</v>
      </c>
      <c r="Z22" s="61">
        <v>43973.0</v>
      </c>
      <c r="AA22" s="61">
        <v>43980.0</v>
      </c>
      <c r="AB22" s="101">
        <v>43992.0</v>
      </c>
      <c r="AC22" s="61">
        <v>43992.0</v>
      </c>
      <c r="AD22" s="54" t="s">
        <v>46</v>
      </c>
      <c r="AE22" s="61">
        <v>44008.0</v>
      </c>
      <c r="AF22" s="61">
        <v>44013.0</v>
      </c>
      <c r="AG22" s="61">
        <v>44042.0</v>
      </c>
      <c r="AH22" s="55">
        <v>44081.0</v>
      </c>
      <c r="AI22" s="55">
        <v>44083.0</v>
      </c>
      <c r="AJ22" s="98"/>
      <c r="AK22" s="98"/>
      <c r="AL22" s="54" t="s">
        <v>48</v>
      </c>
      <c r="AM22" s="58">
        <v>2.57726637E7</v>
      </c>
      <c r="AN22" s="58"/>
      <c r="AO22" s="58">
        <v>2.57726637E7</v>
      </c>
      <c r="AP22" s="58">
        <v>2.441187376E7</v>
      </c>
      <c r="AQ22" s="58"/>
      <c r="AR22" s="58">
        <v>2.441187376E7</v>
      </c>
      <c r="AS22" s="53" t="s">
        <v>49</v>
      </c>
      <c r="AT22" s="55">
        <v>43973.0</v>
      </c>
      <c r="AU22" s="55">
        <v>43973.0</v>
      </c>
      <c r="AV22" s="55">
        <v>43973.0</v>
      </c>
      <c r="AW22" s="55">
        <v>43973.0</v>
      </c>
      <c r="AX22" s="55">
        <v>44000.0</v>
      </c>
      <c r="AY22" s="54"/>
      <c r="AZ22" s="59"/>
      <c r="BA22" s="60"/>
      <c r="BB22" s="60"/>
    </row>
    <row r="23" ht="44.25" customHeight="1">
      <c r="A23" s="52"/>
      <c r="B23" s="54" t="s">
        <v>64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 t="s">
        <v>65</v>
      </c>
      <c r="W23" s="54" t="s">
        <v>44</v>
      </c>
      <c r="X23" s="54" t="s">
        <v>45</v>
      </c>
      <c r="Y23" s="55">
        <v>43817.0</v>
      </c>
      <c r="Z23" s="61">
        <v>43973.0</v>
      </c>
      <c r="AA23" s="61">
        <v>43980.0</v>
      </c>
      <c r="AB23" s="101">
        <v>43992.0</v>
      </c>
      <c r="AC23" s="61">
        <v>43992.0</v>
      </c>
      <c r="AD23" s="102" t="s">
        <v>46</v>
      </c>
      <c r="AE23" s="55">
        <v>44007.0</v>
      </c>
      <c r="AF23" s="55">
        <v>44013.0</v>
      </c>
      <c r="AG23" s="55">
        <v>44042.0</v>
      </c>
      <c r="AH23" s="55">
        <v>44085.0</v>
      </c>
      <c r="AI23" s="55">
        <v>44085.0</v>
      </c>
      <c r="AJ23" s="54"/>
      <c r="AK23" s="54"/>
      <c r="AL23" s="54" t="s">
        <v>48</v>
      </c>
      <c r="AM23" s="58">
        <v>7755383.34</v>
      </c>
      <c r="AN23" s="58"/>
      <c r="AO23" s="58">
        <v>7755383.34</v>
      </c>
      <c r="AP23" s="58">
        <v>7740750.55</v>
      </c>
      <c r="AQ23" s="58"/>
      <c r="AR23" s="58">
        <v>7740750.55</v>
      </c>
      <c r="AS23" s="53" t="s">
        <v>49</v>
      </c>
      <c r="AT23" s="55">
        <v>43973.0</v>
      </c>
      <c r="AU23" s="55">
        <v>43973.0</v>
      </c>
      <c r="AV23" s="55">
        <v>43973.0</v>
      </c>
      <c r="AW23" s="55">
        <v>43973.0</v>
      </c>
      <c r="AX23" s="55">
        <v>44000.0</v>
      </c>
      <c r="AY23" s="55"/>
      <c r="AZ23" s="59"/>
      <c r="BA23" s="60"/>
      <c r="BB23" s="60"/>
    </row>
    <row r="24" ht="30.0" customHeight="1">
      <c r="A24" s="52"/>
      <c r="B24" s="54" t="s">
        <v>66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 t="s">
        <v>67</v>
      </c>
      <c r="W24" s="54" t="s">
        <v>44</v>
      </c>
      <c r="X24" s="54" t="s">
        <v>45</v>
      </c>
      <c r="Y24" s="61">
        <v>43817.0</v>
      </c>
      <c r="Z24" s="61">
        <v>43973.0</v>
      </c>
      <c r="AA24" s="61">
        <v>43980.0</v>
      </c>
      <c r="AB24" s="101">
        <v>43992.0</v>
      </c>
      <c r="AC24" s="61">
        <v>43992.0</v>
      </c>
      <c r="AD24" s="54" t="s">
        <v>46</v>
      </c>
      <c r="AE24" s="55">
        <v>44008.0</v>
      </c>
      <c r="AF24" s="61">
        <v>44013.0</v>
      </c>
      <c r="AG24" s="55">
        <v>44092.0</v>
      </c>
      <c r="AH24" s="55">
        <v>44111.0</v>
      </c>
      <c r="AI24" s="55">
        <v>44111.0</v>
      </c>
      <c r="AJ24" s="103"/>
      <c r="AK24" s="103"/>
      <c r="AL24" s="103" t="s">
        <v>48</v>
      </c>
      <c r="AM24" s="104">
        <v>6128010.06</v>
      </c>
      <c r="AN24" s="104"/>
      <c r="AO24" s="104">
        <v>6128010.06</v>
      </c>
      <c r="AP24" s="104">
        <v>5015976.0</v>
      </c>
      <c r="AQ24" s="104"/>
      <c r="AR24" s="104">
        <v>5015976.0</v>
      </c>
      <c r="AS24" s="53" t="s">
        <v>49</v>
      </c>
      <c r="AT24" s="55">
        <v>43973.0</v>
      </c>
      <c r="AU24" s="55">
        <v>43973.0</v>
      </c>
      <c r="AV24" s="55">
        <v>43973.0</v>
      </c>
      <c r="AW24" s="55">
        <v>43973.0</v>
      </c>
      <c r="AX24" s="55">
        <v>44000.0</v>
      </c>
      <c r="AY24" s="55"/>
      <c r="AZ24" s="105"/>
      <c r="BA24" s="60"/>
      <c r="BB24" s="60"/>
    </row>
    <row r="25" ht="36.75" customHeight="1">
      <c r="A25" s="52"/>
      <c r="B25" s="106" t="s">
        <v>68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 t="s">
        <v>69</v>
      </c>
      <c r="W25" s="54" t="s">
        <v>44</v>
      </c>
      <c r="X25" s="54" t="s">
        <v>45</v>
      </c>
      <c r="Y25" s="55">
        <v>43817.0</v>
      </c>
      <c r="Z25" s="61">
        <v>43973.0</v>
      </c>
      <c r="AA25" s="61">
        <v>43980.0</v>
      </c>
      <c r="AB25" s="101">
        <v>43992.0</v>
      </c>
      <c r="AC25" s="61">
        <v>43992.0</v>
      </c>
      <c r="AD25" s="102" t="s">
        <v>46</v>
      </c>
      <c r="AE25" s="55">
        <v>44008.0</v>
      </c>
      <c r="AF25" s="55">
        <v>44013.0</v>
      </c>
      <c r="AG25" s="55">
        <v>44092.0</v>
      </c>
      <c r="AH25" s="55">
        <v>44104.0</v>
      </c>
      <c r="AI25" s="55">
        <v>44105.0</v>
      </c>
      <c r="AJ25" s="54"/>
      <c r="AK25" s="54"/>
      <c r="AL25" s="54" t="s">
        <v>48</v>
      </c>
      <c r="AM25" s="58">
        <v>3759704.82</v>
      </c>
      <c r="AN25" s="58"/>
      <c r="AO25" s="58">
        <v>3759704.82</v>
      </c>
      <c r="AP25" s="58">
        <v>3196673.02</v>
      </c>
      <c r="AQ25" s="58"/>
      <c r="AR25" s="58">
        <v>3196673.02</v>
      </c>
      <c r="AS25" s="53" t="s">
        <v>49</v>
      </c>
      <c r="AT25" s="55">
        <v>43973.0</v>
      </c>
      <c r="AU25" s="55">
        <v>43973.0</v>
      </c>
      <c r="AV25" s="55">
        <v>43973.0</v>
      </c>
      <c r="AW25" s="55">
        <v>43973.0</v>
      </c>
      <c r="AX25" s="55">
        <v>44000.0</v>
      </c>
      <c r="AY25" s="54"/>
      <c r="AZ25" s="59"/>
      <c r="BA25" s="60"/>
      <c r="BB25" s="60"/>
    </row>
    <row r="26" ht="46.5" customHeight="1">
      <c r="A26" s="107"/>
      <c r="B26" s="53" t="s">
        <v>70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3" t="s">
        <v>71</v>
      </c>
      <c r="W26" s="54" t="s">
        <v>44</v>
      </c>
      <c r="X26" s="54" t="s">
        <v>45</v>
      </c>
      <c r="Y26" s="61">
        <v>43855.0</v>
      </c>
      <c r="Z26" s="61">
        <v>43973.0</v>
      </c>
      <c r="AA26" s="61">
        <v>44019.0</v>
      </c>
      <c r="AB26" s="101">
        <v>44032.0</v>
      </c>
      <c r="AC26" s="61">
        <v>44032.0</v>
      </c>
      <c r="AD26" s="56">
        <v>44032.0</v>
      </c>
      <c r="AE26" s="55">
        <v>44049.0</v>
      </c>
      <c r="AF26" s="55">
        <v>44055.0</v>
      </c>
      <c r="AG26" s="55">
        <v>44092.0</v>
      </c>
      <c r="AH26" s="55">
        <v>44111.0</v>
      </c>
      <c r="AI26" s="55">
        <v>44111.0</v>
      </c>
      <c r="AJ26" s="54"/>
      <c r="AK26" s="54"/>
      <c r="AL26" s="54" t="s">
        <v>48</v>
      </c>
      <c r="AM26" s="58">
        <v>3005951.81</v>
      </c>
      <c r="AN26" s="58"/>
      <c r="AO26" s="58">
        <v>3005951.81</v>
      </c>
      <c r="AP26" s="54"/>
      <c r="AQ26" s="58"/>
      <c r="AR26" s="58">
        <v>2846419.38</v>
      </c>
      <c r="AS26" s="53" t="s">
        <v>49</v>
      </c>
      <c r="AT26" s="61">
        <v>44011.0</v>
      </c>
      <c r="AU26" s="61">
        <v>44011.0</v>
      </c>
      <c r="AV26" s="61">
        <v>44011.0</v>
      </c>
      <c r="AW26" s="61">
        <v>44011.0</v>
      </c>
      <c r="AX26" s="61">
        <v>44042.0</v>
      </c>
      <c r="AY26" s="54"/>
      <c r="AZ26" s="59"/>
      <c r="BA26" s="60"/>
      <c r="BB26" s="60"/>
    </row>
    <row r="27" ht="36.75" customHeight="1">
      <c r="A27" s="52"/>
      <c r="B27" s="53" t="s">
        <v>72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 t="s">
        <v>73</v>
      </c>
      <c r="W27" s="54" t="s">
        <v>44</v>
      </c>
      <c r="X27" s="54" t="s">
        <v>45</v>
      </c>
      <c r="Y27" s="61">
        <v>44020.0</v>
      </c>
      <c r="Z27" s="61">
        <v>44021.0</v>
      </c>
      <c r="AA27" s="61">
        <v>44035.0</v>
      </c>
      <c r="AB27" s="101">
        <v>44047.0</v>
      </c>
      <c r="AC27" s="61">
        <v>44047.0</v>
      </c>
      <c r="AD27" s="61">
        <v>44048.0</v>
      </c>
      <c r="AE27" s="61">
        <v>44075.0</v>
      </c>
      <c r="AF27" s="61">
        <v>44076.0</v>
      </c>
      <c r="AG27" s="61">
        <v>44092.0</v>
      </c>
      <c r="AH27" s="61">
        <v>44113.0</v>
      </c>
      <c r="AI27" s="61">
        <v>44113.0</v>
      </c>
      <c r="AJ27" s="108"/>
      <c r="AK27" s="108"/>
      <c r="AL27" s="54" t="s">
        <v>48</v>
      </c>
      <c r="AM27" s="99">
        <f>AO27</f>
        <v>2064946.44</v>
      </c>
      <c r="AN27" s="99"/>
      <c r="AO27" s="109">
        <v>2064946.44</v>
      </c>
      <c r="AP27" s="58">
        <f>AR27</f>
        <v>1781498.35</v>
      </c>
      <c r="AQ27" s="58"/>
      <c r="AR27" s="58">
        <v>1781498.35</v>
      </c>
      <c r="AS27" s="53" t="s">
        <v>49</v>
      </c>
      <c r="AT27" s="61">
        <v>44020.0</v>
      </c>
      <c r="AU27" s="61">
        <v>44020.0</v>
      </c>
      <c r="AV27" s="61">
        <v>44020.0</v>
      </c>
      <c r="AW27" s="61">
        <v>44020.0</v>
      </c>
      <c r="AX27" s="61">
        <v>44067.0</v>
      </c>
      <c r="AY27" s="54"/>
      <c r="AZ27" s="59"/>
      <c r="BA27" s="60"/>
      <c r="BB27" s="60"/>
    </row>
    <row r="28" ht="48.75" customHeight="1">
      <c r="A28" s="52"/>
      <c r="B28" s="53" t="s">
        <v>74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 t="s">
        <v>75</v>
      </c>
      <c r="W28" s="54" t="s">
        <v>44</v>
      </c>
      <c r="X28" s="54" t="s">
        <v>45</v>
      </c>
      <c r="Y28" s="61">
        <v>44020.0</v>
      </c>
      <c r="Z28" s="61">
        <v>44021.0</v>
      </c>
      <c r="AA28" s="61">
        <v>44035.0</v>
      </c>
      <c r="AB28" s="101">
        <v>44047.0</v>
      </c>
      <c r="AC28" s="61">
        <v>44048.0</v>
      </c>
      <c r="AD28" s="61">
        <v>44083.0</v>
      </c>
      <c r="AE28" s="61">
        <v>44078.0</v>
      </c>
      <c r="AF28" s="61">
        <v>44096.0</v>
      </c>
      <c r="AG28" s="61">
        <v>44109.0</v>
      </c>
      <c r="AH28" s="61">
        <v>44134.0</v>
      </c>
      <c r="AI28" s="61">
        <v>44134.0</v>
      </c>
      <c r="AJ28" s="108"/>
      <c r="AK28" s="108"/>
      <c r="AL28" s="54" t="s">
        <v>48</v>
      </c>
      <c r="AM28" s="99">
        <f t="shared" ref="AM28:AM71" si="3">AN28</f>
        <v>1500000</v>
      </c>
      <c r="AN28" s="99">
        <v>1500000.0</v>
      </c>
      <c r="AO28" s="109"/>
      <c r="AP28" s="58">
        <f t="shared" ref="AP28:AP71" si="4">AQ28</f>
        <v>1372500</v>
      </c>
      <c r="AQ28" s="58">
        <v>1372500.0</v>
      </c>
      <c r="AR28" s="58"/>
      <c r="AS28" s="53" t="s">
        <v>76</v>
      </c>
      <c r="AT28" s="61">
        <v>44021.0</v>
      </c>
      <c r="AU28" s="61">
        <v>44021.0</v>
      </c>
      <c r="AV28" s="61">
        <v>44021.0</v>
      </c>
      <c r="AW28" s="61">
        <v>44021.0</v>
      </c>
      <c r="AX28" s="61">
        <v>44071.0</v>
      </c>
      <c r="AY28" s="54"/>
      <c r="AZ28" s="59"/>
      <c r="BA28" s="60"/>
      <c r="BB28" s="60"/>
    </row>
    <row r="29" ht="51.75" customHeight="1">
      <c r="A29" s="52"/>
      <c r="B29" s="53" t="s">
        <v>77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54" t="s">
        <v>78</v>
      </c>
      <c r="W29" s="54" t="s">
        <v>44</v>
      </c>
      <c r="X29" s="54" t="s">
        <v>45</v>
      </c>
      <c r="Y29" s="61">
        <v>44033.0</v>
      </c>
      <c r="Z29" s="61">
        <v>44047.0</v>
      </c>
      <c r="AA29" s="61">
        <v>44050.0</v>
      </c>
      <c r="AB29" s="101">
        <v>44076.0</v>
      </c>
      <c r="AC29" s="61">
        <v>44076.0</v>
      </c>
      <c r="AD29" s="61">
        <v>44083.0</v>
      </c>
      <c r="AE29" s="61">
        <v>44179.0</v>
      </c>
      <c r="AF29" s="61">
        <v>44179.0</v>
      </c>
      <c r="AG29" s="61">
        <v>44181.0</v>
      </c>
      <c r="AH29" s="61">
        <v>44188.0</v>
      </c>
      <c r="AI29" s="61">
        <v>44188.0</v>
      </c>
      <c r="AJ29" s="108"/>
      <c r="AK29" s="108"/>
      <c r="AL29" s="54" t="s">
        <v>48</v>
      </c>
      <c r="AM29" s="99">
        <f t="shared" si="3"/>
        <v>3408935</v>
      </c>
      <c r="AN29" s="109">
        <v>3408935.0</v>
      </c>
      <c r="AO29" s="109"/>
      <c r="AP29" s="58">
        <f t="shared" si="4"/>
        <v>3299996</v>
      </c>
      <c r="AQ29" s="58">
        <v>3299996.0</v>
      </c>
      <c r="AR29" s="54"/>
      <c r="AS29" s="53" t="s">
        <v>76</v>
      </c>
      <c r="AT29" s="61">
        <v>44042.0</v>
      </c>
      <c r="AU29" s="61">
        <v>44042.0</v>
      </c>
      <c r="AV29" s="61">
        <v>44042.0</v>
      </c>
      <c r="AW29" s="61">
        <v>44042.0</v>
      </c>
      <c r="AX29" s="54"/>
      <c r="AY29" s="54"/>
      <c r="AZ29" s="59"/>
      <c r="BA29" s="60"/>
      <c r="BB29" s="60"/>
    </row>
    <row r="30" ht="48.0" customHeight="1">
      <c r="A30" s="52"/>
      <c r="B30" s="53" t="s">
        <v>79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54" t="s">
        <v>78</v>
      </c>
      <c r="W30" s="54" t="s">
        <v>44</v>
      </c>
      <c r="X30" s="54" t="s">
        <v>45</v>
      </c>
      <c r="Y30" s="61">
        <v>44033.0</v>
      </c>
      <c r="Z30" s="61">
        <v>44047.0</v>
      </c>
      <c r="AA30" s="61">
        <v>44050.0</v>
      </c>
      <c r="AB30" s="101">
        <v>44076.0</v>
      </c>
      <c r="AC30" s="61">
        <v>44076.0</v>
      </c>
      <c r="AD30" s="110">
        <v>44083.0</v>
      </c>
      <c r="AE30" s="61">
        <v>44179.0</v>
      </c>
      <c r="AF30" s="61">
        <v>44179.0</v>
      </c>
      <c r="AG30" s="61">
        <v>44181.0</v>
      </c>
      <c r="AH30" s="61">
        <v>44188.0</v>
      </c>
      <c r="AI30" s="61">
        <v>44188.0</v>
      </c>
      <c r="AJ30" s="108"/>
      <c r="AK30" s="108"/>
      <c r="AL30" s="54" t="s">
        <v>48</v>
      </c>
      <c r="AM30" s="99">
        <f t="shared" si="3"/>
        <v>6409325</v>
      </c>
      <c r="AN30" s="111">
        <v>6409325.0</v>
      </c>
      <c r="AO30" s="109"/>
      <c r="AP30" s="58">
        <f t="shared" si="4"/>
        <v>6368700</v>
      </c>
      <c r="AQ30" s="58">
        <v>6368700.0</v>
      </c>
      <c r="AR30" s="54"/>
      <c r="AS30" s="53" t="s">
        <v>76</v>
      </c>
      <c r="AT30" s="61">
        <v>44042.0</v>
      </c>
      <c r="AU30" s="61">
        <v>44042.0</v>
      </c>
      <c r="AV30" s="61">
        <v>44042.0</v>
      </c>
      <c r="AW30" s="61">
        <v>44042.0</v>
      </c>
      <c r="AX30" s="54"/>
      <c r="AY30" s="54"/>
      <c r="AZ30" s="59"/>
      <c r="BA30" s="60"/>
      <c r="BB30" s="60"/>
    </row>
    <row r="31" ht="46.5" customHeight="1">
      <c r="A31" s="52"/>
      <c r="B31" s="53" t="s">
        <v>80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54" t="s">
        <v>78</v>
      </c>
      <c r="W31" s="54" t="s">
        <v>44</v>
      </c>
      <c r="X31" s="54" t="s">
        <v>45</v>
      </c>
      <c r="Y31" s="61">
        <v>44033.0</v>
      </c>
      <c r="Z31" s="61">
        <v>44047.0</v>
      </c>
      <c r="AA31" s="61">
        <v>44050.0</v>
      </c>
      <c r="AB31" s="101">
        <v>44076.0</v>
      </c>
      <c r="AC31" s="61">
        <v>44076.0</v>
      </c>
      <c r="AD31" s="61">
        <v>44083.0</v>
      </c>
      <c r="AE31" s="61">
        <v>44179.0</v>
      </c>
      <c r="AF31" s="61">
        <v>44179.0</v>
      </c>
      <c r="AG31" s="61">
        <v>44181.0</v>
      </c>
      <c r="AH31" s="61">
        <v>44188.0</v>
      </c>
      <c r="AI31" s="61">
        <v>44188.0</v>
      </c>
      <c r="AJ31" s="108"/>
      <c r="AK31" s="108"/>
      <c r="AL31" s="54" t="s">
        <v>48</v>
      </c>
      <c r="AM31" s="99">
        <f t="shared" si="3"/>
        <v>3349185</v>
      </c>
      <c r="AN31" s="109">
        <v>3349185.0</v>
      </c>
      <c r="AO31" s="109"/>
      <c r="AP31" s="58">
        <f t="shared" si="4"/>
        <v>3301496</v>
      </c>
      <c r="AQ31" s="58">
        <v>3301496.0</v>
      </c>
      <c r="AR31" s="54"/>
      <c r="AS31" s="53" t="s">
        <v>76</v>
      </c>
      <c r="AT31" s="61">
        <v>44042.0</v>
      </c>
      <c r="AU31" s="61">
        <v>44042.0</v>
      </c>
      <c r="AV31" s="61">
        <v>44042.0</v>
      </c>
      <c r="AW31" s="61">
        <v>44042.0</v>
      </c>
      <c r="AX31" s="54"/>
      <c r="AY31" s="54"/>
      <c r="AZ31" s="59"/>
      <c r="BA31" s="60"/>
      <c r="BB31" s="60"/>
    </row>
    <row r="32" ht="46.5" customHeight="1">
      <c r="A32" s="52"/>
      <c r="B32" s="53" t="s">
        <v>81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54" t="s">
        <v>78</v>
      </c>
      <c r="W32" s="54" t="s">
        <v>44</v>
      </c>
      <c r="X32" s="54" t="s">
        <v>45</v>
      </c>
      <c r="Y32" s="61">
        <v>44033.0</v>
      </c>
      <c r="Z32" s="61">
        <v>44047.0</v>
      </c>
      <c r="AA32" s="61">
        <v>44050.0</v>
      </c>
      <c r="AB32" s="101">
        <v>44076.0</v>
      </c>
      <c r="AC32" s="61">
        <v>44076.0</v>
      </c>
      <c r="AD32" s="61">
        <v>44083.0</v>
      </c>
      <c r="AE32" s="61">
        <v>44179.0</v>
      </c>
      <c r="AF32" s="61">
        <v>44179.0</v>
      </c>
      <c r="AG32" s="61">
        <v>44181.0</v>
      </c>
      <c r="AH32" s="61">
        <v>44188.0</v>
      </c>
      <c r="AI32" s="61">
        <v>44188.0</v>
      </c>
      <c r="AJ32" s="108"/>
      <c r="AK32" s="108"/>
      <c r="AL32" s="54" t="s">
        <v>48</v>
      </c>
      <c r="AM32" s="99">
        <f t="shared" si="3"/>
        <v>6580675</v>
      </c>
      <c r="AN32" s="109">
        <v>6580675.0</v>
      </c>
      <c r="AO32" s="109"/>
      <c r="AP32" s="58">
        <f t="shared" si="4"/>
        <v>6368700</v>
      </c>
      <c r="AQ32" s="58">
        <v>6368700.0</v>
      </c>
      <c r="AR32" s="54"/>
      <c r="AS32" s="53" t="s">
        <v>76</v>
      </c>
      <c r="AT32" s="61">
        <v>44042.0</v>
      </c>
      <c r="AU32" s="61">
        <v>44042.0</v>
      </c>
      <c r="AV32" s="61">
        <v>44042.0</v>
      </c>
      <c r="AW32" s="61">
        <v>44042.0</v>
      </c>
      <c r="AX32" s="54"/>
      <c r="AY32" s="54"/>
      <c r="AZ32" s="59"/>
      <c r="BA32" s="60"/>
      <c r="BB32" s="60"/>
    </row>
    <row r="33" ht="34.5" customHeight="1">
      <c r="A33" s="52"/>
      <c r="B33" s="53" t="s">
        <v>82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54" t="s">
        <v>78</v>
      </c>
      <c r="W33" s="54" t="s">
        <v>44</v>
      </c>
      <c r="X33" s="54" t="s">
        <v>45</v>
      </c>
      <c r="Y33" s="61">
        <v>44033.0</v>
      </c>
      <c r="Z33" s="61">
        <v>44047.0</v>
      </c>
      <c r="AA33" s="61">
        <v>44050.0</v>
      </c>
      <c r="AB33" s="101">
        <v>44076.0</v>
      </c>
      <c r="AC33" s="61">
        <v>44076.0</v>
      </c>
      <c r="AD33" s="61">
        <v>44083.0</v>
      </c>
      <c r="AE33" s="61">
        <v>44179.0</v>
      </c>
      <c r="AF33" s="61">
        <v>44179.0</v>
      </c>
      <c r="AG33" s="61">
        <v>44181.0</v>
      </c>
      <c r="AH33" s="61">
        <v>44188.0</v>
      </c>
      <c r="AI33" s="61">
        <v>44188.0</v>
      </c>
      <c r="AJ33" s="108"/>
      <c r="AK33" s="108"/>
      <c r="AL33" s="54" t="s">
        <v>48</v>
      </c>
      <c r="AM33" s="99">
        <f t="shared" si="3"/>
        <v>4410284</v>
      </c>
      <c r="AN33" s="109">
        <v>4410284.0</v>
      </c>
      <c r="AO33" s="109"/>
      <c r="AP33" s="58">
        <f t="shared" si="4"/>
        <v>4394210</v>
      </c>
      <c r="AQ33" s="58">
        <v>4394210.0</v>
      </c>
      <c r="AR33" s="54"/>
      <c r="AS33" s="53" t="s">
        <v>76</v>
      </c>
      <c r="AT33" s="61">
        <v>44042.0</v>
      </c>
      <c r="AU33" s="61">
        <v>44042.0</v>
      </c>
      <c r="AV33" s="61">
        <v>44042.0</v>
      </c>
      <c r="AW33" s="61">
        <v>44042.0</v>
      </c>
      <c r="AX33" s="54"/>
      <c r="AY33" s="54"/>
      <c r="AZ33" s="59"/>
      <c r="BA33" s="60"/>
      <c r="BB33" s="60"/>
    </row>
    <row r="34" ht="34.5" customHeight="1">
      <c r="A34" s="52"/>
      <c r="B34" s="49" t="s">
        <v>83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54" t="s">
        <v>78</v>
      </c>
      <c r="W34" s="54" t="s">
        <v>44</v>
      </c>
      <c r="X34" s="54" t="s">
        <v>45</v>
      </c>
      <c r="Y34" s="61">
        <v>44033.0</v>
      </c>
      <c r="Z34" s="61">
        <v>44047.0</v>
      </c>
      <c r="AA34" s="61">
        <v>44050.0</v>
      </c>
      <c r="AB34" s="101">
        <v>44076.0</v>
      </c>
      <c r="AC34" s="61">
        <v>44076.0</v>
      </c>
      <c r="AD34" s="61">
        <v>44083.0</v>
      </c>
      <c r="AE34" s="61">
        <v>44179.0</v>
      </c>
      <c r="AF34" s="61">
        <v>44179.0</v>
      </c>
      <c r="AG34" s="61">
        <v>44181.0</v>
      </c>
      <c r="AH34" s="61">
        <v>44188.0</v>
      </c>
      <c r="AI34" s="61">
        <v>44188.0</v>
      </c>
      <c r="AJ34" s="108"/>
      <c r="AK34" s="108"/>
      <c r="AL34" s="54" t="s">
        <v>48</v>
      </c>
      <c r="AM34" s="99">
        <f t="shared" si="3"/>
        <v>5099585</v>
      </c>
      <c r="AN34" s="109">
        <v>5099585.0</v>
      </c>
      <c r="AO34" s="109"/>
      <c r="AP34" s="58">
        <f t="shared" si="4"/>
        <v>4948590</v>
      </c>
      <c r="AQ34" s="58">
        <v>4948590.0</v>
      </c>
      <c r="AR34" s="54"/>
      <c r="AS34" s="53" t="s">
        <v>76</v>
      </c>
      <c r="AT34" s="61">
        <v>44042.0</v>
      </c>
      <c r="AU34" s="61">
        <v>44042.0</v>
      </c>
      <c r="AV34" s="61">
        <v>44042.0</v>
      </c>
      <c r="AW34" s="61">
        <v>44042.0</v>
      </c>
      <c r="AX34" s="54"/>
      <c r="AY34" s="54"/>
      <c r="AZ34" s="59"/>
      <c r="BA34" s="112"/>
      <c r="BB34" s="113"/>
    </row>
    <row r="35" ht="42.75" customHeight="1">
      <c r="A35" s="114"/>
      <c r="B35" s="106" t="s">
        <v>84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54" t="s">
        <v>85</v>
      </c>
      <c r="W35" s="54" t="s">
        <v>44</v>
      </c>
      <c r="X35" s="54" t="s">
        <v>45</v>
      </c>
      <c r="Y35" s="61">
        <v>44093.0</v>
      </c>
      <c r="Z35" s="61">
        <v>44098.0</v>
      </c>
      <c r="AA35" s="61">
        <v>44107.0</v>
      </c>
      <c r="AB35" s="115">
        <v>44119.0</v>
      </c>
      <c r="AC35" s="116">
        <v>44119.0</v>
      </c>
      <c r="AD35" s="116">
        <v>44124.0</v>
      </c>
      <c r="AE35" s="61">
        <v>44141.0</v>
      </c>
      <c r="AF35" s="61">
        <v>44147.0</v>
      </c>
      <c r="AG35" s="61">
        <v>44169.0</v>
      </c>
      <c r="AH35" s="61">
        <v>44183.0</v>
      </c>
      <c r="AI35" s="61">
        <v>44187.0</v>
      </c>
      <c r="AJ35" s="108"/>
      <c r="AK35" s="108"/>
      <c r="AL35" s="54" t="s">
        <v>48</v>
      </c>
      <c r="AM35" s="99">
        <f t="shared" si="3"/>
        <v>4152500</v>
      </c>
      <c r="AN35" s="117">
        <v>4152500.0</v>
      </c>
      <c r="AO35" s="109"/>
      <c r="AP35" s="58">
        <f t="shared" si="4"/>
        <v>4119280</v>
      </c>
      <c r="AQ35" s="117">
        <v>4119280.0</v>
      </c>
      <c r="AR35" s="54"/>
      <c r="AS35" s="53" t="s">
        <v>76</v>
      </c>
      <c r="AT35" s="61">
        <v>44099.0</v>
      </c>
      <c r="AU35" s="61">
        <v>44099.0</v>
      </c>
      <c r="AV35" s="61">
        <v>44099.0</v>
      </c>
      <c r="AW35" s="61">
        <v>44099.0</v>
      </c>
      <c r="AX35" s="61">
        <v>44136.0</v>
      </c>
      <c r="AY35" s="54"/>
      <c r="AZ35" s="59"/>
      <c r="BA35" s="60"/>
      <c r="BB35" s="60"/>
    </row>
    <row r="36" ht="49.5" customHeight="1">
      <c r="A36" s="118"/>
      <c r="B36" s="119" t="s">
        <v>86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54" t="s">
        <v>85</v>
      </c>
      <c r="W36" s="54" t="s">
        <v>44</v>
      </c>
      <c r="X36" s="54" t="s">
        <v>45</v>
      </c>
      <c r="Y36" s="61">
        <v>44093.0</v>
      </c>
      <c r="Z36" s="61">
        <v>44098.0</v>
      </c>
      <c r="AA36" s="61">
        <v>44107.0</v>
      </c>
      <c r="AB36" s="115">
        <v>44119.0</v>
      </c>
      <c r="AC36" s="116">
        <v>44119.0</v>
      </c>
      <c r="AD36" s="116">
        <v>44124.0</v>
      </c>
      <c r="AE36" s="61">
        <v>44141.0</v>
      </c>
      <c r="AF36" s="61">
        <v>44147.0</v>
      </c>
      <c r="AG36" s="61">
        <v>44169.0</v>
      </c>
      <c r="AH36" s="61">
        <v>44183.0</v>
      </c>
      <c r="AI36" s="61">
        <v>44187.0</v>
      </c>
      <c r="AJ36" s="108"/>
      <c r="AK36" s="108"/>
      <c r="AL36" s="54" t="s">
        <v>48</v>
      </c>
      <c r="AM36" s="99">
        <f t="shared" si="3"/>
        <v>6239000</v>
      </c>
      <c r="AN36" s="120">
        <v>6239000.0</v>
      </c>
      <c r="AO36" s="109"/>
      <c r="AP36" s="58">
        <f t="shared" si="4"/>
        <v>6207805</v>
      </c>
      <c r="AQ36" s="120">
        <v>6207805.0</v>
      </c>
      <c r="AR36" s="54"/>
      <c r="AS36" s="53" t="s">
        <v>76</v>
      </c>
      <c r="AT36" s="61">
        <v>44099.0</v>
      </c>
      <c r="AU36" s="61">
        <v>44099.0</v>
      </c>
      <c r="AV36" s="61">
        <v>44099.0</v>
      </c>
      <c r="AW36" s="61">
        <v>44099.0</v>
      </c>
      <c r="AX36" s="61">
        <v>44136.0</v>
      </c>
      <c r="AY36" s="54"/>
      <c r="AZ36" s="59"/>
      <c r="BA36" s="60"/>
      <c r="BB36" s="60"/>
    </row>
    <row r="37" ht="45.75" customHeight="1">
      <c r="A37" s="118"/>
      <c r="B37" s="119" t="s">
        <v>87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54" t="s">
        <v>85</v>
      </c>
      <c r="W37" s="54" t="s">
        <v>44</v>
      </c>
      <c r="X37" s="54" t="s">
        <v>45</v>
      </c>
      <c r="Y37" s="61">
        <v>44093.0</v>
      </c>
      <c r="Z37" s="61">
        <v>44098.0</v>
      </c>
      <c r="AA37" s="61">
        <v>44107.0</v>
      </c>
      <c r="AB37" s="115">
        <v>44119.0</v>
      </c>
      <c r="AC37" s="116">
        <v>44119.0</v>
      </c>
      <c r="AD37" s="116">
        <v>44124.0</v>
      </c>
      <c r="AE37" s="61">
        <v>44141.0</v>
      </c>
      <c r="AF37" s="61">
        <v>44147.0</v>
      </c>
      <c r="AG37" s="61">
        <v>44169.0</v>
      </c>
      <c r="AH37" s="61">
        <v>44183.0</v>
      </c>
      <c r="AI37" s="61">
        <v>44187.0</v>
      </c>
      <c r="AJ37" s="108"/>
      <c r="AK37" s="108"/>
      <c r="AL37" s="54" t="s">
        <v>48</v>
      </c>
      <c r="AM37" s="99">
        <f t="shared" si="3"/>
        <v>3996776</v>
      </c>
      <c r="AN37" s="120">
        <v>3996776.0</v>
      </c>
      <c r="AO37" s="109"/>
      <c r="AP37" s="58">
        <f t="shared" si="4"/>
        <v>3968227.6</v>
      </c>
      <c r="AQ37" s="120">
        <v>3968227.6</v>
      </c>
      <c r="AR37" s="54"/>
      <c r="AS37" s="53" t="s">
        <v>76</v>
      </c>
      <c r="AT37" s="61">
        <v>44099.0</v>
      </c>
      <c r="AU37" s="61">
        <v>44099.0</v>
      </c>
      <c r="AV37" s="61">
        <v>44099.0</v>
      </c>
      <c r="AW37" s="61">
        <v>44099.0</v>
      </c>
      <c r="AX37" s="61">
        <v>44136.0</v>
      </c>
      <c r="AY37" s="54"/>
      <c r="AZ37" s="59"/>
      <c r="BA37" s="60"/>
      <c r="BB37" s="60"/>
    </row>
    <row r="38" ht="39.75" customHeight="1">
      <c r="A38" s="118"/>
      <c r="B38" s="119" t="s">
        <v>88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54" t="s">
        <v>85</v>
      </c>
      <c r="W38" s="54" t="s">
        <v>44</v>
      </c>
      <c r="X38" s="54" t="s">
        <v>45</v>
      </c>
      <c r="Y38" s="61">
        <v>44093.0</v>
      </c>
      <c r="Z38" s="61">
        <v>44098.0</v>
      </c>
      <c r="AA38" s="61">
        <v>44107.0</v>
      </c>
      <c r="AB38" s="115">
        <v>44119.0</v>
      </c>
      <c r="AC38" s="116">
        <v>44119.0</v>
      </c>
      <c r="AD38" s="116">
        <v>44124.0</v>
      </c>
      <c r="AE38" s="61">
        <v>44141.0</v>
      </c>
      <c r="AF38" s="61">
        <v>44147.0</v>
      </c>
      <c r="AG38" s="61">
        <v>44169.0</v>
      </c>
      <c r="AH38" s="61">
        <v>44183.0</v>
      </c>
      <c r="AI38" s="61">
        <v>44187.0</v>
      </c>
      <c r="AJ38" s="108"/>
      <c r="AK38" s="108"/>
      <c r="AL38" s="54" t="s">
        <v>48</v>
      </c>
      <c r="AM38" s="99">
        <f t="shared" si="3"/>
        <v>13002373</v>
      </c>
      <c r="AN38" s="120">
        <v>1.3002373E7</v>
      </c>
      <c r="AO38" s="109"/>
      <c r="AP38" s="58">
        <f t="shared" si="4"/>
        <v>12986801</v>
      </c>
      <c r="AQ38" s="120">
        <v>1.2986801E7</v>
      </c>
      <c r="AR38" s="54"/>
      <c r="AS38" s="53" t="s">
        <v>76</v>
      </c>
      <c r="AT38" s="61">
        <v>44099.0</v>
      </c>
      <c r="AU38" s="61">
        <v>44099.0</v>
      </c>
      <c r="AV38" s="61">
        <v>44099.0</v>
      </c>
      <c r="AW38" s="61">
        <v>44099.0</v>
      </c>
      <c r="AX38" s="61">
        <v>44136.0</v>
      </c>
      <c r="AY38" s="54"/>
      <c r="AZ38" s="59"/>
      <c r="BA38" s="60"/>
      <c r="BB38" s="60"/>
    </row>
    <row r="39" ht="39.75" customHeight="1">
      <c r="A39" s="118"/>
      <c r="B39" s="119" t="s">
        <v>89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54" t="s">
        <v>85</v>
      </c>
      <c r="W39" s="54" t="s">
        <v>44</v>
      </c>
      <c r="X39" s="54" t="s">
        <v>45</v>
      </c>
      <c r="Y39" s="61">
        <v>44093.0</v>
      </c>
      <c r="Z39" s="61">
        <v>44098.0</v>
      </c>
      <c r="AA39" s="61">
        <v>44107.0</v>
      </c>
      <c r="AB39" s="115">
        <v>44119.0</v>
      </c>
      <c r="AC39" s="116">
        <v>44119.0</v>
      </c>
      <c r="AD39" s="116">
        <v>44124.0</v>
      </c>
      <c r="AE39" s="61">
        <v>44141.0</v>
      </c>
      <c r="AF39" s="61">
        <v>44147.0</v>
      </c>
      <c r="AG39" s="61">
        <v>44169.0</v>
      </c>
      <c r="AH39" s="61">
        <v>44183.0</v>
      </c>
      <c r="AI39" s="61">
        <v>44187.0</v>
      </c>
      <c r="AJ39" s="108"/>
      <c r="AK39" s="108"/>
      <c r="AL39" s="54" t="s">
        <v>48</v>
      </c>
      <c r="AM39" s="99">
        <f t="shared" si="3"/>
        <v>3060000</v>
      </c>
      <c r="AN39" s="120">
        <v>3060000.0</v>
      </c>
      <c r="AO39" s="109"/>
      <c r="AP39" s="58">
        <f t="shared" si="4"/>
        <v>3035520</v>
      </c>
      <c r="AQ39" s="120">
        <v>3035520.0</v>
      </c>
      <c r="AR39" s="54"/>
      <c r="AS39" s="53" t="s">
        <v>76</v>
      </c>
      <c r="AT39" s="61">
        <v>44099.0</v>
      </c>
      <c r="AU39" s="61">
        <v>44099.0</v>
      </c>
      <c r="AV39" s="61">
        <v>44099.0</v>
      </c>
      <c r="AW39" s="61">
        <v>44099.0</v>
      </c>
      <c r="AX39" s="61">
        <v>44136.0</v>
      </c>
      <c r="AY39" s="54"/>
      <c r="AZ39" s="59"/>
      <c r="BA39" s="60"/>
      <c r="BB39" s="60"/>
    </row>
    <row r="40" ht="54.75" customHeight="1">
      <c r="A40" s="118"/>
      <c r="B40" s="119" t="s">
        <v>90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54" t="s">
        <v>85</v>
      </c>
      <c r="W40" s="54" t="s">
        <v>44</v>
      </c>
      <c r="X40" s="54" t="s">
        <v>45</v>
      </c>
      <c r="Y40" s="61">
        <v>44093.0</v>
      </c>
      <c r="Z40" s="61">
        <v>44098.0</v>
      </c>
      <c r="AA40" s="61">
        <v>44107.0</v>
      </c>
      <c r="AB40" s="115">
        <v>44119.0</v>
      </c>
      <c r="AC40" s="116">
        <v>44119.0</v>
      </c>
      <c r="AD40" s="116">
        <v>44124.0</v>
      </c>
      <c r="AE40" s="61">
        <v>44141.0</v>
      </c>
      <c r="AF40" s="61">
        <v>44147.0</v>
      </c>
      <c r="AG40" s="61">
        <v>44169.0</v>
      </c>
      <c r="AH40" s="61">
        <v>44183.0</v>
      </c>
      <c r="AI40" s="61">
        <v>44187.0</v>
      </c>
      <c r="AJ40" s="108"/>
      <c r="AK40" s="108"/>
      <c r="AL40" s="54" t="s">
        <v>48</v>
      </c>
      <c r="AM40" s="99">
        <f t="shared" si="3"/>
        <v>4598400</v>
      </c>
      <c r="AN40" s="120">
        <v>4598400.0</v>
      </c>
      <c r="AO40" s="109"/>
      <c r="AP40" s="58">
        <f t="shared" si="4"/>
        <v>4575408</v>
      </c>
      <c r="AQ40" s="120">
        <v>4575408.0</v>
      </c>
      <c r="AR40" s="54"/>
      <c r="AS40" s="53" t="s">
        <v>76</v>
      </c>
      <c r="AT40" s="61">
        <v>44099.0</v>
      </c>
      <c r="AU40" s="61">
        <v>44099.0</v>
      </c>
      <c r="AV40" s="61">
        <v>44099.0</v>
      </c>
      <c r="AW40" s="61">
        <v>44099.0</v>
      </c>
      <c r="AX40" s="61">
        <v>44136.0</v>
      </c>
      <c r="AY40" s="54"/>
      <c r="AZ40" s="59"/>
      <c r="BA40" s="60"/>
      <c r="BB40" s="60"/>
    </row>
    <row r="41" ht="47.25" customHeight="1">
      <c r="A41" s="118"/>
      <c r="B41" s="119" t="s">
        <v>91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54" t="s">
        <v>85</v>
      </c>
      <c r="W41" s="54" t="s">
        <v>44</v>
      </c>
      <c r="X41" s="54" t="s">
        <v>45</v>
      </c>
      <c r="Y41" s="61">
        <v>44093.0</v>
      </c>
      <c r="Z41" s="61">
        <v>44098.0</v>
      </c>
      <c r="AA41" s="61">
        <v>44107.0</v>
      </c>
      <c r="AB41" s="115">
        <v>44119.0</v>
      </c>
      <c r="AC41" s="116">
        <v>44119.0</v>
      </c>
      <c r="AD41" s="116">
        <v>44124.0</v>
      </c>
      <c r="AE41" s="61">
        <v>44141.0</v>
      </c>
      <c r="AF41" s="61">
        <v>44147.0</v>
      </c>
      <c r="AG41" s="61">
        <v>44169.0</v>
      </c>
      <c r="AH41" s="61">
        <v>44183.0</v>
      </c>
      <c r="AI41" s="61">
        <v>44187.0</v>
      </c>
      <c r="AJ41" s="108"/>
      <c r="AK41" s="108"/>
      <c r="AL41" s="54" t="s">
        <v>48</v>
      </c>
      <c r="AM41" s="99">
        <f t="shared" si="3"/>
        <v>2945712</v>
      </c>
      <c r="AN41" s="120">
        <v>2945712.0</v>
      </c>
      <c r="AO41" s="109"/>
      <c r="AP41" s="58">
        <f t="shared" si="4"/>
        <v>2924671.2</v>
      </c>
      <c r="AQ41" s="120">
        <v>2924671.2</v>
      </c>
      <c r="AR41" s="54"/>
      <c r="AS41" s="53" t="s">
        <v>76</v>
      </c>
      <c r="AT41" s="61">
        <v>44099.0</v>
      </c>
      <c r="AU41" s="61">
        <v>44099.0</v>
      </c>
      <c r="AV41" s="61">
        <v>44099.0</v>
      </c>
      <c r="AW41" s="61">
        <v>44099.0</v>
      </c>
      <c r="AX41" s="61">
        <v>44136.0</v>
      </c>
      <c r="AY41" s="54"/>
      <c r="AZ41" s="59"/>
      <c r="BA41" s="60"/>
      <c r="BB41" s="60"/>
    </row>
    <row r="42" ht="50.25" customHeight="1">
      <c r="A42" s="118"/>
      <c r="B42" s="119" t="s">
        <v>92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54" t="s">
        <v>85</v>
      </c>
      <c r="W42" s="54" t="s">
        <v>44</v>
      </c>
      <c r="X42" s="54" t="s">
        <v>45</v>
      </c>
      <c r="Y42" s="61">
        <v>44093.0</v>
      </c>
      <c r="Z42" s="61">
        <v>44098.0</v>
      </c>
      <c r="AA42" s="61">
        <v>44107.0</v>
      </c>
      <c r="AB42" s="115">
        <v>44119.0</v>
      </c>
      <c r="AC42" s="116">
        <v>44119.0</v>
      </c>
      <c r="AD42" s="116">
        <v>44124.0</v>
      </c>
      <c r="AE42" s="61">
        <v>44141.0</v>
      </c>
      <c r="AF42" s="61">
        <v>44147.0</v>
      </c>
      <c r="AG42" s="61">
        <v>44169.0</v>
      </c>
      <c r="AH42" s="61">
        <v>44186.0</v>
      </c>
      <c r="AI42" s="61">
        <v>44187.0</v>
      </c>
      <c r="AJ42" s="108"/>
      <c r="AK42" s="108"/>
      <c r="AL42" s="54" t="s">
        <v>48</v>
      </c>
      <c r="AM42" s="99">
        <f t="shared" si="3"/>
        <v>9583438</v>
      </c>
      <c r="AN42" s="120">
        <v>9583438.0</v>
      </c>
      <c r="AO42" s="109"/>
      <c r="AP42" s="58">
        <f t="shared" si="4"/>
        <v>9564306</v>
      </c>
      <c r="AQ42" s="120">
        <v>9564306.0</v>
      </c>
      <c r="AR42" s="54"/>
      <c r="AS42" s="53" t="s">
        <v>76</v>
      </c>
      <c r="AT42" s="61">
        <v>44099.0</v>
      </c>
      <c r="AU42" s="61">
        <v>44099.0</v>
      </c>
      <c r="AV42" s="61">
        <v>44099.0</v>
      </c>
      <c r="AW42" s="61">
        <v>44099.0</v>
      </c>
      <c r="AX42" s="61">
        <v>44136.0</v>
      </c>
      <c r="AY42" s="54"/>
      <c r="AZ42" s="59"/>
      <c r="BA42" s="60"/>
      <c r="BB42" s="60"/>
    </row>
    <row r="43" ht="54.75" customHeight="1">
      <c r="A43" s="118"/>
      <c r="B43" s="119" t="s">
        <v>93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54" t="s">
        <v>85</v>
      </c>
      <c r="W43" s="54" t="s">
        <v>44</v>
      </c>
      <c r="X43" s="54" t="s">
        <v>45</v>
      </c>
      <c r="Y43" s="61">
        <v>44093.0</v>
      </c>
      <c r="Z43" s="61">
        <v>44098.0</v>
      </c>
      <c r="AA43" s="61">
        <v>44107.0</v>
      </c>
      <c r="AB43" s="115">
        <v>44120.0</v>
      </c>
      <c r="AC43" s="116">
        <v>44120.0</v>
      </c>
      <c r="AD43" s="116">
        <v>44124.0</v>
      </c>
      <c r="AE43" s="121">
        <v>44146.0</v>
      </c>
      <c r="AF43" s="61">
        <v>44147.0</v>
      </c>
      <c r="AG43" s="61">
        <v>44169.0</v>
      </c>
      <c r="AH43" s="61">
        <v>44186.0</v>
      </c>
      <c r="AI43" s="61">
        <v>44187.0</v>
      </c>
      <c r="AJ43" s="108"/>
      <c r="AK43" s="108"/>
      <c r="AL43" s="54" t="s">
        <v>48</v>
      </c>
      <c r="AM43" s="99">
        <f t="shared" si="3"/>
        <v>2502500</v>
      </c>
      <c r="AN43" s="120">
        <v>2502500.0</v>
      </c>
      <c r="AO43" s="109"/>
      <c r="AP43" s="58">
        <f t="shared" si="4"/>
        <v>2492490</v>
      </c>
      <c r="AQ43" s="120">
        <v>2492490.0</v>
      </c>
      <c r="AR43" s="54"/>
      <c r="AS43" s="53" t="s">
        <v>76</v>
      </c>
      <c r="AT43" s="61">
        <v>44099.0</v>
      </c>
      <c r="AU43" s="61">
        <v>44099.0</v>
      </c>
      <c r="AV43" s="61">
        <v>44099.0</v>
      </c>
      <c r="AW43" s="61">
        <v>44099.0</v>
      </c>
      <c r="AX43" s="121">
        <v>44137.0</v>
      </c>
      <c r="AY43" s="54"/>
      <c r="AZ43" s="59"/>
      <c r="BA43" s="60"/>
      <c r="BB43" s="60"/>
    </row>
    <row r="44" ht="39.75" customHeight="1">
      <c r="A44" s="118"/>
      <c r="B44" s="119" t="s">
        <v>94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54" t="s">
        <v>85</v>
      </c>
      <c r="W44" s="54" t="s">
        <v>44</v>
      </c>
      <c r="X44" s="54" t="s">
        <v>45</v>
      </c>
      <c r="Y44" s="61">
        <v>44093.0</v>
      </c>
      <c r="Z44" s="61">
        <v>44098.0</v>
      </c>
      <c r="AA44" s="61">
        <v>44107.0</v>
      </c>
      <c r="AB44" s="115">
        <v>44120.0</v>
      </c>
      <c r="AC44" s="116">
        <v>44120.0</v>
      </c>
      <c r="AD44" s="116">
        <v>44124.0</v>
      </c>
      <c r="AE44" s="121">
        <v>44146.0</v>
      </c>
      <c r="AF44" s="61">
        <v>44147.0</v>
      </c>
      <c r="AG44" s="61">
        <v>44169.0</v>
      </c>
      <c r="AH44" s="61">
        <v>44186.0</v>
      </c>
      <c r="AI44" s="61">
        <v>44187.0</v>
      </c>
      <c r="AJ44" s="108"/>
      <c r="AK44" s="108"/>
      <c r="AL44" s="54" t="s">
        <v>48</v>
      </c>
      <c r="AM44" s="99">
        <f t="shared" si="3"/>
        <v>3761200</v>
      </c>
      <c r="AN44" s="120">
        <v>3761200.0</v>
      </c>
      <c r="AO44" s="109"/>
      <c r="AP44" s="58">
        <f t="shared" si="4"/>
        <v>3723588</v>
      </c>
      <c r="AQ44" s="120">
        <v>3723588.0</v>
      </c>
      <c r="AR44" s="54"/>
      <c r="AS44" s="53" t="s">
        <v>76</v>
      </c>
      <c r="AT44" s="61">
        <v>44099.0</v>
      </c>
      <c r="AU44" s="61">
        <v>44099.0</v>
      </c>
      <c r="AV44" s="61">
        <v>44099.0</v>
      </c>
      <c r="AW44" s="61">
        <v>44099.0</v>
      </c>
      <c r="AX44" s="121">
        <v>44137.0</v>
      </c>
      <c r="AY44" s="54"/>
      <c r="AZ44" s="59"/>
      <c r="BA44" s="60"/>
      <c r="BB44" s="60"/>
    </row>
    <row r="45" ht="39.75" customHeight="1">
      <c r="A45" s="118"/>
      <c r="B45" s="119" t="s">
        <v>95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54" t="s">
        <v>85</v>
      </c>
      <c r="W45" s="54" t="s">
        <v>44</v>
      </c>
      <c r="X45" s="54" t="s">
        <v>45</v>
      </c>
      <c r="Y45" s="61">
        <v>44093.0</v>
      </c>
      <c r="Z45" s="61">
        <v>44098.0</v>
      </c>
      <c r="AA45" s="61">
        <v>44107.0</v>
      </c>
      <c r="AB45" s="115">
        <v>44120.0</v>
      </c>
      <c r="AC45" s="116">
        <v>44120.0</v>
      </c>
      <c r="AD45" s="116">
        <v>44124.0</v>
      </c>
      <c r="AE45" s="121">
        <v>44146.0</v>
      </c>
      <c r="AF45" s="61">
        <v>44147.0</v>
      </c>
      <c r="AG45" s="61">
        <v>44169.0</v>
      </c>
      <c r="AH45" s="61">
        <v>44186.0</v>
      </c>
      <c r="AI45" s="61">
        <v>44187.0</v>
      </c>
      <c r="AJ45" s="108"/>
      <c r="AK45" s="108"/>
      <c r="AL45" s="54" t="s">
        <v>48</v>
      </c>
      <c r="AM45" s="99">
        <f t="shared" si="3"/>
        <v>2409099</v>
      </c>
      <c r="AN45" s="120">
        <v>2409099.0</v>
      </c>
      <c r="AO45" s="109"/>
      <c r="AP45" s="58">
        <f t="shared" si="4"/>
        <v>2409099</v>
      </c>
      <c r="AQ45" s="120">
        <v>2409099.0</v>
      </c>
      <c r="AR45" s="54"/>
      <c r="AS45" s="53" t="s">
        <v>76</v>
      </c>
      <c r="AT45" s="61">
        <v>44099.0</v>
      </c>
      <c r="AU45" s="61">
        <v>44099.0</v>
      </c>
      <c r="AV45" s="61">
        <v>44099.0</v>
      </c>
      <c r="AW45" s="61">
        <v>44099.0</v>
      </c>
      <c r="AX45" s="121">
        <v>44137.0</v>
      </c>
      <c r="AY45" s="54"/>
      <c r="AZ45" s="59"/>
      <c r="BA45" s="60"/>
      <c r="BB45" s="60"/>
    </row>
    <row r="46" ht="39.75" customHeight="1">
      <c r="A46" s="118"/>
      <c r="B46" s="119" t="s">
        <v>96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54" t="s">
        <v>85</v>
      </c>
      <c r="W46" s="54" t="s">
        <v>44</v>
      </c>
      <c r="X46" s="54" t="s">
        <v>45</v>
      </c>
      <c r="Y46" s="61">
        <v>44093.0</v>
      </c>
      <c r="Z46" s="61">
        <v>44098.0</v>
      </c>
      <c r="AA46" s="61">
        <v>44107.0</v>
      </c>
      <c r="AB46" s="115">
        <v>44120.0</v>
      </c>
      <c r="AC46" s="116">
        <v>44120.0</v>
      </c>
      <c r="AD46" s="116">
        <v>44124.0</v>
      </c>
      <c r="AE46" s="119" t="s">
        <v>97</v>
      </c>
      <c r="AF46" s="61">
        <v>44147.0</v>
      </c>
      <c r="AG46" s="61">
        <v>44169.0</v>
      </c>
      <c r="AH46" s="61">
        <v>44186.0</v>
      </c>
      <c r="AI46" s="61">
        <v>44187.0</v>
      </c>
      <c r="AJ46" s="108"/>
      <c r="AK46" s="108"/>
      <c r="AL46" s="54" t="s">
        <v>48</v>
      </c>
      <c r="AM46" s="99">
        <f t="shared" si="3"/>
        <v>2262130</v>
      </c>
      <c r="AN46" s="120">
        <v>2262130.0</v>
      </c>
      <c r="AO46" s="109"/>
      <c r="AP46" s="58">
        <f t="shared" si="4"/>
        <v>2213670</v>
      </c>
      <c r="AQ46" s="120">
        <v>2213670.0</v>
      </c>
      <c r="AR46" s="54"/>
      <c r="AS46" s="53" t="s">
        <v>76</v>
      </c>
      <c r="AT46" s="61">
        <v>44099.0</v>
      </c>
      <c r="AU46" s="61">
        <v>44099.0</v>
      </c>
      <c r="AV46" s="61">
        <v>44099.0</v>
      </c>
      <c r="AW46" s="61">
        <v>44099.0</v>
      </c>
      <c r="AX46" s="121">
        <v>44137.0</v>
      </c>
      <c r="AY46" s="54"/>
      <c r="AZ46" s="59"/>
      <c r="BA46" s="60"/>
      <c r="BB46" s="60"/>
    </row>
    <row r="47" ht="50.25" customHeight="1">
      <c r="A47" s="118"/>
      <c r="B47" s="119" t="s">
        <v>98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54" t="s">
        <v>85</v>
      </c>
      <c r="W47" s="54" t="s">
        <v>44</v>
      </c>
      <c r="X47" s="54" t="s">
        <v>45</v>
      </c>
      <c r="Y47" s="61">
        <v>44093.0</v>
      </c>
      <c r="Z47" s="61">
        <v>44098.0</v>
      </c>
      <c r="AA47" s="61">
        <v>44107.0</v>
      </c>
      <c r="AB47" s="115">
        <v>44120.0</v>
      </c>
      <c r="AC47" s="116">
        <v>44120.0</v>
      </c>
      <c r="AD47" s="116">
        <v>44124.0</v>
      </c>
      <c r="AE47" s="121">
        <v>44146.0</v>
      </c>
      <c r="AF47" s="61">
        <v>44147.0</v>
      </c>
      <c r="AG47" s="61">
        <v>44169.0</v>
      </c>
      <c r="AH47" s="61">
        <v>44186.0</v>
      </c>
      <c r="AI47" s="61">
        <v>44187.0</v>
      </c>
      <c r="AJ47" s="108"/>
      <c r="AK47" s="108"/>
      <c r="AL47" s="54" t="s">
        <v>48</v>
      </c>
      <c r="AM47" s="99">
        <f t="shared" si="3"/>
        <v>7837271</v>
      </c>
      <c r="AN47" s="120">
        <v>7837271.0</v>
      </c>
      <c r="AO47" s="109"/>
      <c r="AP47" s="58">
        <f t="shared" si="4"/>
        <v>7827923</v>
      </c>
      <c r="AQ47" s="120">
        <v>7827923.0</v>
      </c>
      <c r="AR47" s="54"/>
      <c r="AS47" s="53" t="s">
        <v>76</v>
      </c>
      <c r="AT47" s="61">
        <v>44099.0</v>
      </c>
      <c r="AU47" s="61">
        <v>44099.0</v>
      </c>
      <c r="AV47" s="61">
        <v>44099.0</v>
      </c>
      <c r="AW47" s="61">
        <v>44099.0</v>
      </c>
      <c r="AX47" s="121">
        <v>44137.0</v>
      </c>
      <c r="AY47" s="54"/>
      <c r="AZ47" s="59"/>
      <c r="BA47" s="60"/>
      <c r="BB47" s="60"/>
    </row>
    <row r="48" ht="54.75" customHeight="1">
      <c r="A48" s="118"/>
      <c r="B48" s="119" t="s">
        <v>99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54" t="s">
        <v>85</v>
      </c>
      <c r="W48" s="54" t="s">
        <v>44</v>
      </c>
      <c r="X48" s="54" t="s">
        <v>45</v>
      </c>
      <c r="Y48" s="61">
        <v>44093.0</v>
      </c>
      <c r="Z48" s="61">
        <v>44098.0</v>
      </c>
      <c r="AA48" s="61">
        <v>44107.0</v>
      </c>
      <c r="AB48" s="115">
        <v>44120.0</v>
      </c>
      <c r="AC48" s="116">
        <v>44120.0</v>
      </c>
      <c r="AD48" s="116">
        <v>44124.0</v>
      </c>
      <c r="AE48" s="121">
        <v>44146.0</v>
      </c>
      <c r="AF48" s="61">
        <v>44147.0</v>
      </c>
      <c r="AG48" s="61">
        <v>44169.0</v>
      </c>
      <c r="AH48" s="61">
        <v>44183.0</v>
      </c>
      <c r="AI48" s="61">
        <v>44187.0</v>
      </c>
      <c r="AJ48" s="108"/>
      <c r="AK48" s="108"/>
      <c r="AL48" s="54" t="s">
        <v>48</v>
      </c>
      <c r="AM48" s="99">
        <f t="shared" si="3"/>
        <v>3710000</v>
      </c>
      <c r="AN48" s="120">
        <v>3710000.0</v>
      </c>
      <c r="AO48" s="109"/>
      <c r="AP48" s="58">
        <f t="shared" si="4"/>
        <v>3695160</v>
      </c>
      <c r="AQ48" s="120">
        <v>3695160.0</v>
      </c>
      <c r="AR48" s="54"/>
      <c r="AS48" s="53" t="s">
        <v>76</v>
      </c>
      <c r="AT48" s="61">
        <v>44099.0</v>
      </c>
      <c r="AU48" s="61">
        <v>44099.0</v>
      </c>
      <c r="AV48" s="61">
        <v>44099.0</v>
      </c>
      <c r="AW48" s="61">
        <v>44099.0</v>
      </c>
      <c r="AX48" s="121">
        <v>44137.0</v>
      </c>
      <c r="AY48" s="54"/>
      <c r="AZ48" s="59"/>
      <c r="BA48" s="60"/>
      <c r="BB48" s="60"/>
    </row>
    <row r="49" ht="50.25" customHeight="1">
      <c r="A49" s="118"/>
      <c r="B49" s="119" t="s">
        <v>100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54" t="s">
        <v>85</v>
      </c>
      <c r="W49" s="54" t="s">
        <v>44</v>
      </c>
      <c r="X49" s="54" t="s">
        <v>45</v>
      </c>
      <c r="Y49" s="61">
        <v>44093.0</v>
      </c>
      <c r="Z49" s="61">
        <v>44098.0</v>
      </c>
      <c r="AA49" s="61">
        <v>44107.0</v>
      </c>
      <c r="AB49" s="115">
        <v>44120.0</v>
      </c>
      <c r="AC49" s="116">
        <v>44120.0</v>
      </c>
      <c r="AD49" s="116">
        <v>44124.0</v>
      </c>
      <c r="AE49" s="121">
        <v>44146.0</v>
      </c>
      <c r="AF49" s="61">
        <v>44147.0</v>
      </c>
      <c r="AG49" s="61">
        <v>44169.0</v>
      </c>
      <c r="AH49" s="61">
        <v>44183.0</v>
      </c>
      <c r="AI49" s="61">
        <v>44187.0</v>
      </c>
      <c r="AJ49" s="108"/>
      <c r="AK49" s="108"/>
      <c r="AL49" s="54" t="s">
        <v>48</v>
      </c>
      <c r="AM49" s="99">
        <f t="shared" si="3"/>
        <v>5574400</v>
      </c>
      <c r="AN49" s="120">
        <v>5574400.0</v>
      </c>
      <c r="AO49" s="109"/>
      <c r="AP49" s="58">
        <f t="shared" si="4"/>
        <v>5546528</v>
      </c>
      <c r="AQ49" s="120">
        <v>5546528.0</v>
      </c>
      <c r="AR49" s="54"/>
      <c r="AS49" s="53" t="s">
        <v>76</v>
      </c>
      <c r="AT49" s="61">
        <v>44099.0</v>
      </c>
      <c r="AU49" s="61">
        <v>44099.0</v>
      </c>
      <c r="AV49" s="61">
        <v>44099.0</v>
      </c>
      <c r="AW49" s="61">
        <v>44099.0</v>
      </c>
      <c r="AX49" s="121">
        <v>44137.0</v>
      </c>
      <c r="AY49" s="54"/>
      <c r="AZ49" s="59"/>
      <c r="BA49" s="60"/>
      <c r="BB49" s="60"/>
    </row>
    <row r="50" ht="39.75" customHeight="1">
      <c r="A50" s="118"/>
      <c r="B50" s="119" t="s">
        <v>101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54" t="s">
        <v>85</v>
      </c>
      <c r="W50" s="54" t="s">
        <v>44</v>
      </c>
      <c r="X50" s="54" t="s">
        <v>45</v>
      </c>
      <c r="Y50" s="61">
        <v>44093.0</v>
      </c>
      <c r="Z50" s="61">
        <v>44098.0</v>
      </c>
      <c r="AA50" s="61">
        <v>44107.0</v>
      </c>
      <c r="AB50" s="115">
        <v>44120.0</v>
      </c>
      <c r="AC50" s="116">
        <v>44120.0</v>
      </c>
      <c r="AD50" s="116">
        <v>44124.0</v>
      </c>
      <c r="AE50" s="121">
        <v>44146.0</v>
      </c>
      <c r="AF50" s="61">
        <v>44147.0</v>
      </c>
      <c r="AG50" s="61">
        <v>44169.0</v>
      </c>
      <c r="AH50" s="61">
        <v>44183.0</v>
      </c>
      <c r="AI50" s="61">
        <v>44187.0</v>
      </c>
      <c r="AJ50" s="108"/>
      <c r="AK50" s="108"/>
      <c r="AL50" s="54" t="s">
        <v>48</v>
      </c>
      <c r="AM50" s="99">
        <f t="shared" si="3"/>
        <v>3570798</v>
      </c>
      <c r="AN50" s="120">
        <v>3570798.0</v>
      </c>
      <c r="AO50" s="109"/>
      <c r="AP50" s="58">
        <f t="shared" si="4"/>
        <v>3545292.3</v>
      </c>
      <c r="AQ50" s="120">
        <v>3545292.3</v>
      </c>
      <c r="AR50" s="54"/>
      <c r="AS50" s="53" t="s">
        <v>76</v>
      </c>
      <c r="AT50" s="61">
        <v>44099.0</v>
      </c>
      <c r="AU50" s="61">
        <v>44099.0</v>
      </c>
      <c r="AV50" s="61">
        <v>44099.0</v>
      </c>
      <c r="AW50" s="61">
        <v>44099.0</v>
      </c>
      <c r="AX50" s="121">
        <v>44137.0</v>
      </c>
      <c r="AY50" s="54"/>
      <c r="AZ50" s="59"/>
      <c r="BA50" s="60"/>
      <c r="BB50" s="60"/>
    </row>
    <row r="51" ht="39.75" customHeight="1">
      <c r="A51" s="118"/>
      <c r="B51" s="119" t="s">
        <v>102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54" t="s">
        <v>85</v>
      </c>
      <c r="W51" s="54" t="s">
        <v>44</v>
      </c>
      <c r="X51" s="54" t="s">
        <v>45</v>
      </c>
      <c r="Y51" s="61">
        <v>44093.0</v>
      </c>
      <c r="Z51" s="61">
        <v>44098.0</v>
      </c>
      <c r="AA51" s="61">
        <v>44107.0</v>
      </c>
      <c r="AB51" s="115">
        <v>44120.0</v>
      </c>
      <c r="AC51" s="116">
        <v>44120.0</v>
      </c>
      <c r="AD51" s="116">
        <v>44124.0</v>
      </c>
      <c r="AE51" s="119" t="s">
        <v>97</v>
      </c>
      <c r="AF51" s="61">
        <v>44147.0</v>
      </c>
      <c r="AG51" s="61">
        <v>44169.0</v>
      </c>
      <c r="AH51" s="61">
        <v>44186.0</v>
      </c>
      <c r="AI51" s="61">
        <v>44187.0</v>
      </c>
      <c r="AJ51" s="108"/>
      <c r="AK51" s="108"/>
      <c r="AL51" s="54" t="s">
        <v>48</v>
      </c>
      <c r="AM51" s="99">
        <f t="shared" si="3"/>
        <v>3352760</v>
      </c>
      <c r="AN51" s="120">
        <v>3352760.0</v>
      </c>
      <c r="AO51" s="109"/>
      <c r="AP51" s="58">
        <f t="shared" si="4"/>
        <v>3280890</v>
      </c>
      <c r="AQ51" s="120">
        <v>3280890.0</v>
      </c>
      <c r="AR51" s="54"/>
      <c r="AS51" s="53" t="s">
        <v>76</v>
      </c>
      <c r="AT51" s="61">
        <v>44099.0</v>
      </c>
      <c r="AU51" s="61">
        <v>44099.0</v>
      </c>
      <c r="AV51" s="61">
        <v>44099.0</v>
      </c>
      <c r="AW51" s="61">
        <v>44099.0</v>
      </c>
      <c r="AX51" s="121">
        <v>44137.0</v>
      </c>
      <c r="AY51" s="54"/>
      <c r="AZ51" s="59"/>
      <c r="BA51" s="60"/>
      <c r="BB51" s="60"/>
    </row>
    <row r="52" ht="39.75" customHeight="1">
      <c r="A52" s="118"/>
      <c r="B52" s="119" t="s">
        <v>103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54" t="s">
        <v>85</v>
      </c>
      <c r="W52" s="54" t="s">
        <v>44</v>
      </c>
      <c r="X52" s="54" t="s">
        <v>45</v>
      </c>
      <c r="Y52" s="61">
        <v>44093.0</v>
      </c>
      <c r="Z52" s="61">
        <v>44098.0</v>
      </c>
      <c r="AA52" s="61">
        <v>44107.0</v>
      </c>
      <c r="AB52" s="115">
        <v>44120.0</v>
      </c>
      <c r="AC52" s="116">
        <v>44120.0</v>
      </c>
      <c r="AD52" s="116">
        <v>44124.0</v>
      </c>
      <c r="AE52" s="121">
        <v>44146.0</v>
      </c>
      <c r="AF52" s="61">
        <v>44147.0</v>
      </c>
      <c r="AG52" s="61">
        <v>44169.0</v>
      </c>
      <c r="AH52" s="61">
        <v>44183.0</v>
      </c>
      <c r="AI52" s="61">
        <v>44187.0</v>
      </c>
      <c r="AJ52" s="108"/>
      <c r="AK52" s="108"/>
      <c r="AL52" s="54" t="s">
        <v>48</v>
      </c>
      <c r="AM52" s="99">
        <f t="shared" si="3"/>
        <v>11616442</v>
      </c>
      <c r="AN52" s="120">
        <v>1.1616442E7</v>
      </c>
      <c r="AO52" s="109"/>
      <c r="AP52" s="58">
        <f t="shared" si="4"/>
        <v>11607186</v>
      </c>
      <c r="AQ52" s="117">
        <v>1.1607186E7</v>
      </c>
      <c r="AR52" s="54"/>
      <c r="AS52" s="53" t="s">
        <v>76</v>
      </c>
      <c r="AT52" s="61">
        <v>44099.0</v>
      </c>
      <c r="AU52" s="61">
        <v>44099.0</v>
      </c>
      <c r="AV52" s="61">
        <v>44099.0</v>
      </c>
      <c r="AW52" s="61">
        <v>44099.0</v>
      </c>
      <c r="AX52" s="121">
        <v>44137.0</v>
      </c>
      <c r="AY52" s="54"/>
      <c r="AZ52" s="59"/>
      <c r="BA52" s="60"/>
      <c r="BB52" s="60"/>
    </row>
    <row r="53" ht="39.75" customHeight="1">
      <c r="A53" s="37"/>
      <c r="B53" s="49" t="s">
        <v>104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54" t="s">
        <v>85</v>
      </c>
      <c r="W53" s="54" t="s">
        <v>44</v>
      </c>
      <c r="X53" s="54" t="s">
        <v>45</v>
      </c>
      <c r="Y53" s="61">
        <v>44093.0</v>
      </c>
      <c r="Z53" s="61">
        <v>44098.0</v>
      </c>
      <c r="AA53" s="61">
        <v>44107.0</v>
      </c>
      <c r="AB53" s="115">
        <v>44121.0</v>
      </c>
      <c r="AC53" s="116">
        <v>44121.0</v>
      </c>
      <c r="AD53" s="116">
        <v>44124.0</v>
      </c>
      <c r="AE53" s="121">
        <v>44146.0</v>
      </c>
      <c r="AF53" s="61">
        <v>44147.0</v>
      </c>
      <c r="AG53" s="61">
        <v>44169.0</v>
      </c>
      <c r="AH53" s="61">
        <v>44186.0</v>
      </c>
      <c r="AI53" s="61">
        <v>44187.0</v>
      </c>
      <c r="AJ53" s="108"/>
      <c r="AK53" s="108"/>
      <c r="AL53" s="54" t="s">
        <v>48</v>
      </c>
      <c r="AM53" s="99">
        <f t="shared" si="3"/>
        <v>1746250</v>
      </c>
      <c r="AN53" s="122">
        <v>1746250.0</v>
      </c>
      <c r="AO53" s="109"/>
      <c r="AP53" s="58">
        <f t="shared" si="4"/>
        <v>1739265</v>
      </c>
      <c r="AQ53" s="122">
        <v>1739265.0</v>
      </c>
      <c r="AR53" s="54"/>
      <c r="AS53" s="53" t="s">
        <v>76</v>
      </c>
      <c r="AT53" s="61">
        <v>44099.0</v>
      </c>
      <c r="AU53" s="61">
        <v>44099.0</v>
      </c>
      <c r="AV53" s="61">
        <v>44099.0</v>
      </c>
      <c r="AW53" s="61">
        <v>44099.0</v>
      </c>
      <c r="AX53" s="121">
        <v>44139.0</v>
      </c>
      <c r="AY53" s="54"/>
      <c r="AZ53" s="59"/>
      <c r="BA53" s="60"/>
      <c r="BB53" s="60"/>
    </row>
    <row r="54" ht="39.75" customHeight="1">
      <c r="A54" s="118"/>
      <c r="B54" s="119" t="s">
        <v>105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54" t="s">
        <v>85</v>
      </c>
      <c r="W54" s="54" t="s">
        <v>44</v>
      </c>
      <c r="X54" s="54" t="s">
        <v>45</v>
      </c>
      <c r="Y54" s="61">
        <v>44093.0</v>
      </c>
      <c r="Z54" s="61">
        <v>44098.0</v>
      </c>
      <c r="AA54" s="61">
        <v>44107.0</v>
      </c>
      <c r="AB54" s="115">
        <v>44121.0</v>
      </c>
      <c r="AC54" s="116">
        <v>44121.0</v>
      </c>
      <c r="AD54" s="116">
        <v>44124.0</v>
      </c>
      <c r="AE54" s="121">
        <v>44144.0</v>
      </c>
      <c r="AF54" s="61">
        <v>44147.0</v>
      </c>
      <c r="AG54" s="61">
        <v>44169.0</v>
      </c>
      <c r="AH54" s="61">
        <v>44180.0</v>
      </c>
      <c r="AI54" s="61">
        <v>44187.0</v>
      </c>
      <c r="AJ54" s="108"/>
      <c r="AK54" s="108"/>
      <c r="AL54" s="54" t="s">
        <v>48</v>
      </c>
      <c r="AM54" s="99">
        <f t="shared" si="3"/>
        <v>1681400</v>
      </c>
      <c r="AN54" s="120">
        <v>1681400.0</v>
      </c>
      <c r="AO54" s="109"/>
      <c r="AP54" s="58">
        <f t="shared" si="4"/>
        <v>1633360</v>
      </c>
      <c r="AQ54" s="120">
        <v>1633360.0</v>
      </c>
      <c r="AR54" s="54"/>
      <c r="AS54" s="53" t="s">
        <v>76</v>
      </c>
      <c r="AT54" s="61">
        <v>44099.0</v>
      </c>
      <c r="AU54" s="61">
        <v>44099.0</v>
      </c>
      <c r="AV54" s="61">
        <v>44099.0</v>
      </c>
      <c r="AW54" s="61">
        <v>44099.0</v>
      </c>
      <c r="AX54" s="121">
        <v>44139.0</v>
      </c>
      <c r="AY54" s="54"/>
      <c r="AZ54" s="59"/>
      <c r="BA54" s="60"/>
      <c r="BB54" s="60"/>
    </row>
    <row r="55" ht="39.75" customHeight="1">
      <c r="A55" s="118"/>
      <c r="B55" s="119" t="s">
        <v>106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54" t="s">
        <v>85</v>
      </c>
      <c r="W55" s="54" t="s">
        <v>44</v>
      </c>
      <c r="X55" s="54" t="s">
        <v>45</v>
      </c>
      <c r="Y55" s="61">
        <v>44093.0</v>
      </c>
      <c r="Z55" s="61">
        <v>44098.0</v>
      </c>
      <c r="AA55" s="61">
        <v>44107.0</v>
      </c>
      <c r="AB55" s="115">
        <v>44121.0</v>
      </c>
      <c r="AC55" s="116">
        <v>44121.0</v>
      </c>
      <c r="AD55" s="116">
        <v>44124.0</v>
      </c>
      <c r="AE55" s="121">
        <v>44144.0</v>
      </c>
      <c r="AF55" s="61">
        <v>44147.0</v>
      </c>
      <c r="AG55" s="61">
        <v>44169.0</v>
      </c>
      <c r="AH55" s="61">
        <v>44180.0</v>
      </c>
      <c r="AI55" s="61">
        <v>44187.0</v>
      </c>
      <c r="AJ55" s="108"/>
      <c r="AK55" s="108"/>
      <c r="AL55" s="54" t="s">
        <v>48</v>
      </c>
      <c r="AM55" s="99">
        <f t="shared" si="3"/>
        <v>1579019</v>
      </c>
      <c r="AN55" s="120">
        <v>1579019.0</v>
      </c>
      <c r="AO55" s="109"/>
      <c r="AP55" s="58">
        <f t="shared" si="4"/>
        <v>1535507</v>
      </c>
      <c r="AQ55" s="120">
        <v>1535507.0</v>
      </c>
      <c r="AR55" s="54"/>
      <c r="AS55" s="53" t="s">
        <v>76</v>
      </c>
      <c r="AT55" s="61">
        <v>44099.0</v>
      </c>
      <c r="AU55" s="61">
        <v>44099.0</v>
      </c>
      <c r="AV55" s="61">
        <v>44099.0</v>
      </c>
      <c r="AW55" s="61">
        <v>44099.0</v>
      </c>
      <c r="AX55" s="121">
        <v>44139.0</v>
      </c>
      <c r="AY55" s="54"/>
      <c r="AZ55" s="59"/>
      <c r="BA55" s="60"/>
      <c r="BB55" s="60"/>
    </row>
    <row r="56" ht="39.75" customHeight="1">
      <c r="A56" s="118"/>
      <c r="B56" s="119" t="s">
        <v>107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54" t="s">
        <v>85</v>
      </c>
      <c r="W56" s="54" t="s">
        <v>44</v>
      </c>
      <c r="X56" s="54" t="s">
        <v>45</v>
      </c>
      <c r="Y56" s="61">
        <v>44093.0</v>
      </c>
      <c r="Z56" s="61">
        <v>44098.0</v>
      </c>
      <c r="AA56" s="61">
        <v>44107.0</v>
      </c>
      <c r="AB56" s="115">
        <v>44121.0</v>
      </c>
      <c r="AC56" s="116">
        <v>44121.0</v>
      </c>
      <c r="AD56" s="116">
        <v>44124.0</v>
      </c>
      <c r="AE56" s="119" t="s">
        <v>97</v>
      </c>
      <c r="AF56" s="61">
        <v>44147.0</v>
      </c>
      <c r="AG56" s="61">
        <v>44169.0</v>
      </c>
      <c r="AH56" s="61">
        <v>44186.0</v>
      </c>
      <c r="AI56" s="61">
        <v>44187.0</v>
      </c>
      <c r="AJ56" s="108"/>
      <c r="AK56" s="108"/>
      <c r="AL56" s="54" t="s">
        <v>48</v>
      </c>
      <c r="AM56" s="99">
        <f t="shared" si="3"/>
        <v>5470331</v>
      </c>
      <c r="AN56" s="120">
        <v>5470331.0</v>
      </c>
      <c r="AO56" s="109"/>
      <c r="AP56" s="58">
        <f t="shared" si="4"/>
        <v>5437554.1</v>
      </c>
      <c r="AQ56" s="120">
        <v>5437554.1</v>
      </c>
      <c r="AR56" s="54"/>
      <c r="AS56" s="53" t="s">
        <v>76</v>
      </c>
      <c r="AT56" s="61">
        <v>44099.0</v>
      </c>
      <c r="AU56" s="61">
        <v>44099.0</v>
      </c>
      <c r="AV56" s="61">
        <v>44099.0</v>
      </c>
      <c r="AW56" s="61">
        <v>44099.0</v>
      </c>
      <c r="AX56" s="121">
        <v>44139.0</v>
      </c>
      <c r="AY56" s="54"/>
      <c r="AZ56" s="59"/>
      <c r="BA56" s="60"/>
      <c r="BB56" s="60"/>
    </row>
    <row r="57" ht="39.75" customHeight="1">
      <c r="A57" s="118"/>
      <c r="B57" s="119" t="s">
        <v>108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54" t="s">
        <v>85</v>
      </c>
      <c r="W57" s="54" t="s">
        <v>44</v>
      </c>
      <c r="X57" s="54" t="s">
        <v>45</v>
      </c>
      <c r="Y57" s="61">
        <v>44093.0</v>
      </c>
      <c r="Z57" s="61">
        <v>44098.0</v>
      </c>
      <c r="AA57" s="61">
        <v>44107.0</v>
      </c>
      <c r="AB57" s="115">
        <v>44121.0</v>
      </c>
      <c r="AC57" s="116">
        <v>44121.0</v>
      </c>
      <c r="AD57" s="116">
        <v>44124.0</v>
      </c>
      <c r="AE57" s="119" t="s">
        <v>97</v>
      </c>
      <c r="AF57" s="61">
        <v>44147.0</v>
      </c>
      <c r="AG57" s="61">
        <v>44169.0</v>
      </c>
      <c r="AH57" s="61">
        <v>44188.0</v>
      </c>
      <c r="AI57" s="61">
        <v>44188.0</v>
      </c>
      <c r="AJ57" s="108"/>
      <c r="AK57" s="108"/>
      <c r="AL57" s="54" t="s">
        <v>48</v>
      </c>
      <c r="AM57" s="99">
        <f t="shared" si="3"/>
        <v>3966400</v>
      </c>
      <c r="AN57" s="120">
        <v>3966400.0</v>
      </c>
      <c r="AO57" s="109"/>
      <c r="AP57" s="58">
        <f t="shared" si="4"/>
        <v>3867240</v>
      </c>
      <c r="AQ57" s="120">
        <v>3867240.0</v>
      </c>
      <c r="AR57" s="54"/>
      <c r="AS57" s="53" t="s">
        <v>76</v>
      </c>
      <c r="AT57" s="61">
        <v>44099.0</v>
      </c>
      <c r="AU57" s="61">
        <v>44099.0</v>
      </c>
      <c r="AV57" s="61">
        <v>44099.0</v>
      </c>
      <c r="AW57" s="61">
        <v>44099.0</v>
      </c>
      <c r="AX57" s="121">
        <v>44139.0</v>
      </c>
      <c r="AY57" s="54"/>
      <c r="AZ57" s="59"/>
      <c r="BA57" s="60"/>
      <c r="BB57" s="60"/>
    </row>
    <row r="58" ht="39.75" customHeight="1">
      <c r="A58" s="118"/>
      <c r="B58" s="119" t="s">
        <v>109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54" t="s">
        <v>85</v>
      </c>
      <c r="W58" s="54" t="s">
        <v>44</v>
      </c>
      <c r="X58" s="54" t="s">
        <v>45</v>
      </c>
      <c r="Y58" s="61">
        <v>44093.0</v>
      </c>
      <c r="Z58" s="61">
        <v>44098.0</v>
      </c>
      <c r="AA58" s="61">
        <v>44107.0</v>
      </c>
      <c r="AB58" s="115">
        <v>44121.0</v>
      </c>
      <c r="AC58" s="116">
        <v>44121.0</v>
      </c>
      <c r="AD58" s="116">
        <v>44124.0</v>
      </c>
      <c r="AE58" s="121">
        <v>44146.0</v>
      </c>
      <c r="AF58" s="61">
        <v>44147.0</v>
      </c>
      <c r="AG58" s="61">
        <v>44169.0</v>
      </c>
      <c r="AH58" s="61">
        <v>44186.0</v>
      </c>
      <c r="AI58" s="61">
        <v>44187.0</v>
      </c>
      <c r="AJ58" s="108"/>
      <c r="AK58" s="108"/>
      <c r="AL58" s="54" t="s">
        <v>48</v>
      </c>
      <c r="AM58" s="99">
        <f t="shared" si="3"/>
        <v>2540524</v>
      </c>
      <c r="AN58" s="120">
        <v>2540524.0</v>
      </c>
      <c r="AO58" s="109"/>
      <c r="AP58" s="58">
        <f t="shared" si="4"/>
        <v>1814660</v>
      </c>
      <c r="AQ58" s="120">
        <v>1814660.0</v>
      </c>
      <c r="AR58" s="54"/>
      <c r="AS58" s="53" t="s">
        <v>76</v>
      </c>
      <c r="AT58" s="61">
        <v>44099.0</v>
      </c>
      <c r="AU58" s="61">
        <v>44099.0</v>
      </c>
      <c r="AV58" s="61">
        <v>44099.0</v>
      </c>
      <c r="AW58" s="61">
        <v>44099.0</v>
      </c>
      <c r="AX58" s="121">
        <v>44139.0</v>
      </c>
      <c r="AY58" s="54"/>
      <c r="AZ58" s="59"/>
      <c r="BA58" s="60"/>
      <c r="BB58" s="60"/>
    </row>
    <row r="59" ht="39.75" customHeight="1">
      <c r="A59" s="118"/>
      <c r="B59" s="119" t="s">
        <v>110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54" t="s">
        <v>85</v>
      </c>
      <c r="W59" s="54" t="s">
        <v>44</v>
      </c>
      <c r="X59" s="54" t="s">
        <v>45</v>
      </c>
      <c r="Y59" s="61">
        <v>44093.0</v>
      </c>
      <c r="Z59" s="61">
        <v>44098.0</v>
      </c>
      <c r="AA59" s="61">
        <v>44107.0</v>
      </c>
      <c r="AB59" s="115">
        <v>44121.0</v>
      </c>
      <c r="AC59" s="116">
        <v>44121.0</v>
      </c>
      <c r="AD59" s="116">
        <v>44124.0</v>
      </c>
      <c r="AE59" s="121">
        <v>44144.0</v>
      </c>
      <c r="AF59" s="61">
        <v>44147.0</v>
      </c>
      <c r="AG59" s="61">
        <v>44169.0</v>
      </c>
      <c r="AH59" s="61">
        <v>44180.0</v>
      </c>
      <c r="AI59" s="61">
        <v>44187.0</v>
      </c>
      <c r="AJ59" s="108"/>
      <c r="AK59" s="108"/>
      <c r="AL59" s="54" t="s">
        <v>48</v>
      </c>
      <c r="AM59" s="99">
        <f t="shared" si="3"/>
        <v>2385684</v>
      </c>
      <c r="AN59" s="120">
        <v>2385684.0</v>
      </c>
      <c r="AO59" s="109"/>
      <c r="AP59" s="58">
        <f t="shared" si="4"/>
        <v>2319733</v>
      </c>
      <c r="AQ59" s="120">
        <v>2319733.0</v>
      </c>
      <c r="AR59" s="54"/>
      <c r="AS59" s="53" t="s">
        <v>76</v>
      </c>
      <c r="AT59" s="61">
        <v>44099.0</v>
      </c>
      <c r="AU59" s="61">
        <v>44099.0</v>
      </c>
      <c r="AV59" s="61">
        <v>44099.0</v>
      </c>
      <c r="AW59" s="61">
        <v>44099.0</v>
      </c>
      <c r="AX59" s="121">
        <v>44139.0</v>
      </c>
      <c r="AY59" s="54"/>
      <c r="AZ59" s="59"/>
      <c r="BA59" s="60"/>
      <c r="BB59" s="60"/>
    </row>
    <row r="60" ht="39.75" customHeight="1">
      <c r="A60" s="118"/>
      <c r="B60" s="119" t="s">
        <v>111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54" t="s">
        <v>85</v>
      </c>
      <c r="W60" s="54" t="s">
        <v>44</v>
      </c>
      <c r="X60" s="54" t="s">
        <v>45</v>
      </c>
      <c r="Y60" s="61">
        <v>44093.0</v>
      </c>
      <c r="Z60" s="61">
        <v>44098.0</v>
      </c>
      <c r="AA60" s="61">
        <v>44107.0</v>
      </c>
      <c r="AB60" s="115">
        <v>44121.0</v>
      </c>
      <c r="AC60" s="116">
        <v>44121.0</v>
      </c>
      <c r="AD60" s="116">
        <v>44124.0</v>
      </c>
      <c r="AE60" s="119" t="s">
        <v>97</v>
      </c>
      <c r="AF60" s="61">
        <v>44147.0</v>
      </c>
      <c r="AG60" s="61">
        <v>44169.0</v>
      </c>
      <c r="AH60" s="61">
        <v>44186.0</v>
      </c>
      <c r="AI60" s="61">
        <v>44187.0</v>
      </c>
      <c r="AJ60" s="108"/>
      <c r="AK60" s="108"/>
      <c r="AL60" s="54" t="s">
        <v>48</v>
      </c>
      <c r="AM60" s="99">
        <f t="shared" si="3"/>
        <v>8265042</v>
      </c>
      <c r="AN60" s="120">
        <v>8265042.0</v>
      </c>
      <c r="AO60" s="109"/>
      <c r="AP60" s="58">
        <f t="shared" si="4"/>
        <v>8215536.2</v>
      </c>
      <c r="AQ60" s="120">
        <v>8215536.2</v>
      </c>
      <c r="AR60" s="54"/>
      <c r="AS60" s="53" t="s">
        <v>76</v>
      </c>
      <c r="AT60" s="61">
        <v>44099.0</v>
      </c>
      <c r="AU60" s="61">
        <v>44099.0</v>
      </c>
      <c r="AV60" s="61">
        <v>44099.0</v>
      </c>
      <c r="AW60" s="61">
        <v>44099.0</v>
      </c>
      <c r="AX60" s="121">
        <v>44139.0</v>
      </c>
      <c r="AY60" s="54"/>
      <c r="AZ60" s="59"/>
      <c r="BA60" s="60"/>
      <c r="BB60" s="60"/>
    </row>
    <row r="61" ht="39.75" customHeight="1">
      <c r="A61" s="118"/>
      <c r="B61" s="119" t="s">
        <v>112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54" t="s">
        <v>85</v>
      </c>
      <c r="W61" s="54" t="s">
        <v>44</v>
      </c>
      <c r="X61" s="54" t="s">
        <v>45</v>
      </c>
      <c r="Y61" s="61">
        <v>44093.0</v>
      </c>
      <c r="Z61" s="61">
        <v>44098.0</v>
      </c>
      <c r="AA61" s="61">
        <v>44107.0</v>
      </c>
      <c r="AB61" s="115">
        <v>44121.0</v>
      </c>
      <c r="AC61" s="116">
        <v>44121.0</v>
      </c>
      <c r="AD61" s="116">
        <v>44124.0</v>
      </c>
      <c r="AE61" s="119" t="s">
        <v>97</v>
      </c>
      <c r="AF61" s="61">
        <v>44147.0</v>
      </c>
      <c r="AG61" s="61">
        <v>44169.0</v>
      </c>
      <c r="AH61" s="61">
        <v>44188.0</v>
      </c>
      <c r="AI61" s="61">
        <v>44188.0</v>
      </c>
      <c r="AJ61" s="108"/>
      <c r="AK61" s="108"/>
      <c r="AL61" s="54" t="s">
        <v>48</v>
      </c>
      <c r="AM61" s="99">
        <f t="shared" si="3"/>
        <v>4863600</v>
      </c>
      <c r="AN61" s="120">
        <v>4863600.0</v>
      </c>
      <c r="AO61" s="109"/>
      <c r="AP61" s="58">
        <f t="shared" si="4"/>
        <v>4742010</v>
      </c>
      <c r="AQ61" s="120">
        <v>4742010.0</v>
      </c>
      <c r="AR61" s="54"/>
      <c r="AS61" s="53" t="s">
        <v>76</v>
      </c>
      <c r="AT61" s="61">
        <v>44099.0</v>
      </c>
      <c r="AU61" s="61">
        <v>44099.0</v>
      </c>
      <c r="AV61" s="61">
        <v>44099.0</v>
      </c>
      <c r="AW61" s="61">
        <v>44099.0</v>
      </c>
      <c r="AX61" s="121">
        <v>44139.0</v>
      </c>
      <c r="AY61" s="54"/>
      <c r="AZ61" s="59"/>
      <c r="BA61" s="60"/>
      <c r="BB61" s="60"/>
    </row>
    <row r="62" ht="39.75" customHeight="1">
      <c r="A62" s="118"/>
      <c r="B62" s="119" t="s">
        <v>113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54" t="s">
        <v>85</v>
      </c>
      <c r="W62" s="54" t="s">
        <v>44</v>
      </c>
      <c r="X62" s="54" t="s">
        <v>45</v>
      </c>
      <c r="Y62" s="61">
        <v>44093.0</v>
      </c>
      <c r="Z62" s="61">
        <v>44098.0</v>
      </c>
      <c r="AA62" s="61">
        <v>44107.0</v>
      </c>
      <c r="AB62" s="115">
        <v>44121.0</v>
      </c>
      <c r="AC62" s="116">
        <v>44121.0</v>
      </c>
      <c r="AD62" s="116">
        <v>44124.0</v>
      </c>
      <c r="AE62" s="119" t="s">
        <v>97</v>
      </c>
      <c r="AF62" s="61">
        <v>44147.0</v>
      </c>
      <c r="AG62" s="61">
        <v>44169.0</v>
      </c>
      <c r="AH62" s="61">
        <v>44188.0</v>
      </c>
      <c r="AI62" s="61">
        <v>44188.0</v>
      </c>
      <c r="AJ62" s="108"/>
      <c r="AK62" s="108"/>
      <c r="AL62" s="54" t="s">
        <v>48</v>
      </c>
      <c r="AM62" s="99">
        <f t="shared" si="3"/>
        <v>3115504</v>
      </c>
      <c r="AN62" s="120">
        <v>3115504.0</v>
      </c>
      <c r="AO62" s="109"/>
      <c r="AP62" s="58">
        <f t="shared" si="4"/>
        <v>3115504</v>
      </c>
      <c r="AQ62" s="120">
        <v>3115504.0</v>
      </c>
      <c r="AR62" s="54"/>
      <c r="AS62" s="53" t="s">
        <v>76</v>
      </c>
      <c r="AT62" s="61">
        <v>44099.0</v>
      </c>
      <c r="AU62" s="61">
        <v>44099.0</v>
      </c>
      <c r="AV62" s="61">
        <v>44099.0</v>
      </c>
      <c r="AW62" s="61">
        <v>44099.0</v>
      </c>
      <c r="AX62" s="121">
        <v>44139.0</v>
      </c>
      <c r="AY62" s="54"/>
      <c r="AZ62" s="59"/>
      <c r="BA62" s="60"/>
      <c r="BB62" s="60"/>
    </row>
    <row r="63" ht="39.75" customHeight="1">
      <c r="A63" s="118"/>
      <c r="B63" s="119" t="s">
        <v>114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54" t="s">
        <v>85</v>
      </c>
      <c r="W63" s="54" t="s">
        <v>44</v>
      </c>
      <c r="X63" s="54" t="s">
        <v>45</v>
      </c>
      <c r="Y63" s="61">
        <v>44093.0</v>
      </c>
      <c r="Z63" s="61">
        <v>44098.0</v>
      </c>
      <c r="AA63" s="61">
        <v>44107.0</v>
      </c>
      <c r="AB63" s="115">
        <v>44121.0</v>
      </c>
      <c r="AC63" s="116">
        <v>44121.0</v>
      </c>
      <c r="AD63" s="116">
        <v>44124.0</v>
      </c>
      <c r="AE63" s="119" t="s">
        <v>97</v>
      </c>
      <c r="AF63" s="61">
        <v>44147.0</v>
      </c>
      <c r="AG63" s="61">
        <v>44169.0</v>
      </c>
      <c r="AH63" s="61">
        <v>44188.0</v>
      </c>
      <c r="AI63" s="61">
        <v>44188.0</v>
      </c>
      <c r="AJ63" s="108"/>
      <c r="AK63" s="108"/>
      <c r="AL63" s="54" t="s">
        <v>48</v>
      </c>
      <c r="AM63" s="99">
        <f t="shared" si="3"/>
        <v>2925573</v>
      </c>
      <c r="AN63" s="120">
        <v>2925573.0</v>
      </c>
      <c r="AO63" s="109"/>
      <c r="AP63" s="58">
        <f t="shared" si="4"/>
        <v>2862910</v>
      </c>
      <c r="AQ63" s="120">
        <v>2862910.0</v>
      </c>
      <c r="AR63" s="54"/>
      <c r="AS63" s="53" t="s">
        <v>76</v>
      </c>
      <c r="AT63" s="61">
        <v>44099.0</v>
      </c>
      <c r="AU63" s="61">
        <v>44099.0</v>
      </c>
      <c r="AV63" s="61">
        <v>44099.0</v>
      </c>
      <c r="AW63" s="61">
        <v>44099.0</v>
      </c>
      <c r="AX63" s="121">
        <v>44139.0</v>
      </c>
      <c r="AY63" s="54"/>
      <c r="AZ63" s="59"/>
      <c r="BA63" s="60"/>
      <c r="BB63" s="60"/>
    </row>
    <row r="64" ht="39.75" customHeight="1">
      <c r="A64" s="118"/>
      <c r="B64" s="119" t="s">
        <v>115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54" t="s">
        <v>85</v>
      </c>
      <c r="W64" s="54" t="s">
        <v>44</v>
      </c>
      <c r="X64" s="54" t="s">
        <v>45</v>
      </c>
      <c r="Y64" s="61">
        <v>44093.0</v>
      </c>
      <c r="Z64" s="61">
        <v>44098.0</v>
      </c>
      <c r="AA64" s="61">
        <v>44107.0</v>
      </c>
      <c r="AB64" s="115">
        <v>44121.0</v>
      </c>
      <c r="AC64" s="116">
        <v>44121.0</v>
      </c>
      <c r="AD64" s="116">
        <v>44124.0</v>
      </c>
      <c r="AE64" s="119" t="s">
        <v>97</v>
      </c>
      <c r="AF64" s="61">
        <v>44147.0</v>
      </c>
      <c r="AG64" s="61">
        <v>44169.0</v>
      </c>
      <c r="AH64" s="61">
        <v>44188.0</v>
      </c>
      <c r="AI64" s="61">
        <v>44188.0</v>
      </c>
      <c r="AJ64" s="108"/>
      <c r="AK64" s="108"/>
      <c r="AL64" s="54" t="s">
        <v>48</v>
      </c>
      <c r="AM64" s="99">
        <f t="shared" si="3"/>
        <v>10135673</v>
      </c>
      <c r="AN64" s="120">
        <v>1.0135673E7</v>
      </c>
      <c r="AO64" s="109"/>
      <c r="AP64" s="58">
        <f t="shared" si="4"/>
        <v>10074974.3</v>
      </c>
      <c r="AQ64" s="120">
        <v>1.00749743E7</v>
      </c>
      <c r="AR64" s="54"/>
      <c r="AS64" s="53" t="s">
        <v>76</v>
      </c>
      <c r="AT64" s="61">
        <v>44099.0</v>
      </c>
      <c r="AU64" s="61">
        <v>44099.0</v>
      </c>
      <c r="AV64" s="61">
        <v>44099.0</v>
      </c>
      <c r="AW64" s="61">
        <v>44099.0</v>
      </c>
      <c r="AX64" s="121">
        <v>44139.0</v>
      </c>
      <c r="AY64" s="54"/>
      <c r="AZ64" s="59"/>
      <c r="BA64" s="60"/>
      <c r="BB64" s="60"/>
    </row>
    <row r="65" ht="39.75" customHeight="1">
      <c r="A65" s="118"/>
      <c r="B65" s="119" t="s">
        <v>116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54" t="s">
        <v>85</v>
      </c>
      <c r="W65" s="54" t="s">
        <v>44</v>
      </c>
      <c r="X65" s="54" t="s">
        <v>45</v>
      </c>
      <c r="Y65" s="61">
        <v>44093.0</v>
      </c>
      <c r="Z65" s="61">
        <v>44098.0</v>
      </c>
      <c r="AA65" s="61">
        <v>44107.0</v>
      </c>
      <c r="AB65" s="115">
        <v>44123.0</v>
      </c>
      <c r="AC65" s="116">
        <v>44123.0</v>
      </c>
      <c r="AD65" s="116">
        <v>44124.0</v>
      </c>
      <c r="AE65" s="121">
        <v>44146.0</v>
      </c>
      <c r="AF65" s="61">
        <v>44169.0</v>
      </c>
      <c r="AG65" s="61">
        <v>44172.0</v>
      </c>
      <c r="AH65" s="61">
        <v>44179.0</v>
      </c>
      <c r="AI65" s="61">
        <v>44181.0</v>
      </c>
      <c r="AJ65" s="108"/>
      <c r="AK65" s="108"/>
      <c r="AL65" s="54" t="s">
        <v>48</v>
      </c>
      <c r="AM65" s="99">
        <f t="shared" si="3"/>
        <v>3882500</v>
      </c>
      <c r="AN65" s="120">
        <v>3882500.0</v>
      </c>
      <c r="AO65" s="109"/>
      <c r="AP65" s="58">
        <f t="shared" si="4"/>
        <v>3416600</v>
      </c>
      <c r="AQ65" s="120">
        <v>3416600.0</v>
      </c>
      <c r="AR65" s="54"/>
      <c r="AS65" s="53" t="s">
        <v>76</v>
      </c>
      <c r="AT65" s="61">
        <v>44099.0</v>
      </c>
      <c r="AU65" s="61">
        <v>44099.0</v>
      </c>
      <c r="AV65" s="61">
        <v>44099.0</v>
      </c>
      <c r="AW65" s="61">
        <v>44099.0</v>
      </c>
      <c r="AX65" s="121">
        <v>44139.0</v>
      </c>
      <c r="AY65" s="54"/>
      <c r="AZ65" s="59"/>
      <c r="BA65" s="60"/>
      <c r="BB65" s="60"/>
    </row>
    <row r="66" ht="39.75" customHeight="1">
      <c r="A66" s="118"/>
      <c r="B66" s="119" t="s">
        <v>117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54" t="s">
        <v>85</v>
      </c>
      <c r="W66" s="54" t="s">
        <v>44</v>
      </c>
      <c r="X66" s="54" t="s">
        <v>45</v>
      </c>
      <c r="Y66" s="61">
        <v>44093.0</v>
      </c>
      <c r="Z66" s="61">
        <v>44098.0</v>
      </c>
      <c r="AA66" s="61">
        <v>44107.0</v>
      </c>
      <c r="AB66" s="115">
        <v>44123.0</v>
      </c>
      <c r="AC66" s="116">
        <v>44123.0</v>
      </c>
      <c r="AD66" s="116">
        <v>44124.0</v>
      </c>
      <c r="AE66" s="121">
        <v>44146.0</v>
      </c>
      <c r="AF66" s="61">
        <v>44169.0</v>
      </c>
      <c r="AG66" s="61">
        <v>44169.0</v>
      </c>
      <c r="AH66" s="61">
        <v>44186.0</v>
      </c>
      <c r="AI66" s="61">
        <v>44187.0</v>
      </c>
      <c r="AJ66" s="108"/>
      <c r="AK66" s="108"/>
      <c r="AL66" s="54" t="s">
        <v>48</v>
      </c>
      <c r="AM66" s="99">
        <f t="shared" si="3"/>
        <v>5833800</v>
      </c>
      <c r="AN66" s="120">
        <v>5833800.0</v>
      </c>
      <c r="AO66" s="109"/>
      <c r="AP66" s="58">
        <f t="shared" si="4"/>
        <v>5687955</v>
      </c>
      <c r="AQ66" s="122">
        <v>5687955.0</v>
      </c>
      <c r="AR66" s="54"/>
      <c r="AS66" s="53" t="s">
        <v>76</v>
      </c>
      <c r="AT66" s="61">
        <v>44099.0</v>
      </c>
      <c r="AU66" s="61">
        <v>44099.0</v>
      </c>
      <c r="AV66" s="61">
        <v>44099.0</v>
      </c>
      <c r="AW66" s="61">
        <v>44099.0</v>
      </c>
      <c r="AX66" s="121">
        <v>44139.0</v>
      </c>
      <c r="AY66" s="54"/>
      <c r="AZ66" s="59"/>
      <c r="BA66" s="60"/>
      <c r="BB66" s="60"/>
    </row>
    <row r="67" ht="39.75" customHeight="1">
      <c r="A67" s="118"/>
      <c r="B67" s="119" t="s">
        <v>118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54" t="s">
        <v>85</v>
      </c>
      <c r="W67" s="54" t="s">
        <v>44</v>
      </c>
      <c r="X67" s="54" t="s">
        <v>45</v>
      </c>
      <c r="Y67" s="61">
        <v>44093.0</v>
      </c>
      <c r="Z67" s="61">
        <v>44098.0</v>
      </c>
      <c r="AA67" s="61">
        <v>44107.0</v>
      </c>
      <c r="AB67" s="115">
        <v>44123.0</v>
      </c>
      <c r="AC67" s="116">
        <v>44123.0</v>
      </c>
      <c r="AD67" s="116">
        <v>44124.0</v>
      </c>
      <c r="AE67" s="121">
        <v>44146.0</v>
      </c>
      <c r="AF67" s="61">
        <v>44169.0</v>
      </c>
      <c r="AG67" s="61">
        <v>44169.0</v>
      </c>
      <c r="AH67" s="61">
        <v>44186.0</v>
      </c>
      <c r="AI67" s="61">
        <v>44187.0</v>
      </c>
      <c r="AJ67" s="108"/>
      <c r="AK67" s="108"/>
      <c r="AL67" s="54" t="s">
        <v>48</v>
      </c>
      <c r="AM67" s="99">
        <f t="shared" si="3"/>
        <v>3737097</v>
      </c>
      <c r="AN67" s="120">
        <v>3737097.0</v>
      </c>
      <c r="AO67" s="109"/>
      <c r="AP67" s="58">
        <f t="shared" si="4"/>
        <v>3737097</v>
      </c>
      <c r="AQ67" s="120">
        <v>3737097.0</v>
      </c>
      <c r="AR67" s="54"/>
      <c r="AS67" s="53" t="s">
        <v>76</v>
      </c>
      <c r="AT67" s="61">
        <v>44099.0</v>
      </c>
      <c r="AU67" s="61">
        <v>44099.0</v>
      </c>
      <c r="AV67" s="61">
        <v>44099.0</v>
      </c>
      <c r="AW67" s="61">
        <v>44099.0</v>
      </c>
      <c r="AX67" s="121">
        <v>44139.0</v>
      </c>
      <c r="AY67" s="54"/>
      <c r="AZ67" s="59"/>
      <c r="BA67" s="60"/>
      <c r="BB67" s="60"/>
    </row>
    <row r="68" ht="39.75" customHeight="1">
      <c r="A68" s="118"/>
      <c r="B68" s="119" t="s">
        <v>119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54" t="s">
        <v>85</v>
      </c>
      <c r="W68" s="54" t="s">
        <v>44</v>
      </c>
      <c r="X68" s="54" t="s">
        <v>45</v>
      </c>
      <c r="Y68" s="61">
        <v>44093.0</v>
      </c>
      <c r="Z68" s="61">
        <v>44098.0</v>
      </c>
      <c r="AA68" s="61">
        <v>44107.0</v>
      </c>
      <c r="AB68" s="115">
        <v>44123.0</v>
      </c>
      <c r="AC68" s="116">
        <v>44123.0</v>
      </c>
      <c r="AD68" s="116">
        <v>44124.0</v>
      </c>
      <c r="AE68" s="119" t="s">
        <v>97</v>
      </c>
      <c r="AF68" s="61">
        <v>44169.0</v>
      </c>
      <c r="AG68" s="61">
        <v>44169.0</v>
      </c>
      <c r="AH68" s="61">
        <v>44188.0</v>
      </c>
      <c r="AI68" s="61">
        <v>44188.0</v>
      </c>
      <c r="AJ68" s="108"/>
      <c r="AK68" s="108"/>
      <c r="AL68" s="54" t="s">
        <v>48</v>
      </c>
      <c r="AM68" s="99">
        <f t="shared" si="3"/>
        <v>12157882</v>
      </c>
      <c r="AN68" s="120">
        <v>1.2157882E7</v>
      </c>
      <c r="AO68" s="109"/>
      <c r="AP68" s="58">
        <f t="shared" si="4"/>
        <v>12089913.2</v>
      </c>
      <c r="AQ68" s="120">
        <v>1.20899132E7</v>
      </c>
      <c r="AR68" s="54"/>
      <c r="AS68" s="53" t="s">
        <v>76</v>
      </c>
      <c r="AT68" s="61">
        <v>44099.0</v>
      </c>
      <c r="AU68" s="61">
        <v>44099.0</v>
      </c>
      <c r="AV68" s="61">
        <v>44099.0</v>
      </c>
      <c r="AW68" s="61">
        <v>44099.0</v>
      </c>
      <c r="AX68" s="121">
        <v>44139.0</v>
      </c>
      <c r="AY68" s="54"/>
      <c r="AZ68" s="59"/>
      <c r="BA68" s="60"/>
      <c r="BB68" s="60"/>
    </row>
    <row r="69" ht="39.75" customHeight="1">
      <c r="A69" s="118"/>
      <c r="B69" s="119" t="s">
        <v>120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54" t="s">
        <v>85</v>
      </c>
      <c r="W69" s="54" t="s">
        <v>44</v>
      </c>
      <c r="X69" s="54" t="s">
        <v>45</v>
      </c>
      <c r="Y69" s="61">
        <v>44093.0</v>
      </c>
      <c r="Z69" s="61">
        <v>44098.0</v>
      </c>
      <c r="AA69" s="61">
        <v>44107.0</v>
      </c>
      <c r="AB69" s="115">
        <v>44123.0</v>
      </c>
      <c r="AC69" s="116">
        <v>44123.0</v>
      </c>
      <c r="AD69" s="116">
        <v>44124.0</v>
      </c>
      <c r="AE69" s="121">
        <v>44146.0</v>
      </c>
      <c r="AF69" s="61">
        <v>44169.0</v>
      </c>
      <c r="AG69" s="61">
        <v>44172.0</v>
      </c>
      <c r="AH69" s="61">
        <v>44179.0</v>
      </c>
      <c r="AI69" s="61">
        <v>44181.0</v>
      </c>
      <c r="AJ69" s="108"/>
      <c r="AK69" s="108"/>
      <c r="AL69" s="54" t="s">
        <v>48</v>
      </c>
      <c r="AM69" s="99">
        <f t="shared" si="3"/>
        <v>1131570</v>
      </c>
      <c r="AN69" s="120">
        <v>1131570.0</v>
      </c>
      <c r="AO69" s="109"/>
      <c r="AP69" s="58">
        <f t="shared" si="4"/>
        <v>1005048</v>
      </c>
      <c r="AQ69" s="120">
        <v>1005048.0</v>
      </c>
      <c r="AR69" s="54"/>
      <c r="AS69" s="53" t="s">
        <v>76</v>
      </c>
      <c r="AT69" s="61">
        <v>44099.0</v>
      </c>
      <c r="AU69" s="61">
        <v>44099.0</v>
      </c>
      <c r="AV69" s="61">
        <v>44099.0</v>
      </c>
      <c r="AW69" s="61">
        <v>44099.0</v>
      </c>
      <c r="AX69" s="121">
        <v>44139.0</v>
      </c>
      <c r="AY69" s="54"/>
      <c r="AZ69" s="59"/>
      <c r="BA69" s="60"/>
      <c r="BB69" s="60"/>
    </row>
    <row r="70" ht="39.75" customHeight="1">
      <c r="A70" s="118"/>
      <c r="B70" s="119" t="s">
        <v>121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54" t="s">
        <v>85</v>
      </c>
      <c r="W70" s="54" t="s">
        <v>44</v>
      </c>
      <c r="X70" s="54" t="s">
        <v>45</v>
      </c>
      <c r="Y70" s="61">
        <v>44093.0</v>
      </c>
      <c r="Z70" s="61">
        <v>44098.0</v>
      </c>
      <c r="AA70" s="61">
        <v>44107.0</v>
      </c>
      <c r="AB70" s="115">
        <v>44123.0</v>
      </c>
      <c r="AC70" s="116">
        <v>44123.0</v>
      </c>
      <c r="AD70" s="116">
        <v>44124.0</v>
      </c>
      <c r="AE70" s="119" t="s">
        <v>97</v>
      </c>
      <c r="AF70" s="61">
        <v>44169.0</v>
      </c>
      <c r="AG70" s="61">
        <v>44169.0</v>
      </c>
      <c r="AH70" s="61">
        <v>44188.0</v>
      </c>
      <c r="AI70" s="61">
        <v>44188.0</v>
      </c>
      <c r="AJ70" s="108"/>
      <c r="AK70" s="108"/>
      <c r="AL70" s="54" t="s">
        <v>48</v>
      </c>
      <c r="AM70" s="99">
        <f t="shared" si="3"/>
        <v>1600000</v>
      </c>
      <c r="AN70" s="120">
        <v>1600000.0</v>
      </c>
      <c r="AO70" s="109"/>
      <c r="AP70" s="58">
        <f t="shared" si="4"/>
        <v>1560000</v>
      </c>
      <c r="AQ70" s="120">
        <v>1560000.0</v>
      </c>
      <c r="AR70" s="54"/>
      <c r="AS70" s="53" t="s">
        <v>76</v>
      </c>
      <c r="AT70" s="61">
        <v>44099.0</v>
      </c>
      <c r="AU70" s="61">
        <v>44099.0</v>
      </c>
      <c r="AV70" s="61">
        <v>44099.0</v>
      </c>
      <c r="AW70" s="61">
        <v>44099.0</v>
      </c>
      <c r="AX70" s="121">
        <v>44139.0</v>
      </c>
      <c r="AY70" s="54"/>
      <c r="AZ70" s="59"/>
      <c r="BA70" s="60"/>
      <c r="BB70" s="60"/>
    </row>
    <row r="71" ht="39.75" customHeight="1">
      <c r="A71" s="118"/>
      <c r="B71" s="119" t="s">
        <v>122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54" t="s">
        <v>85</v>
      </c>
      <c r="W71" s="54" t="s">
        <v>44</v>
      </c>
      <c r="X71" s="54" t="s">
        <v>45</v>
      </c>
      <c r="Y71" s="61">
        <v>44093.0</v>
      </c>
      <c r="Z71" s="61">
        <v>44098.0</v>
      </c>
      <c r="AA71" s="61">
        <v>44107.0</v>
      </c>
      <c r="AB71" s="115">
        <v>44123.0</v>
      </c>
      <c r="AC71" s="116">
        <v>44123.0</v>
      </c>
      <c r="AD71" s="116">
        <v>44124.0</v>
      </c>
      <c r="AE71" s="119" t="s">
        <v>97</v>
      </c>
      <c r="AF71" s="61">
        <v>44169.0</v>
      </c>
      <c r="AG71" s="61">
        <v>44169.0</v>
      </c>
      <c r="AH71" s="61">
        <v>44188.0</v>
      </c>
      <c r="AI71" s="61">
        <v>44188.0</v>
      </c>
      <c r="AJ71" s="108"/>
      <c r="AK71" s="108"/>
      <c r="AL71" s="54" t="s">
        <v>48</v>
      </c>
      <c r="AM71" s="99">
        <f t="shared" si="3"/>
        <v>1467210</v>
      </c>
      <c r="AN71" s="120">
        <v>1467210.0</v>
      </c>
      <c r="AO71" s="109"/>
      <c r="AP71" s="58">
        <f t="shared" si="4"/>
        <v>1466571</v>
      </c>
      <c r="AQ71" s="120">
        <v>1466571.0</v>
      </c>
      <c r="AR71" s="54"/>
      <c r="AS71" s="53" t="s">
        <v>76</v>
      </c>
      <c r="AT71" s="61">
        <v>44099.0</v>
      </c>
      <c r="AU71" s="61">
        <v>44099.0</v>
      </c>
      <c r="AV71" s="61">
        <v>44099.0</v>
      </c>
      <c r="AW71" s="61">
        <v>44099.0</v>
      </c>
      <c r="AX71" s="121">
        <v>44139.0</v>
      </c>
      <c r="AY71" s="54"/>
      <c r="AZ71" s="59"/>
      <c r="BA71" s="60"/>
      <c r="BB71" s="60"/>
    </row>
    <row r="72" ht="39.75" customHeight="1">
      <c r="A72" s="118"/>
      <c r="B72" s="53" t="s">
        <v>123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 t="s">
        <v>124</v>
      </c>
      <c r="W72" s="54" t="s">
        <v>125</v>
      </c>
      <c r="X72" s="54" t="s">
        <v>45</v>
      </c>
      <c r="Y72" s="61">
        <v>44119.0</v>
      </c>
      <c r="Z72" s="61">
        <v>44148.0</v>
      </c>
      <c r="AA72" s="61">
        <v>44156.0</v>
      </c>
      <c r="AB72" s="101">
        <v>44168.0</v>
      </c>
      <c r="AC72" s="61">
        <v>44168.0</v>
      </c>
      <c r="AD72" s="61">
        <v>44168.0</v>
      </c>
      <c r="AE72" s="61">
        <v>44176.0</v>
      </c>
      <c r="AF72" s="61">
        <v>44177.0</v>
      </c>
      <c r="AG72" s="61">
        <v>44179.0</v>
      </c>
      <c r="AH72" s="61">
        <v>44188.0</v>
      </c>
      <c r="AI72" s="61">
        <v>44193.0</v>
      </c>
      <c r="AJ72" s="123"/>
      <c r="AK72" s="123"/>
      <c r="AL72" s="54" t="s">
        <v>48</v>
      </c>
      <c r="AM72" s="99">
        <f>AO72</f>
        <v>1569763.5</v>
      </c>
      <c r="AN72" s="93"/>
      <c r="AO72" s="93">
        <v>1569763.5</v>
      </c>
      <c r="AP72" s="58">
        <f>AR72</f>
        <v>1540843.84</v>
      </c>
      <c r="AQ72" s="93"/>
      <c r="AR72" s="93">
        <v>1540843.84</v>
      </c>
      <c r="AS72" s="53" t="s">
        <v>126</v>
      </c>
      <c r="AT72" s="61">
        <v>44148.0</v>
      </c>
      <c r="AU72" s="61">
        <v>44148.0</v>
      </c>
      <c r="AV72" s="61">
        <v>44148.0</v>
      </c>
      <c r="AW72" s="61">
        <v>44148.0</v>
      </c>
      <c r="AX72" s="61">
        <v>44168.0</v>
      </c>
      <c r="AY72" s="91"/>
      <c r="AZ72" s="95"/>
      <c r="BA72" s="60"/>
      <c r="BB72" s="60"/>
    </row>
    <row r="73" ht="39.75" customHeight="1">
      <c r="A73" s="52"/>
      <c r="B73" s="49" t="s">
        <v>127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 t="s">
        <v>124</v>
      </c>
      <c r="W73" s="62" t="s">
        <v>125</v>
      </c>
      <c r="X73" s="62" t="s">
        <v>45</v>
      </c>
      <c r="Y73" s="124">
        <v>44119.0</v>
      </c>
      <c r="Z73" s="124">
        <v>44149.0</v>
      </c>
      <c r="AA73" s="124">
        <v>44156.0</v>
      </c>
      <c r="AB73" s="125">
        <v>44168.0</v>
      </c>
      <c r="AC73" s="124">
        <v>44168.0</v>
      </c>
      <c r="AD73" s="124">
        <v>44168.0</v>
      </c>
      <c r="AE73" s="124">
        <v>44176.0</v>
      </c>
      <c r="AF73" s="124">
        <v>44176.0</v>
      </c>
      <c r="AG73" s="124">
        <v>44195.0</v>
      </c>
      <c r="AH73" s="124">
        <v>44197.0</v>
      </c>
      <c r="AI73" s="124">
        <v>44196.0</v>
      </c>
      <c r="AJ73" s="126"/>
      <c r="AK73" s="127"/>
      <c r="AL73" s="39" t="s">
        <v>48</v>
      </c>
      <c r="AM73" s="48">
        <f t="shared" ref="AM73:AM85" si="5">AN73</f>
        <v>23235084</v>
      </c>
      <c r="AN73" s="48">
        <v>2.3235084E7</v>
      </c>
      <c r="AO73" s="48"/>
      <c r="AP73" s="48">
        <f t="shared" ref="AP73:AP85" si="6">AQ73</f>
        <v>23232672.24</v>
      </c>
      <c r="AQ73" s="63">
        <v>2.323267224E7</v>
      </c>
      <c r="AR73" s="48"/>
      <c r="AS73" s="38" t="s">
        <v>76</v>
      </c>
      <c r="AT73" s="61">
        <v>44148.0</v>
      </c>
      <c r="AU73" s="61">
        <v>44148.0</v>
      </c>
      <c r="AV73" s="61">
        <v>44148.0</v>
      </c>
      <c r="AW73" s="61">
        <v>44148.0</v>
      </c>
      <c r="AX73" s="61">
        <v>44168.0</v>
      </c>
      <c r="AY73" s="39"/>
      <c r="AZ73" s="50"/>
      <c r="BA73" s="60"/>
      <c r="BB73" s="60"/>
    </row>
    <row r="74" ht="61.5" customHeight="1">
      <c r="A74" s="52"/>
      <c r="B74" s="53" t="s">
        <v>128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 t="s">
        <v>85</v>
      </c>
      <c r="W74" s="54" t="s">
        <v>44</v>
      </c>
      <c r="X74" s="54" t="s">
        <v>129</v>
      </c>
      <c r="Y74" s="61">
        <v>44168.0</v>
      </c>
      <c r="Z74" s="61">
        <v>44180.0</v>
      </c>
      <c r="AA74" s="61">
        <v>44186.0</v>
      </c>
      <c r="AB74" s="101">
        <v>44191.0</v>
      </c>
      <c r="AC74" s="61">
        <v>44191.0</v>
      </c>
      <c r="AD74" s="61">
        <v>44191.0</v>
      </c>
      <c r="AE74" s="123" t="s">
        <v>130</v>
      </c>
      <c r="AF74" s="61">
        <v>44191.0</v>
      </c>
      <c r="AG74" s="128" t="s">
        <v>131</v>
      </c>
      <c r="AH74" s="128" t="s">
        <v>132</v>
      </c>
      <c r="AI74" s="128" t="s">
        <v>132</v>
      </c>
      <c r="AJ74" s="123"/>
      <c r="AK74" s="123"/>
      <c r="AL74" s="91" t="s">
        <v>48</v>
      </c>
      <c r="AM74" s="99">
        <f t="shared" si="5"/>
        <v>3752951</v>
      </c>
      <c r="AN74" s="93">
        <v>3752951.0</v>
      </c>
      <c r="AO74" s="93"/>
      <c r="AP74" s="58">
        <f t="shared" si="6"/>
        <v>3174198.6</v>
      </c>
      <c r="AQ74" s="93">
        <v>3174198.6</v>
      </c>
      <c r="AR74" s="93"/>
      <c r="AS74" s="91" t="s">
        <v>130</v>
      </c>
      <c r="AT74" s="91" t="s">
        <v>130</v>
      </c>
      <c r="AU74" s="91" t="s">
        <v>130</v>
      </c>
      <c r="AV74" s="91" t="s">
        <v>130</v>
      </c>
      <c r="AW74" s="91" t="s">
        <v>130</v>
      </c>
      <c r="AX74" s="91" t="s">
        <v>130</v>
      </c>
      <c r="AY74" s="91"/>
      <c r="AZ74" s="95"/>
      <c r="BA74" s="60"/>
      <c r="BB74" s="60"/>
    </row>
    <row r="75" ht="61.5" customHeight="1">
      <c r="A75" s="52"/>
      <c r="B75" s="53" t="s">
        <v>133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 t="s">
        <v>85</v>
      </c>
      <c r="W75" s="54" t="s">
        <v>44</v>
      </c>
      <c r="X75" s="54" t="s">
        <v>129</v>
      </c>
      <c r="Y75" s="61">
        <v>44168.0</v>
      </c>
      <c r="Z75" s="61">
        <v>44180.0</v>
      </c>
      <c r="AA75" s="61">
        <v>44186.0</v>
      </c>
      <c r="AB75" s="101">
        <v>44191.0</v>
      </c>
      <c r="AC75" s="61">
        <v>44191.0</v>
      </c>
      <c r="AD75" s="61">
        <v>44191.0</v>
      </c>
      <c r="AE75" s="123" t="s">
        <v>130</v>
      </c>
      <c r="AF75" s="61">
        <v>44191.0</v>
      </c>
      <c r="AG75" s="128" t="s">
        <v>131</v>
      </c>
      <c r="AH75" s="128" t="s">
        <v>132</v>
      </c>
      <c r="AI75" s="128" t="s">
        <v>132</v>
      </c>
      <c r="AJ75" s="123"/>
      <c r="AK75" s="123"/>
      <c r="AL75" s="91" t="s">
        <v>48</v>
      </c>
      <c r="AM75" s="99">
        <f t="shared" si="5"/>
        <v>2766050</v>
      </c>
      <c r="AN75" s="93">
        <v>2766050.0</v>
      </c>
      <c r="AO75" s="93"/>
      <c r="AP75" s="58">
        <f t="shared" si="6"/>
        <v>2284940</v>
      </c>
      <c r="AQ75" s="93">
        <v>2284940.0</v>
      </c>
      <c r="AR75" s="93"/>
      <c r="AS75" s="91" t="s">
        <v>130</v>
      </c>
      <c r="AT75" s="91" t="s">
        <v>130</v>
      </c>
      <c r="AU75" s="91" t="s">
        <v>130</v>
      </c>
      <c r="AV75" s="91" t="s">
        <v>130</v>
      </c>
      <c r="AW75" s="91" t="s">
        <v>130</v>
      </c>
      <c r="AX75" s="91" t="s">
        <v>130</v>
      </c>
      <c r="AY75" s="91"/>
      <c r="AZ75" s="95"/>
      <c r="BA75" s="60"/>
      <c r="BB75" s="60"/>
    </row>
    <row r="76" ht="55.5" customHeight="1">
      <c r="A76" s="52"/>
      <c r="B76" s="53" t="s">
        <v>134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 t="s">
        <v>85</v>
      </c>
      <c r="W76" s="54" t="s">
        <v>44</v>
      </c>
      <c r="X76" s="54" t="s">
        <v>45</v>
      </c>
      <c r="Y76" s="61">
        <v>44147.0</v>
      </c>
      <c r="Z76" s="61">
        <v>44147.0</v>
      </c>
      <c r="AA76" s="61">
        <v>44156.0</v>
      </c>
      <c r="AB76" s="101">
        <v>44168.0</v>
      </c>
      <c r="AC76" s="61">
        <v>44168.0</v>
      </c>
      <c r="AD76" s="61">
        <v>44168.0</v>
      </c>
      <c r="AE76" s="61">
        <v>44176.0</v>
      </c>
      <c r="AF76" s="61">
        <v>44176.0</v>
      </c>
      <c r="AG76" s="128" t="s">
        <v>131</v>
      </c>
      <c r="AH76" s="128" t="s">
        <v>132</v>
      </c>
      <c r="AI76" s="128" t="s">
        <v>132</v>
      </c>
      <c r="AJ76" s="123"/>
      <c r="AK76" s="123"/>
      <c r="AL76" s="91" t="s">
        <v>48</v>
      </c>
      <c r="AM76" s="99">
        <f t="shared" si="5"/>
        <v>2638750</v>
      </c>
      <c r="AN76" s="93">
        <v>2638750.0</v>
      </c>
      <c r="AO76" s="93"/>
      <c r="AP76" s="58">
        <f t="shared" si="6"/>
        <v>2461426</v>
      </c>
      <c r="AQ76" s="93">
        <v>2461426.0</v>
      </c>
      <c r="AR76" s="93"/>
      <c r="AS76" s="53" t="s">
        <v>76</v>
      </c>
      <c r="AT76" s="61">
        <v>44148.0</v>
      </c>
      <c r="AU76" s="61">
        <v>44148.0</v>
      </c>
      <c r="AV76" s="61">
        <v>44148.0</v>
      </c>
      <c r="AW76" s="61">
        <v>44148.0</v>
      </c>
      <c r="AX76" s="61">
        <v>44168.0</v>
      </c>
      <c r="AY76" s="91"/>
      <c r="AZ76" s="95"/>
      <c r="BA76" s="60"/>
      <c r="BB76" s="60"/>
    </row>
    <row r="77" ht="39.75" customHeight="1">
      <c r="A77" s="52"/>
      <c r="B77" s="53" t="s">
        <v>135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 t="s">
        <v>85</v>
      </c>
      <c r="W77" s="54" t="s">
        <v>44</v>
      </c>
      <c r="X77" s="54" t="s">
        <v>129</v>
      </c>
      <c r="Y77" s="61">
        <v>44168.0</v>
      </c>
      <c r="Z77" s="61">
        <v>44180.0</v>
      </c>
      <c r="AA77" s="61">
        <v>44186.0</v>
      </c>
      <c r="AB77" s="101">
        <v>44191.0</v>
      </c>
      <c r="AC77" s="61">
        <v>44191.0</v>
      </c>
      <c r="AD77" s="61">
        <v>44191.0</v>
      </c>
      <c r="AE77" s="123" t="s">
        <v>130</v>
      </c>
      <c r="AF77" s="61">
        <v>44191.0</v>
      </c>
      <c r="AG77" s="128" t="s">
        <v>131</v>
      </c>
      <c r="AH77" s="128" t="s">
        <v>132</v>
      </c>
      <c r="AI77" s="128" t="s">
        <v>132</v>
      </c>
      <c r="AJ77" s="123"/>
      <c r="AK77" s="123"/>
      <c r="AL77" s="91" t="s">
        <v>48</v>
      </c>
      <c r="AM77" s="99">
        <f t="shared" si="5"/>
        <v>3236250</v>
      </c>
      <c r="AN77" s="93">
        <v>3236250.0</v>
      </c>
      <c r="AO77" s="93"/>
      <c r="AP77" s="93">
        <f t="shared" si="6"/>
        <v>3223305</v>
      </c>
      <c r="AQ77" s="93">
        <v>3223305.0</v>
      </c>
      <c r="AR77" s="93"/>
      <c r="AS77" s="91" t="s">
        <v>130</v>
      </c>
      <c r="AT77" s="91" t="s">
        <v>130</v>
      </c>
      <c r="AU77" s="91" t="s">
        <v>130</v>
      </c>
      <c r="AV77" s="91" t="s">
        <v>130</v>
      </c>
      <c r="AW77" s="91" t="s">
        <v>130</v>
      </c>
      <c r="AX77" s="91" t="s">
        <v>130</v>
      </c>
      <c r="AY77" s="91"/>
      <c r="AZ77" s="95"/>
      <c r="BA77" s="60"/>
      <c r="BB77" s="60"/>
    </row>
    <row r="78" ht="39.75" customHeight="1">
      <c r="A78" s="52"/>
      <c r="B78" s="53" t="s">
        <v>136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 t="s">
        <v>85</v>
      </c>
      <c r="W78" s="54" t="s">
        <v>44</v>
      </c>
      <c r="X78" s="54" t="s">
        <v>129</v>
      </c>
      <c r="Y78" s="61">
        <v>44168.0</v>
      </c>
      <c r="Z78" s="61">
        <v>44180.0</v>
      </c>
      <c r="AA78" s="61">
        <v>44186.0</v>
      </c>
      <c r="AB78" s="101">
        <v>44191.0</v>
      </c>
      <c r="AC78" s="61">
        <v>44191.0</v>
      </c>
      <c r="AD78" s="61">
        <v>44191.0</v>
      </c>
      <c r="AE78" s="123" t="s">
        <v>130</v>
      </c>
      <c r="AF78" s="61">
        <v>44191.0</v>
      </c>
      <c r="AG78" s="128" t="s">
        <v>131</v>
      </c>
      <c r="AH78" s="128" t="s">
        <v>132</v>
      </c>
      <c r="AI78" s="128" t="s">
        <v>132</v>
      </c>
      <c r="AJ78" s="123"/>
      <c r="AK78" s="123"/>
      <c r="AL78" s="91" t="s">
        <v>48</v>
      </c>
      <c r="AM78" s="99">
        <f t="shared" si="5"/>
        <v>3509121</v>
      </c>
      <c r="AN78" s="93">
        <v>3509121.0</v>
      </c>
      <c r="AO78" s="93"/>
      <c r="AP78" s="93">
        <f t="shared" si="6"/>
        <v>3506699</v>
      </c>
      <c r="AQ78" s="93">
        <v>3506699.0</v>
      </c>
      <c r="AR78" s="93"/>
      <c r="AS78" s="91" t="s">
        <v>130</v>
      </c>
      <c r="AT78" s="91" t="s">
        <v>130</v>
      </c>
      <c r="AU78" s="91" t="s">
        <v>130</v>
      </c>
      <c r="AV78" s="91" t="s">
        <v>130</v>
      </c>
      <c r="AW78" s="91" t="s">
        <v>130</v>
      </c>
      <c r="AX78" s="91" t="s">
        <v>130</v>
      </c>
      <c r="AY78" s="91"/>
      <c r="AZ78" s="95"/>
      <c r="BA78" s="60"/>
      <c r="BB78" s="60"/>
    </row>
    <row r="79" ht="39.75" customHeight="1">
      <c r="A79" s="52"/>
      <c r="B79" s="106" t="s">
        <v>137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 t="s">
        <v>78</v>
      </c>
      <c r="W79" s="54" t="s">
        <v>44</v>
      </c>
      <c r="X79" s="54" t="s">
        <v>45</v>
      </c>
      <c r="Y79" s="61">
        <v>44162.0</v>
      </c>
      <c r="Z79" s="61">
        <v>44164.0</v>
      </c>
      <c r="AA79" s="61">
        <v>44172.0</v>
      </c>
      <c r="AB79" s="101">
        <v>44184.0</v>
      </c>
      <c r="AC79" s="61">
        <v>44184.0</v>
      </c>
      <c r="AD79" s="61">
        <v>44184.0</v>
      </c>
      <c r="AE79" s="123" t="s">
        <v>97</v>
      </c>
      <c r="AF79" s="61">
        <v>44191.0</v>
      </c>
      <c r="AG79" s="123" t="s">
        <v>55</v>
      </c>
      <c r="AH79" s="123" t="s">
        <v>55</v>
      </c>
      <c r="AI79" s="123" t="s">
        <v>55</v>
      </c>
      <c r="AJ79" s="123"/>
      <c r="AK79" s="123"/>
      <c r="AL79" s="91" t="s">
        <v>48</v>
      </c>
      <c r="AM79" s="99">
        <f t="shared" si="5"/>
        <v>5679740</v>
      </c>
      <c r="AN79" s="93">
        <v>5679740.0</v>
      </c>
      <c r="AO79" s="93"/>
      <c r="AP79" s="122">
        <f t="shared" si="6"/>
        <v>4589590</v>
      </c>
      <c r="AQ79" s="93">
        <v>4589590.0</v>
      </c>
      <c r="AR79" s="93"/>
      <c r="AS79" s="53" t="s">
        <v>76</v>
      </c>
      <c r="AT79" s="61">
        <v>44166.0</v>
      </c>
      <c r="AU79" s="61">
        <v>44166.0</v>
      </c>
      <c r="AV79" s="61">
        <v>44166.0</v>
      </c>
      <c r="AW79" s="61">
        <v>44166.0</v>
      </c>
      <c r="AX79" s="91"/>
      <c r="AY79" s="91"/>
      <c r="AZ79" s="95"/>
      <c r="BA79" s="60"/>
      <c r="BB79" s="60"/>
    </row>
    <row r="80" ht="39.75" customHeight="1">
      <c r="A80" s="52"/>
      <c r="B80" s="106" t="s">
        <v>138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 t="s">
        <v>78</v>
      </c>
      <c r="W80" s="54" t="s">
        <v>44</v>
      </c>
      <c r="X80" s="54" t="s">
        <v>45</v>
      </c>
      <c r="Y80" s="61">
        <v>44162.0</v>
      </c>
      <c r="Z80" s="61">
        <v>44164.0</v>
      </c>
      <c r="AA80" s="61">
        <v>44172.0</v>
      </c>
      <c r="AB80" s="101">
        <v>44184.0</v>
      </c>
      <c r="AC80" s="61">
        <v>44184.0</v>
      </c>
      <c r="AD80" s="61">
        <v>44184.0</v>
      </c>
      <c r="AE80" s="123" t="s">
        <v>97</v>
      </c>
      <c r="AF80" s="61">
        <v>44191.0</v>
      </c>
      <c r="AG80" s="123" t="s">
        <v>55</v>
      </c>
      <c r="AH80" s="123" t="s">
        <v>55</v>
      </c>
      <c r="AI80" s="123" t="s">
        <v>55</v>
      </c>
      <c r="AJ80" s="123"/>
      <c r="AK80" s="123"/>
      <c r="AL80" s="91" t="s">
        <v>48</v>
      </c>
      <c r="AM80" s="99">
        <f t="shared" si="5"/>
        <v>6474240</v>
      </c>
      <c r="AN80" s="93">
        <v>6474240.0</v>
      </c>
      <c r="AO80" s="93"/>
      <c r="AP80" s="58">
        <f t="shared" si="6"/>
        <v>5335200</v>
      </c>
      <c r="AQ80" s="129">
        <v>5335200.0</v>
      </c>
      <c r="AR80" s="93"/>
      <c r="AS80" s="53" t="s">
        <v>76</v>
      </c>
      <c r="AT80" s="61">
        <v>44166.0</v>
      </c>
      <c r="AU80" s="61">
        <v>44166.0</v>
      </c>
      <c r="AV80" s="61">
        <v>44166.0</v>
      </c>
      <c r="AW80" s="61">
        <v>44166.0</v>
      </c>
      <c r="AX80" s="91"/>
      <c r="AY80" s="91"/>
      <c r="AZ80" s="95"/>
      <c r="BA80" s="60"/>
      <c r="BB80" s="60"/>
    </row>
    <row r="81" ht="39.75" customHeight="1">
      <c r="A81" s="52"/>
      <c r="B81" s="106" t="s">
        <v>139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 t="s">
        <v>78</v>
      </c>
      <c r="W81" s="54" t="s">
        <v>44</v>
      </c>
      <c r="X81" s="54" t="s">
        <v>45</v>
      </c>
      <c r="Y81" s="61">
        <v>44162.0</v>
      </c>
      <c r="Z81" s="61">
        <v>44164.0</v>
      </c>
      <c r="AA81" s="61">
        <v>44172.0</v>
      </c>
      <c r="AB81" s="101">
        <v>44184.0</v>
      </c>
      <c r="AC81" s="61">
        <v>44184.0</v>
      </c>
      <c r="AD81" s="61">
        <v>44184.0</v>
      </c>
      <c r="AE81" s="123" t="s">
        <v>97</v>
      </c>
      <c r="AF81" s="61">
        <v>44191.0</v>
      </c>
      <c r="AG81" s="123" t="s">
        <v>55</v>
      </c>
      <c r="AH81" s="123" t="s">
        <v>55</v>
      </c>
      <c r="AI81" s="123" t="s">
        <v>55</v>
      </c>
      <c r="AJ81" s="123"/>
      <c r="AK81" s="123"/>
      <c r="AL81" s="91" t="s">
        <v>48</v>
      </c>
      <c r="AM81" s="99">
        <f t="shared" si="5"/>
        <v>5568140</v>
      </c>
      <c r="AN81" s="93">
        <v>5568140.0</v>
      </c>
      <c r="AO81" s="93"/>
      <c r="AP81" s="130">
        <f t="shared" si="6"/>
        <v>4589590</v>
      </c>
      <c r="AQ81" s="93">
        <v>4589590.0</v>
      </c>
      <c r="AR81" s="93"/>
      <c r="AS81" s="53" t="s">
        <v>76</v>
      </c>
      <c r="AT81" s="61">
        <v>44166.0</v>
      </c>
      <c r="AU81" s="61">
        <v>44166.0</v>
      </c>
      <c r="AV81" s="61">
        <v>44166.0</v>
      </c>
      <c r="AW81" s="61">
        <v>44166.0</v>
      </c>
      <c r="AX81" s="91"/>
      <c r="AY81" s="91"/>
      <c r="AZ81" s="95"/>
      <c r="BA81" s="60"/>
      <c r="BB81" s="60"/>
    </row>
    <row r="82" ht="39.75" customHeight="1">
      <c r="A82" s="52"/>
      <c r="B82" s="53" t="s">
        <v>140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 t="s">
        <v>78</v>
      </c>
      <c r="W82" s="54" t="s">
        <v>125</v>
      </c>
      <c r="X82" s="54" t="s">
        <v>45</v>
      </c>
      <c r="Y82" s="61">
        <v>44192.0</v>
      </c>
      <c r="Z82" s="61">
        <v>44192.0</v>
      </c>
      <c r="AA82" s="61">
        <v>44194.0</v>
      </c>
      <c r="AB82" s="101">
        <v>44207.0</v>
      </c>
      <c r="AC82" s="61">
        <v>44207.0</v>
      </c>
      <c r="AD82" s="61">
        <v>44208.0</v>
      </c>
      <c r="AE82" s="123" t="s">
        <v>97</v>
      </c>
      <c r="AF82" s="131" t="s">
        <v>141</v>
      </c>
      <c r="AG82" s="123" t="s">
        <v>142</v>
      </c>
      <c r="AH82" s="123" t="s">
        <v>143</v>
      </c>
      <c r="AI82" s="123" t="s">
        <v>143</v>
      </c>
      <c r="AJ82" s="123"/>
      <c r="AK82" s="123"/>
      <c r="AL82" s="91" t="s">
        <v>48</v>
      </c>
      <c r="AM82" s="99">
        <f t="shared" si="5"/>
        <v>15183800</v>
      </c>
      <c r="AN82" s="130">
        <v>1.51838E7</v>
      </c>
      <c r="AO82" s="93"/>
      <c r="AP82" s="130">
        <f t="shared" si="6"/>
        <v>14987401.2</v>
      </c>
      <c r="AQ82" s="130">
        <v>1.49874012E7</v>
      </c>
      <c r="AR82" s="93"/>
      <c r="AS82" s="53" t="s">
        <v>76</v>
      </c>
      <c r="AT82" s="61">
        <v>44186.0</v>
      </c>
      <c r="AU82" s="61">
        <v>44186.0</v>
      </c>
      <c r="AV82" s="61">
        <v>44186.0</v>
      </c>
      <c r="AW82" s="61">
        <v>44186.0</v>
      </c>
      <c r="AX82" s="132">
        <v>44208.0</v>
      </c>
      <c r="AY82" s="91"/>
      <c r="AZ82" s="95"/>
      <c r="BA82" s="60"/>
      <c r="BB82" s="60"/>
    </row>
    <row r="83" ht="54.75" customHeight="1">
      <c r="A83" s="52"/>
      <c r="B83" s="53" t="s">
        <v>144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 t="s">
        <v>78</v>
      </c>
      <c r="W83" s="54" t="s">
        <v>125</v>
      </c>
      <c r="X83" s="54" t="s">
        <v>45</v>
      </c>
      <c r="Y83" s="61">
        <v>44192.0</v>
      </c>
      <c r="Z83" s="61">
        <v>44192.0</v>
      </c>
      <c r="AA83" s="61">
        <v>44194.0</v>
      </c>
      <c r="AB83" s="101">
        <v>44207.0</v>
      </c>
      <c r="AC83" s="61">
        <v>44207.0</v>
      </c>
      <c r="AD83" s="61">
        <v>44208.0</v>
      </c>
      <c r="AE83" s="123" t="s">
        <v>97</v>
      </c>
      <c r="AF83" s="123" t="s">
        <v>145</v>
      </c>
      <c r="AG83" s="123" t="s">
        <v>142</v>
      </c>
      <c r="AH83" s="123" t="s">
        <v>143</v>
      </c>
      <c r="AI83" s="123" t="s">
        <v>143</v>
      </c>
      <c r="AJ83" s="123"/>
      <c r="AK83" s="123"/>
      <c r="AL83" s="91" t="s">
        <v>48</v>
      </c>
      <c r="AM83" s="99">
        <f t="shared" si="5"/>
        <v>15183800</v>
      </c>
      <c r="AN83" s="130">
        <v>1.51838E7</v>
      </c>
      <c r="AO83" s="93"/>
      <c r="AP83" s="130">
        <f t="shared" si="6"/>
        <v>13677200</v>
      </c>
      <c r="AQ83" s="130">
        <v>1.36772E7</v>
      </c>
      <c r="AR83" s="93"/>
      <c r="AS83" s="53" t="s">
        <v>76</v>
      </c>
      <c r="AT83" s="61">
        <v>44186.0</v>
      </c>
      <c r="AU83" s="61">
        <v>44186.0</v>
      </c>
      <c r="AV83" s="61">
        <v>44186.0</v>
      </c>
      <c r="AW83" s="61">
        <v>44186.0</v>
      </c>
      <c r="AX83" s="132">
        <v>44208.0</v>
      </c>
      <c r="AY83" s="91"/>
      <c r="AZ83" s="95"/>
      <c r="BA83" s="60"/>
      <c r="BB83" s="60"/>
    </row>
    <row r="84" ht="39.75" customHeight="1">
      <c r="A84" s="52"/>
      <c r="B84" s="53" t="s">
        <v>146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 t="s">
        <v>78</v>
      </c>
      <c r="W84" s="54" t="s">
        <v>125</v>
      </c>
      <c r="X84" s="54" t="s">
        <v>45</v>
      </c>
      <c r="Y84" s="61">
        <v>44192.0</v>
      </c>
      <c r="Z84" s="61">
        <v>44192.0</v>
      </c>
      <c r="AA84" s="61">
        <v>44194.0</v>
      </c>
      <c r="AB84" s="101">
        <v>44207.0</v>
      </c>
      <c r="AC84" s="61">
        <v>44207.0</v>
      </c>
      <c r="AD84" s="61">
        <v>44208.0</v>
      </c>
      <c r="AE84" s="123" t="s">
        <v>97</v>
      </c>
      <c r="AF84" s="123" t="s">
        <v>147</v>
      </c>
      <c r="AG84" s="123" t="s">
        <v>142</v>
      </c>
      <c r="AH84" s="123" t="s">
        <v>143</v>
      </c>
      <c r="AI84" s="123" t="s">
        <v>143</v>
      </c>
      <c r="AJ84" s="123"/>
      <c r="AK84" s="123"/>
      <c r="AL84" s="91" t="s">
        <v>48</v>
      </c>
      <c r="AM84" s="99">
        <f t="shared" si="5"/>
        <v>17849600</v>
      </c>
      <c r="AN84" s="130">
        <v>1.78496E7</v>
      </c>
      <c r="AO84" s="93"/>
      <c r="AP84" s="130">
        <f t="shared" si="6"/>
        <v>17814400</v>
      </c>
      <c r="AQ84" s="130">
        <v>1.78144E7</v>
      </c>
      <c r="AR84" s="93"/>
      <c r="AS84" s="53" t="s">
        <v>76</v>
      </c>
      <c r="AT84" s="61">
        <v>44186.0</v>
      </c>
      <c r="AU84" s="61">
        <v>44186.0</v>
      </c>
      <c r="AV84" s="61">
        <v>44186.0</v>
      </c>
      <c r="AW84" s="61">
        <v>44186.0</v>
      </c>
      <c r="AX84" s="132">
        <v>44208.0</v>
      </c>
      <c r="AY84" s="91"/>
      <c r="AZ84" s="95"/>
      <c r="BA84" s="60"/>
      <c r="BB84" s="60"/>
    </row>
    <row r="85" ht="39.75" customHeight="1">
      <c r="A85" s="52"/>
      <c r="B85" s="133" t="s">
        <v>148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 t="s">
        <v>149</v>
      </c>
      <c r="W85" s="54" t="s">
        <v>125</v>
      </c>
      <c r="X85" s="54" t="s">
        <v>45</v>
      </c>
      <c r="Y85" s="61">
        <v>44193.0</v>
      </c>
      <c r="Z85" s="61">
        <v>44193.0</v>
      </c>
      <c r="AA85" s="61">
        <v>44194.0</v>
      </c>
      <c r="AB85" s="101">
        <v>44208.0</v>
      </c>
      <c r="AC85" s="61">
        <v>44208.0</v>
      </c>
      <c r="AD85" s="61">
        <v>44208.0</v>
      </c>
      <c r="AE85" s="131" t="s">
        <v>150</v>
      </c>
      <c r="AF85" s="123" t="s">
        <v>151</v>
      </c>
      <c r="AG85" s="123" t="s">
        <v>142</v>
      </c>
      <c r="AH85" s="123" t="s">
        <v>143</v>
      </c>
      <c r="AI85" s="123" t="s">
        <v>143</v>
      </c>
      <c r="AJ85" s="123"/>
      <c r="AK85" s="123"/>
      <c r="AL85" s="91" t="s">
        <v>48</v>
      </c>
      <c r="AM85" s="99">
        <f t="shared" si="5"/>
        <v>1609425</v>
      </c>
      <c r="AN85" s="130">
        <v>1609425.0</v>
      </c>
      <c r="AO85" s="93"/>
      <c r="AP85" s="130">
        <f t="shared" si="6"/>
        <v>1412718.56</v>
      </c>
      <c r="AQ85" s="130">
        <v>1412718.56</v>
      </c>
      <c r="AR85" s="93"/>
      <c r="AS85" s="53" t="s">
        <v>76</v>
      </c>
      <c r="AT85" s="61">
        <v>44186.0</v>
      </c>
      <c r="AU85" s="61">
        <v>44186.0</v>
      </c>
      <c r="AV85" s="61">
        <v>44186.0</v>
      </c>
      <c r="AW85" s="61">
        <v>44186.0</v>
      </c>
      <c r="AX85" s="132">
        <v>44208.0</v>
      </c>
      <c r="AY85" s="91"/>
      <c r="AZ85" s="95"/>
      <c r="BA85" s="60"/>
      <c r="BB85" s="60"/>
    </row>
    <row r="86" ht="12.75" customHeight="1">
      <c r="A86" s="134"/>
      <c r="B86" s="135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7"/>
      <c r="AA86" s="138"/>
      <c r="AB86" s="136"/>
      <c r="AC86" s="137"/>
      <c r="AD86" s="137"/>
      <c r="AE86" s="137"/>
      <c r="AF86" s="137"/>
      <c r="AG86" s="137"/>
      <c r="AH86" s="137"/>
      <c r="AI86" s="137"/>
      <c r="AJ86" s="137"/>
      <c r="AK86" s="137"/>
      <c r="AL86" s="136"/>
      <c r="AM86" s="136"/>
      <c r="AN86" s="139"/>
      <c r="AO86" s="139"/>
      <c r="AP86" s="136"/>
      <c r="AQ86" s="139"/>
      <c r="AR86" s="139"/>
      <c r="AS86" s="136"/>
      <c r="AT86" s="136"/>
      <c r="AU86" s="136"/>
      <c r="AV86" s="136"/>
      <c r="AW86" s="136"/>
      <c r="AX86" s="136"/>
      <c r="AY86" s="136"/>
      <c r="AZ86" s="140"/>
      <c r="BA86" s="141"/>
      <c r="BB86" s="141"/>
    </row>
    <row r="87" ht="12.75" customHeight="1">
      <c r="A87" s="142"/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7"/>
      <c r="AA87" s="136"/>
      <c r="AB87" s="136"/>
      <c r="AC87" s="137"/>
      <c r="AD87" s="137"/>
      <c r="AE87" s="137"/>
      <c r="AF87" s="137"/>
      <c r="AG87" s="137"/>
      <c r="AH87" s="137"/>
      <c r="AI87" s="137"/>
      <c r="AJ87" s="137"/>
      <c r="AK87" s="137"/>
      <c r="AL87" s="136"/>
      <c r="AM87" s="139"/>
      <c r="AN87" s="139"/>
      <c r="AO87" s="139"/>
      <c r="AP87" s="136"/>
      <c r="AQ87" s="139"/>
      <c r="AR87" s="139"/>
      <c r="AS87" s="136"/>
      <c r="AT87" s="136"/>
      <c r="AU87" s="136"/>
      <c r="AV87" s="136"/>
      <c r="AW87" s="136"/>
      <c r="AX87" s="136"/>
      <c r="AY87" s="136"/>
      <c r="AZ87" s="140"/>
      <c r="BA87" s="141"/>
      <c r="BB87" s="141"/>
    </row>
    <row r="88" ht="18.75" customHeight="1">
      <c r="A88" s="143" t="s">
        <v>152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5"/>
      <c r="AM88" s="146">
        <f>SUM(AM20:AM87)</f>
        <v>367212369.7</v>
      </c>
      <c r="AN88" s="144"/>
      <c r="AO88" s="145"/>
      <c r="AP88" s="147"/>
      <c r="AQ88" s="144"/>
      <c r="AR88" s="145"/>
      <c r="AS88" s="148"/>
      <c r="AT88" s="148"/>
      <c r="AU88" s="148"/>
      <c r="AV88" s="148"/>
      <c r="AW88" s="148"/>
      <c r="AX88" s="148"/>
      <c r="AY88" s="148"/>
      <c r="AZ88" s="149"/>
      <c r="BA88" s="141"/>
      <c r="BB88" s="141"/>
    </row>
    <row r="89" ht="12.75" customHeight="1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1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2"/>
      <c r="BB89" s="152"/>
    </row>
    <row r="90" ht="12.75" customHeight="1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1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2"/>
      <c r="BB90" s="152"/>
    </row>
    <row r="91" ht="12.75" customHeight="1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1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2"/>
      <c r="BB91" s="152"/>
    </row>
    <row r="92" ht="22.5" customHeight="1">
      <c r="A92" s="153"/>
      <c r="B92" s="154" t="s">
        <v>153</v>
      </c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5"/>
      <c r="W92" s="156"/>
      <c r="X92" s="153"/>
      <c r="Y92" s="153"/>
      <c r="Z92" s="153"/>
      <c r="AA92" s="153"/>
      <c r="AB92" s="153"/>
      <c r="AC92" s="153"/>
      <c r="AD92" s="153"/>
      <c r="AE92" s="154" t="s">
        <v>154</v>
      </c>
      <c r="AF92" s="153"/>
      <c r="AG92" s="155"/>
      <c r="AH92" s="155"/>
      <c r="AI92" s="153"/>
      <c r="AJ92" s="153"/>
      <c r="AK92" s="153"/>
      <c r="AL92" s="153"/>
      <c r="AM92" s="157"/>
      <c r="AN92" s="158"/>
      <c r="AO92" s="158"/>
      <c r="AP92" s="158"/>
      <c r="AQ92" s="157"/>
      <c r="AR92" s="159" t="s">
        <v>155</v>
      </c>
      <c r="AS92" s="160"/>
      <c r="AT92" s="153"/>
      <c r="AU92" s="161"/>
      <c r="AV92" s="158"/>
      <c r="AW92" s="158"/>
      <c r="AX92" s="158"/>
      <c r="AY92" s="161"/>
      <c r="AZ92" s="161"/>
      <c r="BA92" s="162"/>
      <c r="BB92" s="162"/>
    </row>
    <row r="93" ht="61.5" customHeight="1">
      <c r="A93" s="153"/>
      <c r="B93" s="16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5"/>
      <c r="W93" s="164"/>
      <c r="X93" s="164"/>
      <c r="Y93" s="164"/>
      <c r="Z93" s="164"/>
      <c r="AA93" s="164"/>
      <c r="AB93" s="164"/>
      <c r="AC93" s="157"/>
      <c r="AD93" s="157"/>
      <c r="AE93" s="158"/>
      <c r="AF93" s="153"/>
      <c r="AG93" s="155"/>
      <c r="AH93" s="155"/>
      <c r="AI93" s="153"/>
      <c r="AJ93" s="164"/>
      <c r="AK93" s="153"/>
      <c r="AL93" s="153"/>
      <c r="AM93" s="157"/>
      <c r="AN93" s="158"/>
      <c r="AO93" s="158"/>
      <c r="AP93" s="158"/>
      <c r="AQ93" s="157"/>
      <c r="AR93" s="164"/>
      <c r="AS93" s="160"/>
      <c r="AT93" s="153"/>
      <c r="AU93" s="165"/>
      <c r="AV93" s="164"/>
      <c r="AW93" s="164"/>
      <c r="AX93" s="164"/>
      <c r="AY93" s="164"/>
      <c r="AZ93" s="164"/>
      <c r="BA93" s="166"/>
      <c r="BB93" s="166"/>
    </row>
    <row r="94" ht="19.5" customHeight="1">
      <c r="A94" s="167"/>
      <c r="B94" s="168" t="s">
        <v>156</v>
      </c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9"/>
      <c r="W94" s="170" t="s">
        <v>157</v>
      </c>
      <c r="X94" s="6"/>
      <c r="Y94" s="6"/>
      <c r="Z94" s="170" t="s">
        <v>158</v>
      </c>
      <c r="AA94" s="6"/>
      <c r="AB94" s="6"/>
      <c r="AC94" s="10"/>
      <c r="AE94" s="170" t="s">
        <v>159</v>
      </c>
      <c r="AH94" s="171" t="s">
        <v>160</v>
      </c>
      <c r="AM94" s="172"/>
      <c r="AN94" s="173"/>
      <c r="AO94" s="173"/>
      <c r="AP94" s="173"/>
      <c r="AQ94" s="172"/>
      <c r="AR94" s="170" t="s">
        <v>161</v>
      </c>
      <c r="AS94" s="174"/>
      <c r="AT94" s="167"/>
      <c r="AU94" s="175"/>
      <c r="AV94" s="6"/>
      <c r="AW94" s="6"/>
      <c r="AX94" s="6"/>
      <c r="AY94" s="6"/>
      <c r="AZ94" s="6"/>
      <c r="BA94" s="176"/>
      <c r="BB94" s="176"/>
    </row>
    <row r="95" ht="20.25" customHeight="1">
      <c r="A95" s="153"/>
      <c r="B95" s="177" t="s">
        <v>162</v>
      </c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5"/>
      <c r="W95" s="156" t="s">
        <v>163</v>
      </c>
      <c r="X95" s="153"/>
      <c r="Y95" s="153"/>
      <c r="Z95" s="156" t="s">
        <v>163</v>
      </c>
      <c r="AA95" s="153"/>
      <c r="AB95" s="153"/>
      <c r="AE95" s="156" t="s">
        <v>164</v>
      </c>
      <c r="AF95" s="177"/>
      <c r="AG95" s="153"/>
      <c r="AH95" s="177" t="s">
        <v>165</v>
      </c>
      <c r="AI95" s="153"/>
      <c r="AJ95" s="153"/>
      <c r="AK95" s="153"/>
      <c r="AL95" s="153"/>
      <c r="AM95" s="157"/>
      <c r="AN95" s="158"/>
      <c r="AO95" s="158"/>
      <c r="AP95" s="158"/>
      <c r="AQ95" s="157"/>
      <c r="AR95" s="156" t="s">
        <v>166</v>
      </c>
      <c r="AS95" s="160"/>
      <c r="AT95" s="153"/>
      <c r="AU95" s="165"/>
      <c r="AV95" s="153"/>
      <c r="AW95" s="153"/>
      <c r="AX95" s="153"/>
      <c r="AY95" s="153"/>
      <c r="AZ95" s="153"/>
      <c r="BA95" s="178"/>
      <c r="BB95" s="178"/>
    </row>
    <row r="96" ht="12.75" customHeight="1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1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2"/>
      <c r="BB96" s="152"/>
    </row>
    <row r="97" ht="12.75" customHeight="1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1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2"/>
      <c r="BB97" s="152"/>
    </row>
    <row r="98" ht="12.75" customHeight="1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1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2"/>
      <c r="BB98" s="152"/>
    </row>
    <row r="99" ht="12.75" customHeight="1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1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2"/>
      <c r="BB99" s="152"/>
    </row>
    <row r="100" ht="12.75" customHeight="1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1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2"/>
      <c r="BB100" s="152"/>
    </row>
    <row r="101" ht="12.75" customHeight="1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1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2"/>
      <c r="BB101" s="152"/>
    </row>
    <row r="102" ht="12.75" customHeight="1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1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2"/>
      <c r="BB102" s="152"/>
    </row>
    <row r="103" ht="12.75" customHeight="1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1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2"/>
      <c r="BB103" s="152"/>
    </row>
    <row r="104" ht="12.75" customHeight="1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1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2"/>
      <c r="BB104" s="152"/>
    </row>
    <row r="105" ht="12.75" customHeight="1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1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2"/>
      <c r="BB105" s="152"/>
    </row>
    <row r="106" ht="12.75" customHeight="1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1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2"/>
      <c r="BB106" s="152"/>
    </row>
    <row r="107" ht="12.75" customHeight="1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1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2"/>
      <c r="BB107" s="152"/>
    </row>
    <row r="108" ht="12.75" customHeight="1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1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2"/>
      <c r="BB108" s="152"/>
    </row>
    <row r="109" ht="12.75" customHeight="1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1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2"/>
      <c r="BB109" s="152"/>
    </row>
    <row r="110" ht="12.75" customHeight="1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1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2"/>
      <c r="BB110" s="152"/>
    </row>
    <row r="111" ht="12.75" customHeight="1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1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2"/>
      <c r="BB111" s="152"/>
    </row>
    <row r="112" ht="12.75" customHeight="1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1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2"/>
      <c r="BB112" s="152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2"/>
      <c r="BB113" s="12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2"/>
      <c r="BB114" s="12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2"/>
      <c r="BB115" s="12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2"/>
      <c r="BB116" s="12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2"/>
      <c r="BB117" s="12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2"/>
      <c r="BB118" s="12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2"/>
      <c r="BB119" s="12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2"/>
      <c r="BB120" s="12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2"/>
      <c r="BB121" s="12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2"/>
      <c r="BB122" s="12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2"/>
      <c r="BB123" s="12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2"/>
      <c r="BB124" s="12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2"/>
      <c r="BB125" s="12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2"/>
      <c r="BB126" s="12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2"/>
      <c r="BB127" s="12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2"/>
      <c r="BB128" s="12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2"/>
      <c r="BB129" s="12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2"/>
      <c r="BB130" s="12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2"/>
      <c r="BB131" s="12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2"/>
      <c r="BB132" s="12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2"/>
      <c r="BB133" s="12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2"/>
      <c r="BB134" s="12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2"/>
      <c r="BB135" s="12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2"/>
      <c r="BB136" s="12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2"/>
      <c r="BB137" s="12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2"/>
      <c r="BB138" s="12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2"/>
      <c r="BB139" s="12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2"/>
      <c r="BB140" s="12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2"/>
      <c r="BB141" s="12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2"/>
      <c r="BB142" s="12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2"/>
      <c r="BB143" s="12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2"/>
      <c r="BB144" s="12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2"/>
      <c r="BB145" s="12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2"/>
      <c r="BB146" s="12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2"/>
      <c r="BB147" s="12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2"/>
      <c r="BB148" s="12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2"/>
      <c r="BB149" s="12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2"/>
      <c r="BB150" s="12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2"/>
      <c r="BB151" s="12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2"/>
      <c r="BB152" s="12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2"/>
      <c r="BB153" s="12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2"/>
      <c r="BB154" s="12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2"/>
      <c r="BB155" s="12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2"/>
      <c r="BB156" s="12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2"/>
      <c r="BB157" s="12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2"/>
      <c r="BB158" s="12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2"/>
      <c r="BB159" s="12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2"/>
      <c r="BB160" s="12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2"/>
      <c r="BB161" s="12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2"/>
      <c r="BB162" s="12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2"/>
      <c r="BB163" s="12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2"/>
      <c r="BB164" s="12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2"/>
      <c r="BB165" s="12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2"/>
      <c r="BB166" s="12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2"/>
      <c r="BB167" s="12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2"/>
      <c r="BB168" s="12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2"/>
      <c r="BB169" s="12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2"/>
      <c r="BB170" s="12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2"/>
      <c r="BB171" s="12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2"/>
      <c r="BB172" s="12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2"/>
      <c r="BB173" s="12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2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2"/>
      <c r="BB174" s="12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2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2"/>
      <c r="BB175" s="12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2"/>
      <c r="BB176" s="12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2"/>
      <c r="BB177" s="12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2"/>
      <c r="BB178" s="12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2"/>
      <c r="BB179" s="12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2"/>
      <c r="BB180" s="12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2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2"/>
      <c r="BB181" s="12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2"/>
      <c r="BB182" s="12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2"/>
      <c r="BB183" s="12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2"/>
      <c r="BB184" s="12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2"/>
      <c r="BB185" s="12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2"/>
      <c r="BB186" s="12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2"/>
      <c r="BB187" s="12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2"/>
      <c r="BB188" s="12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2"/>
      <c r="BB189" s="12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2"/>
      <c r="BB190" s="12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2"/>
      <c r="BB191" s="12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2"/>
      <c r="BB192" s="12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2"/>
      <c r="BB193" s="12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2"/>
      <c r="BB194" s="12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2"/>
      <c r="BB195" s="12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2"/>
      <c r="BB196" s="12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2"/>
      <c r="BB197" s="12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2"/>
      <c r="BB198" s="12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2"/>
      <c r="BB199" s="12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2"/>
      <c r="BB200" s="12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2"/>
      <c r="BB201" s="12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2"/>
      <c r="BB202" s="12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2"/>
      <c r="BB203" s="12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2"/>
      <c r="BB204" s="12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2"/>
      <c r="BB205" s="12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2"/>
      <c r="BB206" s="12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2"/>
      <c r="BB207" s="12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2"/>
      <c r="BB208" s="12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2"/>
      <c r="BB209" s="12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2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2"/>
      <c r="BB210" s="12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2"/>
      <c r="BB211" s="12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2"/>
      <c r="BB212" s="12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2"/>
      <c r="BB213" s="12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2"/>
      <c r="BB214" s="12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2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2"/>
      <c r="BB215" s="12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2"/>
      <c r="BB216" s="12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2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2"/>
      <c r="BB217" s="12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2"/>
      <c r="BB218" s="12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2"/>
      <c r="BB219" s="12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2"/>
      <c r="BB220" s="12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2"/>
      <c r="BB221" s="12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2"/>
      <c r="BB222" s="12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2"/>
      <c r="BB223" s="12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2"/>
      <c r="BB224" s="12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2"/>
      <c r="BB225" s="12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2"/>
      <c r="BB226" s="12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2"/>
      <c r="BB227" s="12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2"/>
      <c r="BB228" s="12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2"/>
      <c r="BB229" s="12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2"/>
      <c r="BB230" s="12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2"/>
      <c r="BB231" s="12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2"/>
      <c r="BB232" s="12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2"/>
      <c r="BB233" s="12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2"/>
      <c r="BB234" s="12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2"/>
      <c r="BB235" s="12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2"/>
      <c r="BB236" s="12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2"/>
      <c r="BB237" s="12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2"/>
      <c r="BB238" s="12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2"/>
      <c r="BB239" s="12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2"/>
      <c r="BB240" s="12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2"/>
      <c r="BB241" s="12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2"/>
      <c r="BB242" s="12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2"/>
      <c r="BB243" s="12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2"/>
      <c r="BB244" s="12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2"/>
      <c r="BB245" s="12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2"/>
      <c r="BB246" s="12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2"/>
      <c r="BB247" s="12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2"/>
      <c r="BB248" s="12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2"/>
      <c r="BB249" s="12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2"/>
      <c r="BB250" s="12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2"/>
      <c r="BB251" s="12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2"/>
      <c r="BB252" s="12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2"/>
      <c r="BB253" s="12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2"/>
      <c r="BB254" s="12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2"/>
      <c r="BB255" s="12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2"/>
      <c r="BB256" s="12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2"/>
      <c r="BB257" s="12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2"/>
      <c r="BB258" s="12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2"/>
      <c r="BB259" s="12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2"/>
      <c r="BB260" s="12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2"/>
      <c r="BB261" s="12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2"/>
      <c r="BB262" s="12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2"/>
      <c r="BB263" s="12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2"/>
      <c r="BB264" s="12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2"/>
      <c r="BB265" s="12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2"/>
      <c r="BB266" s="12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2"/>
      <c r="BB267" s="12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2"/>
      <c r="BB268" s="12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2"/>
      <c r="BB269" s="12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2"/>
      <c r="BB270" s="12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2"/>
      <c r="BB271" s="12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2"/>
      <c r="BB272" s="12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2"/>
      <c r="BB273" s="12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2"/>
      <c r="BB274" s="12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2"/>
      <c r="BB275" s="12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2"/>
      <c r="BB276" s="12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2"/>
      <c r="BB277" s="12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2"/>
      <c r="BB278" s="12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2"/>
      <c r="BB279" s="12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2"/>
      <c r="BB280" s="12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2"/>
      <c r="BB281" s="12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2"/>
      <c r="BB282" s="12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2"/>
      <c r="BB283" s="12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2"/>
      <c r="BB284" s="12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2"/>
      <c r="BB285" s="12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2"/>
      <c r="BB286" s="12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2"/>
      <c r="BB287" s="12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2"/>
      <c r="BB288" s="12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2"/>
      <c r="BB289" s="12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2"/>
      <c r="BB290" s="12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2"/>
      <c r="BB291" s="12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2"/>
      <c r="BB292" s="12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2"/>
      <c r="BB293" s="12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2"/>
      <c r="BB294" s="12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2"/>
      <c r="BB295" s="12"/>
    </row>
    <row r="296" ht="15.75" customHeight="1">
      <c r="BB296" s="3"/>
    </row>
    <row r="297" ht="15.75" customHeight="1">
      <c r="BB297" s="3"/>
    </row>
    <row r="298" ht="15.75" customHeight="1">
      <c r="BB298" s="3"/>
    </row>
    <row r="299" ht="15.75" customHeight="1">
      <c r="BB299" s="3"/>
    </row>
    <row r="300" ht="15.75" customHeight="1">
      <c r="BB300" s="3"/>
    </row>
    <row r="301" ht="15.75" customHeight="1">
      <c r="BB301" s="3"/>
    </row>
    <row r="302" ht="15.75" customHeight="1">
      <c r="BB302" s="3"/>
    </row>
    <row r="303" ht="15.75" customHeight="1">
      <c r="BB303" s="3"/>
    </row>
    <row r="304" ht="15.75" customHeight="1">
      <c r="BB304" s="3"/>
    </row>
    <row r="305" ht="15.75" customHeight="1">
      <c r="BB305" s="3"/>
    </row>
    <row r="306" ht="15.75" customHeight="1">
      <c r="BB306" s="3"/>
    </row>
    <row r="307" ht="15.75" customHeight="1">
      <c r="BB307" s="3"/>
    </row>
    <row r="308" ht="15.75" customHeight="1">
      <c r="BB308" s="3"/>
    </row>
    <row r="309" ht="15.75" customHeight="1">
      <c r="BB309" s="3"/>
    </row>
    <row r="310" ht="15.75" customHeight="1">
      <c r="BB310" s="3"/>
    </row>
    <row r="311" ht="15.75" customHeight="1">
      <c r="BB311" s="3"/>
    </row>
    <row r="312" ht="15.75" customHeight="1">
      <c r="BB312" s="3"/>
    </row>
    <row r="313" ht="15.75" customHeight="1">
      <c r="BB313" s="3"/>
    </row>
    <row r="314" ht="15.75" customHeight="1">
      <c r="BB314" s="3"/>
    </row>
    <row r="315" ht="15.75" customHeight="1">
      <c r="BB315" s="3"/>
    </row>
    <row r="316" ht="15.75" customHeight="1">
      <c r="BB316" s="3"/>
    </row>
    <row r="317" ht="15.75" customHeight="1">
      <c r="BB317" s="3"/>
    </row>
    <row r="318" ht="15.75" customHeight="1">
      <c r="BB318" s="3"/>
    </row>
    <row r="319" ht="15.75" customHeight="1">
      <c r="BB319" s="3"/>
    </row>
    <row r="320" ht="15.75" customHeight="1">
      <c r="BB320" s="3"/>
    </row>
    <row r="321" ht="15.75" customHeight="1">
      <c r="BB321" s="3"/>
    </row>
    <row r="322" ht="15.75" customHeight="1">
      <c r="BB322" s="3"/>
    </row>
    <row r="323" ht="15.75" customHeight="1">
      <c r="BB323" s="3"/>
    </row>
    <row r="324" ht="15.75" customHeight="1">
      <c r="BB324" s="3"/>
    </row>
    <row r="325" ht="15.75" customHeight="1">
      <c r="BB325" s="3"/>
    </row>
    <row r="326" ht="15.75" customHeight="1">
      <c r="BB326" s="3"/>
    </row>
    <row r="327" ht="15.75" customHeight="1">
      <c r="BB327" s="3"/>
    </row>
    <row r="328" ht="15.75" customHeight="1">
      <c r="BB328" s="3"/>
    </row>
    <row r="329" ht="15.75" customHeight="1">
      <c r="BB329" s="3"/>
    </row>
    <row r="330" ht="15.75" customHeight="1">
      <c r="BB330" s="3"/>
    </row>
    <row r="331" ht="15.75" customHeight="1">
      <c r="BB331" s="3"/>
    </row>
    <row r="332" ht="15.75" customHeight="1">
      <c r="BB332" s="3"/>
    </row>
    <row r="333" ht="15.75" customHeight="1">
      <c r="BB333" s="3"/>
    </row>
    <row r="334" ht="15.75" customHeight="1">
      <c r="BB334" s="3"/>
    </row>
    <row r="335" ht="15.75" customHeight="1">
      <c r="BB335" s="3"/>
    </row>
    <row r="336" ht="15.75" customHeight="1">
      <c r="BB336" s="3"/>
    </row>
    <row r="337" ht="15.75" customHeight="1">
      <c r="BB337" s="3"/>
    </row>
    <row r="338" ht="15.75" customHeight="1">
      <c r="BB338" s="3"/>
    </row>
    <row r="339" ht="15.75" customHeight="1">
      <c r="BB339" s="3"/>
    </row>
    <row r="340" ht="15.75" customHeight="1">
      <c r="BB340" s="3"/>
    </row>
    <row r="341" ht="15.75" customHeight="1">
      <c r="BB341" s="3"/>
    </row>
    <row r="342" ht="15.75" customHeight="1">
      <c r="BB342" s="3"/>
    </row>
    <row r="343" ht="15.75" customHeight="1">
      <c r="BB343" s="3"/>
    </row>
    <row r="344" ht="15.75" customHeight="1">
      <c r="BB344" s="3"/>
    </row>
    <row r="345" ht="15.75" customHeight="1">
      <c r="BB345" s="3"/>
    </row>
    <row r="346" ht="15.75" customHeight="1">
      <c r="BB346" s="3"/>
    </row>
    <row r="347" ht="15.75" customHeight="1">
      <c r="BB347" s="3"/>
    </row>
    <row r="348" ht="15.75" customHeight="1">
      <c r="BB348" s="3"/>
    </row>
    <row r="349" ht="15.75" customHeight="1">
      <c r="BB349" s="3"/>
    </row>
    <row r="350" ht="15.75" customHeight="1">
      <c r="BB350" s="3"/>
    </row>
    <row r="351" ht="15.75" customHeight="1">
      <c r="BB351" s="3"/>
    </row>
    <row r="352" ht="15.75" customHeight="1">
      <c r="BB352" s="3"/>
    </row>
    <row r="353" ht="15.75" customHeight="1">
      <c r="BB353" s="3"/>
    </row>
    <row r="354" ht="15.75" customHeight="1">
      <c r="BB354" s="3"/>
    </row>
    <row r="355" ht="15.75" customHeight="1">
      <c r="BB355" s="3"/>
    </row>
    <row r="356" ht="15.75" customHeight="1">
      <c r="BB356" s="3"/>
    </row>
    <row r="357" ht="15.75" customHeight="1">
      <c r="BB357" s="3"/>
    </row>
    <row r="358" ht="15.75" customHeight="1">
      <c r="BB358" s="3"/>
    </row>
    <row r="359" ht="15.75" customHeight="1">
      <c r="BB359" s="3"/>
    </row>
    <row r="360" ht="15.75" customHeight="1">
      <c r="BB360" s="3"/>
    </row>
    <row r="361" ht="15.75" customHeight="1">
      <c r="BB361" s="3"/>
    </row>
    <row r="362" ht="15.75" customHeight="1">
      <c r="BB362" s="3"/>
    </row>
    <row r="363" ht="15.75" customHeight="1">
      <c r="BB363" s="3"/>
    </row>
    <row r="364" ht="15.75" customHeight="1">
      <c r="BB364" s="3"/>
    </row>
    <row r="365" ht="15.75" customHeight="1">
      <c r="BB365" s="3"/>
    </row>
    <row r="366" ht="15.75" customHeight="1">
      <c r="BB366" s="3"/>
    </row>
    <row r="367" ht="15.75" customHeight="1">
      <c r="BB367" s="3"/>
    </row>
    <row r="368" ht="15.75" customHeight="1">
      <c r="BB368" s="3"/>
    </row>
    <row r="369" ht="15.75" customHeight="1">
      <c r="BB369" s="3"/>
    </row>
    <row r="370" ht="15.75" customHeight="1">
      <c r="BB370" s="3"/>
    </row>
    <row r="371" ht="15.75" customHeight="1">
      <c r="BB371" s="3"/>
    </row>
    <row r="372" ht="15.75" customHeight="1">
      <c r="BB372" s="3"/>
    </row>
    <row r="373" ht="15.75" customHeight="1">
      <c r="BB373" s="3"/>
    </row>
    <row r="374" ht="15.75" customHeight="1">
      <c r="BB374" s="3"/>
    </row>
    <row r="375" ht="15.75" customHeight="1">
      <c r="BB375" s="3"/>
    </row>
    <row r="376" ht="15.75" customHeight="1">
      <c r="BB376" s="3"/>
    </row>
    <row r="377" ht="15.75" customHeight="1">
      <c r="BB377" s="3"/>
    </row>
    <row r="378" ht="15.75" customHeight="1">
      <c r="BB378" s="3"/>
    </row>
    <row r="379" ht="15.75" customHeight="1">
      <c r="BB379" s="3"/>
    </row>
    <row r="380" ht="15.75" customHeight="1">
      <c r="BB380" s="3"/>
    </row>
    <row r="381" ht="15.75" customHeight="1">
      <c r="BB381" s="3"/>
    </row>
    <row r="382" ht="15.75" customHeight="1">
      <c r="BB382" s="3"/>
    </row>
    <row r="383" ht="15.75" customHeight="1">
      <c r="BB383" s="3"/>
    </row>
    <row r="384" ht="15.75" customHeight="1">
      <c r="BB384" s="3"/>
    </row>
    <row r="385" ht="15.75" customHeight="1">
      <c r="BB385" s="3"/>
    </row>
    <row r="386" ht="15.75" customHeight="1">
      <c r="BB386" s="3"/>
    </row>
    <row r="387" ht="15.75" customHeight="1">
      <c r="BB387" s="3"/>
    </row>
    <row r="388" ht="15.75" customHeight="1">
      <c r="BB388" s="3"/>
    </row>
    <row r="389" ht="15.75" customHeight="1">
      <c r="BB389" s="3"/>
    </row>
    <row r="390" ht="15.75" customHeight="1">
      <c r="BB390" s="3"/>
    </row>
    <row r="391" ht="15.75" customHeight="1">
      <c r="BB391" s="3"/>
    </row>
    <row r="392" ht="15.75" customHeight="1">
      <c r="BB392" s="3"/>
    </row>
    <row r="393" ht="15.75" customHeight="1">
      <c r="BB393" s="3"/>
    </row>
    <row r="394" ht="15.75" customHeight="1">
      <c r="BB394" s="3"/>
    </row>
    <row r="395" ht="15.75" customHeight="1">
      <c r="BB395" s="3"/>
    </row>
    <row r="396" ht="15.75" customHeight="1">
      <c r="BB396" s="3"/>
    </row>
    <row r="397" ht="15.75" customHeight="1">
      <c r="BB397" s="3"/>
    </row>
    <row r="398" ht="15.75" customHeight="1">
      <c r="BB398" s="3"/>
    </row>
    <row r="399" ht="15.75" customHeight="1">
      <c r="BB399" s="3"/>
    </row>
    <row r="400" ht="15.75" customHeight="1">
      <c r="BB400" s="3"/>
    </row>
    <row r="401" ht="15.75" customHeight="1">
      <c r="BB401" s="3"/>
    </row>
    <row r="402" ht="15.75" customHeight="1">
      <c r="BB402" s="3"/>
    </row>
    <row r="403" ht="15.75" customHeight="1">
      <c r="BB403" s="3"/>
    </row>
    <row r="404" ht="15.75" customHeight="1">
      <c r="BB404" s="3"/>
    </row>
    <row r="405" ht="15.75" customHeight="1">
      <c r="BB405" s="3"/>
    </row>
    <row r="406" ht="15.75" customHeight="1">
      <c r="BB406" s="3"/>
    </row>
    <row r="407" ht="15.75" customHeight="1">
      <c r="BB407" s="3"/>
    </row>
    <row r="408" ht="15.75" customHeight="1">
      <c r="BB408" s="3"/>
    </row>
    <row r="409" ht="15.75" customHeight="1">
      <c r="BB409" s="3"/>
    </row>
    <row r="410" ht="15.75" customHeight="1">
      <c r="BB410" s="3"/>
    </row>
    <row r="411" ht="15.75" customHeight="1">
      <c r="BB411" s="3"/>
    </row>
    <row r="412" ht="15.75" customHeight="1">
      <c r="BB412" s="3"/>
    </row>
    <row r="413" ht="15.75" customHeight="1">
      <c r="BB413" s="3"/>
    </row>
    <row r="414" ht="15.75" customHeight="1">
      <c r="BB414" s="3"/>
    </row>
    <row r="415" ht="15.75" customHeight="1">
      <c r="BB415" s="3"/>
    </row>
    <row r="416" ht="15.75" customHeight="1">
      <c r="BB416" s="3"/>
    </row>
    <row r="417" ht="15.75" customHeight="1">
      <c r="BB417" s="3"/>
    </row>
    <row r="418" ht="15.75" customHeight="1">
      <c r="BB418" s="3"/>
    </row>
    <row r="419" ht="15.75" customHeight="1">
      <c r="BB419" s="3"/>
    </row>
    <row r="420" ht="15.75" customHeight="1">
      <c r="BB420" s="3"/>
    </row>
    <row r="421" ht="15.75" customHeight="1">
      <c r="BB421" s="3"/>
    </row>
    <row r="422" ht="15.75" customHeight="1">
      <c r="BB422" s="3"/>
    </row>
    <row r="423" ht="15.75" customHeight="1">
      <c r="BB423" s="3"/>
    </row>
    <row r="424" ht="15.75" customHeight="1">
      <c r="BB424" s="3"/>
    </row>
    <row r="425" ht="15.75" customHeight="1">
      <c r="BB425" s="3"/>
    </row>
    <row r="426" ht="15.75" customHeight="1">
      <c r="BB426" s="3"/>
    </row>
    <row r="427" ht="15.75" customHeight="1">
      <c r="BB427" s="3"/>
    </row>
    <row r="428" ht="15.75" customHeight="1">
      <c r="BB428" s="3"/>
    </row>
    <row r="429" ht="15.75" customHeight="1">
      <c r="BB429" s="3"/>
    </row>
    <row r="430" ht="15.75" customHeight="1">
      <c r="BB430" s="3"/>
    </row>
    <row r="431" ht="15.75" customHeight="1">
      <c r="BB431" s="3"/>
    </row>
    <row r="432" ht="15.75" customHeight="1">
      <c r="BB432" s="3"/>
    </row>
    <row r="433" ht="15.75" customHeight="1">
      <c r="BB433" s="3"/>
    </row>
    <row r="434" ht="15.75" customHeight="1">
      <c r="BB434" s="3"/>
    </row>
    <row r="435" ht="15.75" customHeight="1">
      <c r="BB435" s="3"/>
    </row>
    <row r="436" ht="15.75" customHeight="1">
      <c r="BB436" s="3"/>
    </row>
    <row r="437" ht="15.75" customHeight="1">
      <c r="BB437" s="3"/>
    </row>
    <row r="438" ht="15.75" customHeight="1">
      <c r="BB438" s="3"/>
    </row>
    <row r="439" ht="15.75" customHeight="1">
      <c r="BB439" s="3"/>
    </row>
    <row r="440" ht="15.75" customHeight="1">
      <c r="BB440" s="3"/>
    </row>
    <row r="441" ht="15.75" customHeight="1">
      <c r="BB441" s="3"/>
    </row>
    <row r="442" ht="15.75" customHeight="1">
      <c r="BB442" s="3"/>
    </row>
    <row r="443" ht="15.75" customHeight="1">
      <c r="BB443" s="3"/>
    </row>
    <row r="444" ht="15.75" customHeight="1">
      <c r="BB444" s="3"/>
    </row>
    <row r="445" ht="15.75" customHeight="1">
      <c r="BB445" s="3"/>
    </row>
    <row r="446" ht="15.75" customHeight="1">
      <c r="BB446" s="3"/>
    </row>
    <row r="447" ht="15.75" customHeight="1">
      <c r="BB447" s="3"/>
    </row>
    <row r="448" ht="15.75" customHeight="1">
      <c r="BB448" s="3"/>
    </row>
    <row r="449" ht="15.75" customHeight="1">
      <c r="BB449" s="3"/>
    </row>
    <row r="450" ht="15.75" customHeight="1">
      <c r="BB450" s="3"/>
    </row>
    <row r="451" ht="15.75" customHeight="1">
      <c r="BB451" s="3"/>
    </row>
    <row r="452" ht="15.75" customHeight="1">
      <c r="BB452" s="3"/>
    </row>
    <row r="453" ht="15.75" customHeight="1">
      <c r="BB453" s="3"/>
    </row>
    <row r="454" ht="15.75" customHeight="1">
      <c r="BB454" s="3"/>
    </row>
    <row r="455" ht="15.75" customHeight="1">
      <c r="BB455" s="3"/>
    </row>
    <row r="456" ht="15.75" customHeight="1">
      <c r="BB456" s="3"/>
    </row>
    <row r="457" ht="15.75" customHeight="1">
      <c r="BB457" s="3"/>
    </row>
    <row r="458" ht="15.75" customHeight="1">
      <c r="BB458" s="3"/>
    </row>
    <row r="459" ht="15.75" customHeight="1">
      <c r="BB459" s="3"/>
    </row>
    <row r="460" ht="15.75" customHeight="1">
      <c r="BB460" s="3"/>
    </row>
    <row r="461" ht="15.75" customHeight="1">
      <c r="BB461" s="3"/>
    </row>
    <row r="462" ht="15.75" customHeight="1">
      <c r="BB462" s="3"/>
    </row>
    <row r="463" ht="15.75" customHeight="1">
      <c r="BB463" s="3"/>
    </row>
    <row r="464" ht="15.75" customHeight="1">
      <c r="BB464" s="3"/>
    </row>
    <row r="465" ht="15.75" customHeight="1">
      <c r="BB465" s="3"/>
    </row>
    <row r="466" ht="15.75" customHeight="1">
      <c r="BB466" s="3"/>
    </row>
    <row r="467" ht="15.75" customHeight="1">
      <c r="BB467" s="3"/>
    </row>
    <row r="468" ht="15.75" customHeight="1">
      <c r="BB468" s="3"/>
    </row>
    <row r="469" ht="15.75" customHeight="1">
      <c r="BB469" s="3"/>
    </row>
    <row r="470" ht="15.75" customHeight="1">
      <c r="BB470" s="3"/>
    </row>
    <row r="471" ht="15.75" customHeight="1">
      <c r="BB471" s="3"/>
    </row>
    <row r="472" ht="15.75" customHeight="1">
      <c r="BB472" s="3"/>
    </row>
    <row r="473" ht="15.75" customHeight="1">
      <c r="BB473" s="3"/>
    </row>
    <row r="474" ht="15.75" customHeight="1">
      <c r="BB474" s="3"/>
    </row>
    <row r="475" ht="15.75" customHeight="1">
      <c r="BB475" s="3"/>
    </row>
    <row r="476" ht="15.75" customHeight="1">
      <c r="BB476" s="3"/>
    </row>
    <row r="477" ht="15.75" customHeight="1">
      <c r="BB477" s="3"/>
    </row>
    <row r="478" ht="15.75" customHeight="1">
      <c r="BB478" s="3"/>
    </row>
    <row r="479" ht="15.75" customHeight="1">
      <c r="BB479" s="3"/>
    </row>
    <row r="480" ht="15.75" customHeight="1">
      <c r="BB480" s="3"/>
    </row>
    <row r="481" ht="15.75" customHeight="1">
      <c r="BB481" s="3"/>
    </row>
    <row r="482" ht="15.75" customHeight="1">
      <c r="BB482" s="3"/>
    </row>
    <row r="483" ht="15.75" customHeight="1">
      <c r="BB483" s="3"/>
    </row>
    <row r="484" ht="15.75" customHeight="1">
      <c r="BB484" s="3"/>
    </row>
    <row r="485" ht="15.75" customHeight="1">
      <c r="BB485" s="3"/>
    </row>
    <row r="486" ht="15.75" customHeight="1">
      <c r="BB486" s="3"/>
    </row>
    <row r="487" ht="15.75" customHeight="1">
      <c r="BB487" s="3"/>
    </row>
    <row r="488" ht="15.75" customHeight="1">
      <c r="BB488" s="3"/>
    </row>
    <row r="489" ht="15.75" customHeight="1">
      <c r="BB489" s="3"/>
    </row>
    <row r="490" ht="15.75" customHeight="1">
      <c r="BB490" s="3"/>
    </row>
    <row r="491" ht="15.75" customHeight="1">
      <c r="BB491" s="3"/>
    </row>
    <row r="492" ht="15.75" customHeight="1">
      <c r="BB492" s="3"/>
    </row>
    <row r="493" ht="15.75" customHeight="1">
      <c r="BB493" s="3"/>
    </row>
    <row r="494" ht="15.75" customHeight="1">
      <c r="BB494" s="3"/>
    </row>
    <row r="495" ht="15.75" customHeight="1">
      <c r="BB495" s="3"/>
    </row>
    <row r="496" ht="15.75" customHeight="1">
      <c r="BB496" s="3"/>
    </row>
    <row r="497" ht="15.75" customHeight="1">
      <c r="BB497" s="3"/>
    </row>
    <row r="498" ht="15.75" customHeight="1">
      <c r="BB498" s="3"/>
    </row>
    <row r="499" ht="15.75" customHeight="1">
      <c r="BB499" s="3"/>
    </row>
    <row r="500" ht="15.75" customHeight="1">
      <c r="BB500" s="3"/>
    </row>
    <row r="501" ht="15.75" customHeight="1">
      <c r="BB501" s="3"/>
    </row>
    <row r="502" ht="15.75" customHeight="1">
      <c r="BB502" s="3"/>
    </row>
    <row r="503" ht="15.75" customHeight="1">
      <c r="BB503" s="3"/>
    </row>
    <row r="504" ht="15.75" customHeight="1">
      <c r="BB504" s="3"/>
    </row>
    <row r="505" ht="15.75" customHeight="1">
      <c r="BB505" s="3"/>
    </row>
    <row r="506" ht="15.75" customHeight="1">
      <c r="BB506" s="3"/>
    </row>
    <row r="507" ht="15.75" customHeight="1">
      <c r="BB507" s="3"/>
    </row>
    <row r="508" ht="15.75" customHeight="1">
      <c r="BB508" s="3"/>
    </row>
    <row r="509" ht="15.75" customHeight="1">
      <c r="BB509" s="3"/>
    </row>
    <row r="510" ht="15.75" customHeight="1">
      <c r="BB510" s="3"/>
    </row>
    <row r="511" ht="15.75" customHeight="1">
      <c r="BB511" s="3"/>
    </row>
    <row r="512" ht="15.75" customHeight="1">
      <c r="BB512" s="3"/>
    </row>
    <row r="513" ht="15.75" customHeight="1">
      <c r="BB513" s="3"/>
    </row>
    <row r="514" ht="15.75" customHeight="1">
      <c r="BB514" s="3"/>
    </row>
    <row r="515" ht="15.75" customHeight="1">
      <c r="BB515" s="3"/>
    </row>
    <row r="516" ht="15.75" customHeight="1">
      <c r="BB516" s="3"/>
    </row>
    <row r="517" ht="15.75" customHeight="1">
      <c r="BB517" s="3"/>
    </row>
    <row r="518" ht="15.75" customHeight="1">
      <c r="BB518" s="3"/>
    </row>
    <row r="519" ht="15.75" customHeight="1">
      <c r="BB519" s="3"/>
    </row>
    <row r="520" ht="15.75" customHeight="1">
      <c r="BB520" s="3"/>
    </row>
    <row r="521" ht="15.75" customHeight="1">
      <c r="BB521" s="3"/>
    </row>
    <row r="522" ht="15.75" customHeight="1">
      <c r="BB522" s="3"/>
    </row>
    <row r="523" ht="15.75" customHeight="1">
      <c r="BB523" s="3"/>
    </row>
    <row r="524" ht="15.75" customHeight="1">
      <c r="BB524" s="3"/>
    </row>
    <row r="525" ht="15.75" customHeight="1">
      <c r="BB525" s="3"/>
    </row>
    <row r="526" ht="15.75" customHeight="1">
      <c r="BB526" s="3"/>
    </row>
    <row r="527" ht="15.75" customHeight="1">
      <c r="BB527" s="3"/>
    </row>
    <row r="528" ht="15.75" customHeight="1">
      <c r="BB528" s="3"/>
    </row>
    <row r="529" ht="15.75" customHeight="1">
      <c r="BB529" s="3"/>
    </row>
    <row r="530" ht="15.75" customHeight="1">
      <c r="BB530" s="3"/>
    </row>
    <row r="531" ht="15.75" customHeight="1">
      <c r="BB531" s="3"/>
    </row>
    <row r="532" ht="15.75" customHeight="1">
      <c r="BB532" s="3"/>
    </row>
    <row r="533" ht="15.75" customHeight="1">
      <c r="BB533" s="3"/>
    </row>
    <row r="534" ht="15.75" customHeight="1">
      <c r="BB534" s="3"/>
    </row>
    <row r="535" ht="15.75" customHeight="1">
      <c r="BB535" s="3"/>
    </row>
    <row r="536" ht="15.75" customHeight="1">
      <c r="BB536" s="3"/>
    </row>
    <row r="537" ht="15.75" customHeight="1">
      <c r="BB537" s="3"/>
    </row>
    <row r="538" ht="15.75" customHeight="1">
      <c r="BB538" s="3"/>
    </row>
    <row r="539" ht="15.75" customHeight="1">
      <c r="BB539" s="3"/>
    </row>
    <row r="540" ht="15.75" customHeight="1">
      <c r="BB540" s="3"/>
    </row>
    <row r="541" ht="15.75" customHeight="1">
      <c r="BB541" s="3"/>
    </row>
    <row r="542" ht="15.75" customHeight="1">
      <c r="BB542" s="3"/>
    </row>
    <row r="543" ht="15.75" customHeight="1">
      <c r="BB543" s="3"/>
    </row>
    <row r="544" ht="15.75" customHeight="1">
      <c r="BB544" s="3"/>
    </row>
    <row r="545" ht="15.75" customHeight="1">
      <c r="BB545" s="3"/>
    </row>
    <row r="546" ht="15.75" customHeight="1">
      <c r="BB546" s="3"/>
    </row>
    <row r="547" ht="15.75" customHeight="1">
      <c r="BB547" s="3"/>
    </row>
    <row r="548" ht="15.75" customHeight="1">
      <c r="BB548" s="3"/>
    </row>
    <row r="549" ht="15.75" customHeight="1">
      <c r="BB549" s="3"/>
    </row>
    <row r="550" ht="15.75" customHeight="1">
      <c r="BB550" s="3"/>
    </row>
    <row r="551" ht="15.75" customHeight="1">
      <c r="BB551" s="3"/>
    </row>
    <row r="552" ht="15.75" customHeight="1">
      <c r="BB552" s="3"/>
    </row>
    <row r="553" ht="15.75" customHeight="1">
      <c r="BB553" s="3"/>
    </row>
    <row r="554" ht="15.75" customHeight="1">
      <c r="BB554" s="3"/>
    </row>
    <row r="555" ht="15.75" customHeight="1">
      <c r="BB555" s="3"/>
    </row>
    <row r="556" ht="15.75" customHeight="1">
      <c r="BB556" s="3"/>
    </row>
    <row r="557" ht="15.75" customHeight="1">
      <c r="BB557" s="3"/>
    </row>
    <row r="558" ht="15.75" customHeight="1">
      <c r="BB558" s="3"/>
    </row>
    <row r="559" ht="15.75" customHeight="1">
      <c r="BB559" s="3"/>
    </row>
    <row r="560" ht="15.75" customHeight="1">
      <c r="BB560" s="3"/>
    </row>
    <row r="561" ht="15.75" customHeight="1">
      <c r="BB561" s="3"/>
    </row>
    <row r="562" ht="15.75" customHeight="1">
      <c r="BB562" s="3"/>
    </row>
    <row r="563" ht="15.75" customHeight="1">
      <c r="BB563" s="3"/>
    </row>
    <row r="564" ht="15.75" customHeight="1">
      <c r="BB564" s="3"/>
    </row>
    <row r="565" ht="15.75" customHeight="1">
      <c r="BB565" s="3"/>
    </row>
    <row r="566" ht="15.75" customHeight="1">
      <c r="BB566" s="3"/>
    </row>
    <row r="567" ht="15.75" customHeight="1">
      <c r="BB567" s="3"/>
    </row>
    <row r="568" ht="15.75" customHeight="1">
      <c r="BB568" s="3"/>
    </row>
    <row r="569" ht="15.75" customHeight="1">
      <c r="BB569" s="3"/>
    </row>
    <row r="570" ht="15.75" customHeight="1">
      <c r="BB570" s="3"/>
    </row>
    <row r="571" ht="15.75" customHeight="1">
      <c r="BB571" s="3"/>
    </row>
    <row r="572" ht="15.75" customHeight="1">
      <c r="BB572" s="3"/>
    </row>
    <row r="573" ht="15.75" customHeight="1">
      <c r="BB573" s="3"/>
    </row>
    <row r="574" ht="15.75" customHeight="1">
      <c r="BB574" s="3"/>
    </row>
    <row r="575" ht="15.75" customHeight="1">
      <c r="BB575" s="3"/>
    </row>
    <row r="576" ht="15.75" customHeight="1">
      <c r="BB576" s="3"/>
    </row>
    <row r="577" ht="15.75" customHeight="1">
      <c r="BB577" s="3"/>
    </row>
    <row r="578" ht="15.75" customHeight="1">
      <c r="BB578" s="3"/>
    </row>
    <row r="579" ht="15.75" customHeight="1">
      <c r="BB579" s="3"/>
    </row>
    <row r="580" ht="15.75" customHeight="1">
      <c r="BB580" s="3"/>
    </row>
    <row r="581" ht="15.75" customHeight="1">
      <c r="BB581" s="3"/>
    </row>
    <row r="582" ht="15.75" customHeight="1">
      <c r="BB582" s="3"/>
    </row>
    <row r="583" ht="15.75" customHeight="1">
      <c r="BB583" s="3"/>
    </row>
    <row r="584" ht="15.75" customHeight="1">
      <c r="BB584" s="3"/>
    </row>
    <row r="585" ht="15.75" customHeight="1">
      <c r="BB585" s="3"/>
    </row>
    <row r="586" ht="15.75" customHeight="1">
      <c r="BB586" s="3"/>
    </row>
    <row r="587" ht="15.75" customHeight="1">
      <c r="BB587" s="3"/>
    </row>
    <row r="588" ht="15.75" customHeight="1">
      <c r="BB588" s="3"/>
    </row>
    <row r="589" ht="15.75" customHeight="1">
      <c r="BB589" s="3"/>
    </row>
    <row r="590" ht="15.75" customHeight="1">
      <c r="BB590" s="3"/>
    </row>
    <row r="591" ht="15.75" customHeight="1">
      <c r="BB591" s="3"/>
    </row>
    <row r="592" ht="15.75" customHeight="1">
      <c r="BB592" s="3"/>
    </row>
    <row r="593" ht="15.75" customHeight="1">
      <c r="BB593" s="3"/>
    </row>
    <row r="594" ht="15.75" customHeight="1">
      <c r="BB594" s="3"/>
    </row>
    <row r="595" ht="15.75" customHeight="1">
      <c r="BB595" s="3"/>
    </row>
    <row r="596" ht="15.75" customHeight="1">
      <c r="BB596" s="3"/>
    </row>
    <row r="597" ht="15.75" customHeight="1">
      <c r="BB597" s="3"/>
    </row>
    <row r="598" ht="15.75" customHeight="1">
      <c r="BB598" s="3"/>
    </row>
    <row r="599" ht="15.75" customHeight="1">
      <c r="BB599" s="3"/>
    </row>
    <row r="600" ht="15.75" customHeight="1">
      <c r="BB600" s="3"/>
    </row>
    <row r="601" ht="15.75" customHeight="1">
      <c r="BB601" s="3"/>
    </row>
    <row r="602" ht="15.75" customHeight="1">
      <c r="BB602" s="3"/>
    </row>
    <row r="603" ht="15.75" customHeight="1">
      <c r="BB603" s="3"/>
    </row>
    <row r="604" ht="15.75" customHeight="1">
      <c r="BB604" s="3"/>
    </row>
    <row r="605" ht="15.75" customHeight="1">
      <c r="BB605" s="3"/>
    </row>
    <row r="606" ht="15.75" customHeight="1">
      <c r="BB606" s="3"/>
    </row>
    <row r="607" ht="15.75" customHeight="1">
      <c r="BB607" s="3"/>
    </row>
    <row r="608" ht="15.75" customHeight="1">
      <c r="BB608" s="3"/>
    </row>
    <row r="609" ht="15.75" customHeight="1">
      <c r="BB609" s="3"/>
    </row>
    <row r="610" ht="15.75" customHeight="1">
      <c r="BB610" s="3"/>
    </row>
    <row r="611" ht="15.75" customHeight="1">
      <c r="BB611" s="3"/>
    </row>
    <row r="612" ht="15.75" customHeight="1">
      <c r="BB612" s="3"/>
    </row>
    <row r="613" ht="15.75" customHeight="1">
      <c r="BB613" s="3"/>
    </row>
    <row r="614" ht="15.75" customHeight="1">
      <c r="BB614" s="3"/>
    </row>
    <row r="615" ht="15.75" customHeight="1">
      <c r="BB615" s="3"/>
    </row>
    <row r="616" ht="15.75" customHeight="1">
      <c r="BB616" s="3"/>
    </row>
    <row r="617" ht="15.75" customHeight="1">
      <c r="BB617" s="3"/>
    </row>
    <row r="618" ht="15.75" customHeight="1">
      <c r="BB618" s="3"/>
    </row>
    <row r="619" ht="15.75" customHeight="1">
      <c r="BB619" s="3"/>
    </row>
    <row r="620" ht="15.75" customHeight="1">
      <c r="BB620" s="3"/>
    </row>
    <row r="621" ht="15.75" customHeight="1">
      <c r="BB621" s="3"/>
    </row>
    <row r="622" ht="15.75" customHeight="1">
      <c r="BB622" s="3"/>
    </row>
    <row r="623" ht="15.75" customHeight="1">
      <c r="BB623" s="3"/>
    </row>
    <row r="624" ht="15.75" customHeight="1">
      <c r="BB624" s="3"/>
    </row>
    <row r="625" ht="15.75" customHeight="1">
      <c r="BB625" s="3"/>
    </row>
    <row r="626" ht="15.75" customHeight="1">
      <c r="BB626" s="3"/>
    </row>
    <row r="627" ht="15.75" customHeight="1">
      <c r="BB627" s="3"/>
    </row>
    <row r="628" ht="15.75" customHeight="1">
      <c r="BB628" s="3"/>
    </row>
    <row r="629" ht="15.75" customHeight="1">
      <c r="BB629" s="3"/>
    </row>
    <row r="630" ht="15.75" customHeight="1">
      <c r="BB630" s="3"/>
    </row>
    <row r="631" ht="15.75" customHeight="1">
      <c r="BB631" s="3"/>
    </row>
    <row r="632" ht="15.75" customHeight="1">
      <c r="BB632" s="3"/>
    </row>
    <row r="633" ht="15.75" customHeight="1">
      <c r="BB633" s="3"/>
    </row>
    <row r="634" ht="15.75" customHeight="1">
      <c r="BB634" s="3"/>
    </row>
    <row r="635" ht="15.75" customHeight="1">
      <c r="BB635" s="3"/>
    </row>
    <row r="636" ht="15.75" customHeight="1">
      <c r="BB636" s="3"/>
    </row>
    <row r="637" ht="15.75" customHeight="1">
      <c r="BB637" s="3"/>
    </row>
    <row r="638" ht="15.75" customHeight="1">
      <c r="BB638" s="3"/>
    </row>
    <row r="639" ht="15.75" customHeight="1">
      <c r="BB639" s="3"/>
    </row>
    <row r="640" ht="15.75" customHeight="1">
      <c r="BB640" s="3"/>
    </row>
    <row r="641" ht="15.75" customHeight="1">
      <c r="BB641" s="3"/>
    </row>
    <row r="642" ht="15.75" customHeight="1">
      <c r="BB642" s="3"/>
    </row>
    <row r="643" ht="15.75" customHeight="1">
      <c r="BB643" s="3"/>
    </row>
    <row r="644" ht="15.75" customHeight="1">
      <c r="BB644" s="3"/>
    </row>
    <row r="645" ht="15.75" customHeight="1">
      <c r="BB645" s="3"/>
    </row>
    <row r="646" ht="15.75" customHeight="1">
      <c r="BB646" s="3"/>
    </row>
    <row r="647" ht="15.75" customHeight="1">
      <c r="BB647" s="3"/>
    </row>
    <row r="648" ht="15.75" customHeight="1">
      <c r="BB648" s="3"/>
    </row>
    <row r="649" ht="15.75" customHeight="1">
      <c r="BB649" s="3"/>
    </row>
    <row r="650" ht="15.75" customHeight="1">
      <c r="BB650" s="3"/>
    </row>
    <row r="651" ht="15.75" customHeight="1">
      <c r="BB651" s="3"/>
    </row>
    <row r="652" ht="15.75" customHeight="1">
      <c r="BB652" s="3"/>
    </row>
    <row r="653" ht="15.75" customHeight="1">
      <c r="BB653" s="3"/>
    </row>
    <row r="654" ht="15.75" customHeight="1">
      <c r="BB654" s="3"/>
    </row>
    <row r="655" ht="15.75" customHeight="1">
      <c r="BB655" s="3"/>
    </row>
    <row r="656" ht="15.75" customHeight="1">
      <c r="BB656" s="3"/>
    </row>
    <row r="657" ht="15.75" customHeight="1">
      <c r="BB657" s="3"/>
    </row>
    <row r="658" ht="15.75" customHeight="1">
      <c r="BB658" s="3"/>
    </row>
    <row r="659" ht="15.75" customHeight="1">
      <c r="BB659" s="3"/>
    </row>
    <row r="660" ht="15.75" customHeight="1">
      <c r="BB660" s="3"/>
    </row>
    <row r="661" ht="15.75" customHeight="1">
      <c r="BB661" s="3"/>
    </row>
    <row r="662" ht="15.75" customHeight="1">
      <c r="BB662" s="3"/>
    </row>
    <row r="663" ht="15.75" customHeight="1">
      <c r="BB663" s="3"/>
    </row>
    <row r="664" ht="15.75" customHeight="1">
      <c r="BB664" s="3"/>
    </row>
    <row r="665" ht="15.75" customHeight="1">
      <c r="BB665" s="3"/>
    </row>
    <row r="666" ht="15.75" customHeight="1">
      <c r="BB666" s="3"/>
    </row>
    <row r="667" ht="15.75" customHeight="1">
      <c r="BB667" s="3"/>
    </row>
    <row r="668" ht="15.75" customHeight="1">
      <c r="BB668" s="3"/>
    </row>
    <row r="669" ht="15.75" customHeight="1">
      <c r="BB669" s="3"/>
    </row>
    <row r="670" ht="15.75" customHeight="1">
      <c r="BB670" s="3"/>
    </row>
    <row r="671" ht="15.75" customHeight="1">
      <c r="BB671" s="3"/>
    </row>
    <row r="672" ht="15.75" customHeight="1">
      <c r="BB672" s="3"/>
    </row>
    <row r="673" ht="15.75" customHeight="1">
      <c r="BB673" s="3"/>
    </row>
    <row r="674" ht="15.75" customHeight="1">
      <c r="BB674" s="3"/>
    </row>
    <row r="675" ht="15.75" customHeight="1">
      <c r="BB675" s="3"/>
    </row>
    <row r="676" ht="15.75" customHeight="1">
      <c r="BB676" s="3"/>
    </row>
    <row r="677" ht="15.75" customHeight="1">
      <c r="BB677" s="3"/>
    </row>
    <row r="678" ht="15.75" customHeight="1">
      <c r="BB678" s="3"/>
    </row>
    <row r="679" ht="15.75" customHeight="1">
      <c r="BB679" s="3"/>
    </row>
    <row r="680" ht="15.75" customHeight="1">
      <c r="BB680" s="3"/>
    </row>
    <row r="681" ht="15.75" customHeight="1">
      <c r="BB681" s="3"/>
    </row>
    <row r="682" ht="15.75" customHeight="1">
      <c r="BB682" s="3"/>
    </row>
    <row r="683" ht="15.75" customHeight="1">
      <c r="BB683" s="3"/>
    </row>
    <row r="684" ht="15.75" customHeight="1">
      <c r="BB684" s="3"/>
    </row>
    <row r="685" ht="15.75" customHeight="1">
      <c r="BB685" s="3"/>
    </row>
    <row r="686" ht="15.75" customHeight="1">
      <c r="BB686" s="3"/>
    </row>
    <row r="687" ht="15.75" customHeight="1">
      <c r="BB687" s="3"/>
    </row>
    <row r="688" ht="15.75" customHeight="1">
      <c r="BB688" s="3"/>
    </row>
    <row r="689" ht="15.75" customHeight="1">
      <c r="BB689" s="3"/>
    </row>
    <row r="690" ht="15.75" customHeight="1">
      <c r="BB690" s="3"/>
    </row>
    <row r="691" ht="15.75" customHeight="1">
      <c r="BB691" s="3"/>
    </row>
    <row r="692" ht="15.75" customHeight="1">
      <c r="BB692" s="3"/>
    </row>
    <row r="693" ht="15.75" customHeight="1">
      <c r="BB693" s="3"/>
    </row>
    <row r="694" ht="15.75" customHeight="1">
      <c r="BB694" s="3"/>
    </row>
    <row r="695" ht="15.75" customHeight="1">
      <c r="BB695" s="3"/>
    </row>
    <row r="696" ht="15.75" customHeight="1">
      <c r="BB696" s="3"/>
    </row>
    <row r="697" ht="15.75" customHeight="1">
      <c r="BB697" s="3"/>
    </row>
    <row r="698" ht="15.75" customHeight="1">
      <c r="BB698" s="3"/>
    </row>
    <row r="699" ht="15.75" customHeight="1">
      <c r="BB699" s="3"/>
    </row>
    <row r="700" ht="15.75" customHeight="1">
      <c r="BB700" s="3"/>
    </row>
    <row r="701" ht="15.75" customHeight="1">
      <c r="BB701" s="3"/>
    </row>
    <row r="702" ht="15.75" customHeight="1">
      <c r="BB702" s="3"/>
    </row>
    <row r="703" ht="15.75" customHeight="1">
      <c r="BB703" s="3"/>
    </row>
    <row r="704" ht="15.75" customHeight="1">
      <c r="BB704" s="3"/>
    </row>
    <row r="705" ht="15.75" customHeight="1">
      <c r="BB705" s="3"/>
    </row>
    <row r="706" ht="15.75" customHeight="1">
      <c r="BB706" s="3"/>
    </row>
    <row r="707" ht="15.75" customHeight="1">
      <c r="BB707" s="3"/>
    </row>
    <row r="708" ht="15.75" customHeight="1">
      <c r="BB708" s="3"/>
    </row>
    <row r="709" ht="15.75" customHeight="1">
      <c r="BB709" s="3"/>
    </row>
    <row r="710" ht="15.75" customHeight="1">
      <c r="BB710" s="3"/>
    </row>
    <row r="711" ht="15.75" customHeight="1">
      <c r="BB711" s="3"/>
    </row>
    <row r="712" ht="15.75" customHeight="1">
      <c r="BB712" s="3"/>
    </row>
    <row r="713" ht="15.75" customHeight="1">
      <c r="BB713" s="3"/>
    </row>
    <row r="714" ht="15.75" customHeight="1">
      <c r="BB714" s="3"/>
    </row>
    <row r="715" ht="15.75" customHeight="1">
      <c r="BB715" s="3"/>
    </row>
    <row r="716" ht="15.75" customHeight="1">
      <c r="BB716" s="3"/>
    </row>
    <row r="717" ht="15.75" customHeight="1">
      <c r="BB717" s="3"/>
    </row>
    <row r="718" ht="15.75" customHeight="1">
      <c r="BB718" s="3"/>
    </row>
    <row r="719" ht="15.75" customHeight="1">
      <c r="BB719" s="3"/>
    </row>
    <row r="720" ht="15.75" customHeight="1">
      <c r="BB720" s="3"/>
    </row>
    <row r="721" ht="15.75" customHeight="1">
      <c r="BB721" s="3"/>
    </row>
    <row r="722" ht="15.75" customHeight="1">
      <c r="BB722" s="3"/>
    </row>
    <row r="723" ht="15.75" customHeight="1">
      <c r="BB723" s="3"/>
    </row>
    <row r="724" ht="15.75" customHeight="1">
      <c r="BB724" s="3"/>
    </row>
    <row r="725" ht="15.75" customHeight="1">
      <c r="BB725" s="3"/>
    </row>
    <row r="726" ht="15.75" customHeight="1">
      <c r="BB726" s="3"/>
    </row>
    <row r="727" ht="15.75" customHeight="1">
      <c r="BB727" s="3"/>
    </row>
    <row r="728" ht="15.75" customHeight="1">
      <c r="BB728" s="3"/>
    </row>
    <row r="729" ht="15.75" customHeight="1">
      <c r="BB729" s="3"/>
    </row>
    <row r="730" ht="15.75" customHeight="1">
      <c r="BB730" s="3"/>
    </row>
    <row r="731" ht="15.75" customHeight="1">
      <c r="BB731" s="3"/>
    </row>
    <row r="732" ht="15.75" customHeight="1">
      <c r="BB732" s="3"/>
    </row>
    <row r="733" ht="15.75" customHeight="1">
      <c r="BB733" s="3"/>
    </row>
    <row r="734" ht="15.75" customHeight="1">
      <c r="BB734" s="3"/>
    </row>
    <row r="735" ht="15.75" customHeight="1">
      <c r="BB735" s="3"/>
    </row>
    <row r="736" ht="15.75" customHeight="1">
      <c r="BB736" s="3"/>
    </row>
    <row r="737" ht="15.75" customHeight="1">
      <c r="BB737" s="3"/>
    </row>
    <row r="738" ht="15.75" customHeight="1">
      <c r="BB738" s="3"/>
    </row>
    <row r="739" ht="15.75" customHeight="1">
      <c r="BB739" s="3"/>
    </row>
    <row r="740" ht="15.75" customHeight="1">
      <c r="BB740" s="3"/>
    </row>
    <row r="741" ht="15.75" customHeight="1">
      <c r="BB741" s="3"/>
    </row>
    <row r="742" ht="15.75" customHeight="1">
      <c r="BB742" s="3"/>
    </row>
    <row r="743" ht="15.75" customHeight="1">
      <c r="BB743" s="3"/>
    </row>
    <row r="744" ht="15.75" customHeight="1">
      <c r="BB744" s="3"/>
    </row>
    <row r="745" ht="15.75" customHeight="1">
      <c r="BB745" s="3"/>
    </row>
    <row r="746" ht="15.75" customHeight="1">
      <c r="BB746" s="3"/>
    </row>
    <row r="747" ht="15.75" customHeight="1">
      <c r="BB747" s="3"/>
    </row>
    <row r="748" ht="15.75" customHeight="1">
      <c r="BB748" s="3"/>
    </row>
    <row r="749" ht="15.75" customHeight="1">
      <c r="BB749" s="3"/>
    </row>
    <row r="750" ht="15.75" customHeight="1">
      <c r="BB750" s="3"/>
    </row>
    <row r="751" ht="15.75" customHeight="1">
      <c r="BB751" s="3"/>
    </row>
    <row r="752" ht="15.75" customHeight="1">
      <c r="BB752" s="3"/>
    </row>
    <row r="753" ht="15.75" customHeight="1">
      <c r="BB753" s="3"/>
    </row>
    <row r="754" ht="15.75" customHeight="1">
      <c r="BB754" s="3"/>
    </row>
    <row r="755" ht="15.75" customHeight="1">
      <c r="BB755" s="3"/>
    </row>
    <row r="756" ht="15.75" customHeight="1">
      <c r="BB756" s="3"/>
    </row>
    <row r="757" ht="15.75" customHeight="1">
      <c r="BB757" s="3"/>
    </row>
    <row r="758" ht="15.75" customHeight="1">
      <c r="BB758" s="3"/>
    </row>
    <row r="759" ht="15.75" customHeight="1">
      <c r="BB759" s="3"/>
    </row>
    <row r="760" ht="15.75" customHeight="1">
      <c r="BB760" s="3"/>
    </row>
    <row r="761" ht="15.75" customHeight="1">
      <c r="BB761" s="3"/>
    </row>
    <row r="762" ht="15.75" customHeight="1">
      <c r="BB762" s="3"/>
    </row>
    <row r="763" ht="15.75" customHeight="1">
      <c r="BB763" s="3"/>
    </row>
    <row r="764" ht="15.75" customHeight="1">
      <c r="BB764" s="3"/>
    </row>
    <row r="765" ht="15.75" customHeight="1">
      <c r="BB765" s="3"/>
    </row>
    <row r="766" ht="15.75" customHeight="1">
      <c r="BB766" s="3"/>
    </row>
    <row r="767" ht="15.75" customHeight="1">
      <c r="BB767" s="3"/>
    </row>
    <row r="768" ht="15.75" customHeight="1">
      <c r="BB768" s="3"/>
    </row>
    <row r="769" ht="15.75" customHeight="1">
      <c r="BB769" s="3"/>
    </row>
    <row r="770" ht="15.75" customHeight="1">
      <c r="BB770" s="3"/>
    </row>
    <row r="771" ht="15.75" customHeight="1">
      <c r="BB771" s="3"/>
    </row>
    <row r="772" ht="15.75" customHeight="1">
      <c r="BB772" s="3"/>
    </row>
    <row r="773" ht="15.75" customHeight="1">
      <c r="BB773" s="3"/>
    </row>
    <row r="774" ht="15.75" customHeight="1">
      <c r="BB774" s="3"/>
    </row>
    <row r="775" ht="15.75" customHeight="1">
      <c r="BB775" s="3"/>
    </row>
    <row r="776" ht="15.75" customHeight="1">
      <c r="BB776" s="3"/>
    </row>
    <row r="777" ht="15.75" customHeight="1">
      <c r="BB777" s="3"/>
    </row>
    <row r="778" ht="15.75" customHeight="1">
      <c r="BB778" s="3"/>
    </row>
    <row r="779" ht="15.75" customHeight="1">
      <c r="BB779" s="3"/>
    </row>
    <row r="780" ht="15.75" customHeight="1">
      <c r="BB780" s="3"/>
    </row>
    <row r="781" ht="15.75" customHeight="1">
      <c r="BB781" s="3"/>
    </row>
    <row r="782" ht="15.75" customHeight="1">
      <c r="BB782" s="3"/>
    </row>
    <row r="783" ht="15.75" customHeight="1">
      <c r="BB783" s="3"/>
    </row>
    <row r="784" ht="15.75" customHeight="1">
      <c r="BB784" s="3"/>
    </row>
    <row r="785" ht="15.75" customHeight="1">
      <c r="BB785" s="3"/>
    </row>
    <row r="786" ht="15.75" customHeight="1">
      <c r="BB786" s="3"/>
    </row>
    <row r="787" ht="15.75" customHeight="1">
      <c r="BB787" s="3"/>
    </row>
    <row r="788" ht="15.75" customHeight="1">
      <c r="BB788" s="3"/>
    </row>
    <row r="789" ht="15.75" customHeight="1">
      <c r="BB789" s="3"/>
    </row>
    <row r="790" ht="15.75" customHeight="1">
      <c r="BB790" s="3"/>
    </row>
    <row r="791" ht="15.75" customHeight="1">
      <c r="BB791" s="3"/>
    </row>
    <row r="792" ht="15.75" customHeight="1">
      <c r="BB792" s="3"/>
    </row>
    <row r="793" ht="15.75" customHeight="1">
      <c r="BB793" s="3"/>
    </row>
    <row r="794" ht="15.75" customHeight="1">
      <c r="BB794" s="3"/>
    </row>
    <row r="795" ht="15.75" customHeight="1">
      <c r="BB795" s="3"/>
    </row>
    <row r="796" ht="15.75" customHeight="1">
      <c r="BB796" s="3"/>
    </row>
    <row r="797" ht="15.75" customHeight="1">
      <c r="BB797" s="3"/>
    </row>
    <row r="798" ht="15.75" customHeight="1">
      <c r="BB798" s="3"/>
    </row>
    <row r="799" ht="15.75" customHeight="1">
      <c r="BB799" s="3"/>
    </row>
    <row r="800" ht="15.75" customHeight="1">
      <c r="BB800" s="3"/>
    </row>
    <row r="801" ht="15.75" customHeight="1">
      <c r="BB801" s="3"/>
    </row>
    <row r="802" ht="15.75" customHeight="1">
      <c r="BB802" s="3"/>
    </row>
    <row r="803" ht="15.75" customHeight="1">
      <c r="BB803" s="3"/>
    </row>
    <row r="804" ht="15.75" customHeight="1">
      <c r="BB804" s="3"/>
    </row>
    <row r="805" ht="15.75" customHeight="1">
      <c r="BB805" s="3"/>
    </row>
    <row r="806" ht="15.75" customHeight="1">
      <c r="BB806" s="3"/>
    </row>
    <row r="807" ht="15.75" customHeight="1">
      <c r="BB807" s="3"/>
    </row>
    <row r="808" ht="15.75" customHeight="1">
      <c r="BB808" s="3"/>
    </row>
    <row r="809" ht="15.75" customHeight="1">
      <c r="BB809" s="3"/>
    </row>
    <row r="810" ht="15.75" customHeight="1">
      <c r="BB810" s="3"/>
    </row>
    <row r="811" ht="15.75" customHeight="1">
      <c r="BB811" s="3"/>
    </row>
    <row r="812" ht="15.75" customHeight="1">
      <c r="BB812" s="3"/>
    </row>
    <row r="813" ht="15.75" customHeight="1">
      <c r="BB813" s="3"/>
    </row>
    <row r="814" ht="15.75" customHeight="1">
      <c r="BB814" s="3"/>
    </row>
    <row r="815" ht="15.75" customHeight="1">
      <c r="BB815" s="3"/>
    </row>
    <row r="816" ht="15.75" customHeight="1">
      <c r="BB816" s="3"/>
    </row>
    <row r="817" ht="15.75" customHeight="1">
      <c r="BB817" s="3"/>
    </row>
    <row r="818" ht="15.75" customHeight="1">
      <c r="BB818" s="3"/>
    </row>
    <row r="819" ht="15.75" customHeight="1">
      <c r="BB819" s="3"/>
    </row>
    <row r="820" ht="15.75" customHeight="1">
      <c r="BB820" s="3"/>
    </row>
    <row r="821" ht="15.75" customHeight="1">
      <c r="BB821" s="3"/>
    </row>
    <row r="822" ht="15.75" customHeight="1">
      <c r="BB822" s="3"/>
    </row>
    <row r="823" ht="15.75" customHeight="1">
      <c r="BB823" s="3"/>
    </row>
    <row r="824" ht="15.75" customHeight="1">
      <c r="BB824" s="3"/>
    </row>
    <row r="825" ht="15.75" customHeight="1">
      <c r="BB825" s="3"/>
    </row>
    <row r="826" ht="15.75" customHeight="1">
      <c r="BB826" s="3"/>
    </row>
    <row r="827" ht="15.75" customHeight="1">
      <c r="BB827" s="3"/>
    </row>
    <row r="828" ht="15.75" customHeight="1">
      <c r="BB828" s="3"/>
    </row>
    <row r="829" ht="15.75" customHeight="1">
      <c r="BB829" s="3"/>
    </row>
    <row r="830" ht="15.75" customHeight="1">
      <c r="BB830" s="3"/>
    </row>
    <row r="831" ht="15.75" customHeight="1">
      <c r="BB831" s="3"/>
    </row>
    <row r="832" ht="15.75" customHeight="1">
      <c r="BB832" s="3"/>
    </row>
    <row r="833" ht="15.75" customHeight="1">
      <c r="BB833" s="3"/>
    </row>
    <row r="834" ht="15.75" customHeight="1">
      <c r="BB834" s="3"/>
    </row>
    <row r="835" ht="15.75" customHeight="1">
      <c r="BB835" s="3"/>
    </row>
    <row r="836" ht="15.75" customHeight="1">
      <c r="BB836" s="3"/>
    </row>
    <row r="837" ht="15.75" customHeight="1">
      <c r="BB837" s="3"/>
    </row>
    <row r="838" ht="15.75" customHeight="1">
      <c r="BB838" s="3"/>
    </row>
    <row r="839" ht="15.75" customHeight="1">
      <c r="BB839" s="3"/>
    </row>
    <row r="840" ht="15.75" customHeight="1">
      <c r="BB840" s="3"/>
    </row>
    <row r="841" ht="15.75" customHeight="1">
      <c r="BB841" s="3"/>
    </row>
    <row r="842" ht="15.75" customHeight="1">
      <c r="BB842" s="3"/>
    </row>
    <row r="843" ht="15.75" customHeight="1">
      <c r="BB843" s="3"/>
    </row>
    <row r="844" ht="15.75" customHeight="1">
      <c r="BB844" s="3"/>
    </row>
    <row r="845" ht="15.75" customHeight="1">
      <c r="BB845" s="3"/>
    </row>
    <row r="846" ht="15.75" customHeight="1">
      <c r="BB846" s="3"/>
    </row>
    <row r="847" ht="15.75" customHeight="1">
      <c r="BB847" s="3"/>
    </row>
    <row r="848" ht="15.75" customHeight="1">
      <c r="BB848" s="3"/>
    </row>
    <row r="849" ht="15.75" customHeight="1">
      <c r="BB849" s="3"/>
    </row>
    <row r="850" ht="15.75" customHeight="1">
      <c r="BB850" s="3"/>
    </row>
    <row r="851" ht="15.75" customHeight="1">
      <c r="BB851" s="3"/>
    </row>
    <row r="852" ht="15.75" customHeight="1">
      <c r="BB852" s="3"/>
    </row>
    <row r="853" ht="15.75" customHeight="1">
      <c r="BB853" s="3"/>
    </row>
    <row r="854" ht="15.75" customHeight="1">
      <c r="BB854" s="3"/>
    </row>
    <row r="855" ht="15.75" customHeight="1">
      <c r="BB855" s="3"/>
    </row>
    <row r="856" ht="15.75" customHeight="1">
      <c r="BB856" s="3"/>
    </row>
    <row r="857" ht="15.75" customHeight="1">
      <c r="BB857" s="3"/>
    </row>
    <row r="858" ht="15.75" customHeight="1">
      <c r="BB858" s="3"/>
    </row>
    <row r="859" ht="15.75" customHeight="1">
      <c r="BB859" s="3"/>
    </row>
    <row r="860" ht="15.75" customHeight="1">
      <c r="BB860" s="3"/>
    </row>
    <row r="861" ht="15.75" customHeight="1">
      <c r="BB861" s="3"/>
    </row>
    <row r="862" ht="15.75" customHeight="1">
      <c r="BB862" s="3"/>
    </row>
    <row r="863" ht="15.75" customHeight="1">
      <c r="BB863" s="3"/>
    </row>
    <row r="864" ht="15.75" customHeight="1">
      <c r="BB864" s="3"/>
    </row>
    <row r="865" ht="15.75" customHeight="1">
      <c r="BB865" s="3"/>
    </row>
    <row r="866" ht="15.75" customHeight="1">
      <c r="BB866" s="3"/>
    </row>
    <row r="867" ht="15.75" customHeight="1">
      <c r="BB867" s="3"/>
    </row>
    <row r="868" ht="15.75" customHeight="1">
      <c r="BB868" s="3"/>
    </row>
    <row r="869" ht="15.75" customHeight="1">
      <c r="BB869" s="3"/>
    </row>
    <row r="870" ht="15.75" customHeight="1">
      <c r="BB870" s="3"/>
    </row>
    <row r="871" ht="15.75" customHeight="1">
      <c r="BB871" s="3"/>
    </row>
    <row r="872" ht="15.75" customHeight="1">
      <c r="BB872" s="3"/>
    </row>
    <row r="873" ht="15.75" customHeight="1">
      <c r="BB873" s="3"/>
    </row>
    <row r="874" ht="15.75" customHeight="1">
      <c r="BB874" s="3"/>
    </row>
    <row r="875" ht="15.75" customHeight="1">
      <c r="BB875" s="3"/>
    </row>
    <row r="876" ht="15.75" customHeight="1">
      <c r="BB876" s="3"/>
    </row>
    <row r="877" ht="15.75" customHeight="1">
      <c r="BB877" s="3"/>
    </row>
    <row r="878" ht="15.75" customHeight="1">
      <c r="BB878" s="3"/>
    </row>
    <row r="879" ht="15.75" customHeight="1">
      <c r="BB879" s="3"/>
    </row>
    <row r="880" ht="15.75" customHeight="1">
      <c r="BB880" s="3"/>
    </row>
    <row r="881" ht="15.75" customHeight="1">
      <c r="BB881" s="3"/>
    </row>
    <row r="882" ht="15.75" customHeight="1">
      <c r="BB882" s="3"/>
    </row>
    <row r="883" ht="15.75" customHeight="1">
      <c r="BB883" s="3"/>
    </row>
    <row r="884" ht="15.75" customHeight="1">
      <c r="BB884" s="3"/>
    </row>
    <row r="885" ht="15.75" customHeight="1">
      <c r="BB885" s="3"/>
    </row>
    <row r="886" ht="15.75" customHeight="1">
      <c r="BB886" s="3"/>
    </row>
    <row r="887" ht="15.75" customHeight="1">
      <c r="BB887" s="3"/>
    </row>
    <row r="888" ht="15.75" customHeight="1">
      <c r="BB888" s="3"/>
    </row>
    <row r="889" ht="15.75" customHeight="1">
      <c r="BB889" s="3"/>
    </row>
    <row r="890" ht="15.75" customHeight="1">
      <c r="BB890" s="3"/>
    </row>
    <row r="891" ht="15.75" customHeight="1">
      <c r="BB891" s="3"/>
    </row>
    <row r="892" ht="15.75" customHeight="1">
      <c r="BB892" s="3"/>
    </row>
    <row r="893" ht="15.75" customHeight="1">
      <c r="BB893" s="3"/>
    </row>
    <row r="894" ht="15.75" customHeight="1">
      <c r="BB894" s="3"/>
    </row>
    <row r="895" ht="15.75" customHeight="1">
      <c r="BB895" s="3"/>
    </row>
    <row r="896" ht="15.75" customHeight="1">
      <c r="BB896" s="3"/>
    </row>
    <row r="897" ht="15.75" customHeight="1">
      <c r="BB897" s="3"/>
    </row>
    <row r="898" ht="15.75" customHeight="1">
      <c r="BB898" s="3"/>
    </row>
    <row r="899" ht="15.75" customHeight="1">
      <c r="BB899" s="3"/>
    </row>
    <row r="900" ht="15.75" customHeight="1">
      <c r="BB900" s="3"/>
    </row>
    <row r="901" ht="15.75" customHeight="1">
      <c r="BB901" s="3"/>
    </row>
    <row r="902" ht="15.75" customHeight="1">
      <c r="BB902" s="3"/>
    </row>
    <row r="903" ht="15.75" customHeight="1">
      <c r="BB903" s="3"/>
    </row>
    <row r="904" ht="15.75" customHeight="1">
      <c r="BB904" s="3"/>
    </row>
    <row r="905" ht="15.75" customHeight="1">
      <c r="BB905" s="3"/>
    </row>
    <row r="906" ht="15.75" customHeight="1">
      <c r="BB906" s="3"/>
    </row>
    <row r="907" ht="15.75" customHeight="1">
      <c r="BB907" s="3"/>
    </row>
    <row r="908" ht="15.75" customHeight="1">
      <c r="BB908" s="3"/>
    </row>
    <row r="909" ht="15.75" customHeight="1">
      <c r="BB909" s="3"/>
    </row>
    <row r="910" ht="15.75" customHeight="1">
      <c r="BB910" s="3"/>
    </row>
    <row r="911" ht="15.75" customHeight="1">
      <c r="BB911" s="3"/>
    </row>
    <row r="912" ht="15.75" customHeight="1">
      <c r="BB912" s="3"/>
    </row>
    <row r="913" ht="15.75" customHeight="1">
      <c r="BB913" s="3"/>
    </row>
    <row r="914" ht="15.75" customHeight="1">
      <c r="BB914" s="3"/>
    </row>
    <row r="915" ht="15.75" customHeight="1">
      <c r="BB915" s="3"/>
    </row>
    <row r="916" ht="15.75" customHeight="1">
      <c r="BB916" s="3"/>
    </row>
    <row r="917" ht="15.75" customHeight="1">
      <c r="BB917" s="3"/>
    </row>
    <row r="918" ht="15.75" customHeight="1">
      <c r="BB918" s="3"/>
    </row>
    <row r="919" ht="15.75" customHeight="1">
      <c r="BB919" s="3"/>
    </row>
    <row r="920" ht="15.75" customHeight="1">
      <c r="BB920" s="3"/>
    </row>
    <row r="921" ht="15.75" customHeight="1">
      <c r="BB921" s="3"/>
    </row>
    <row r="922" ht="15.75" customHeight="1">
      <c r="BB922" s="3"/>
    </row>
    <row r="923" ht="15.75" customHeight="1">
      <c r="BB923" s="3"/>
    </row>
    <row r="924" ht="15.75" customHeight="1">
      <c r="BB924" s="3"/>
    </row>
    <row r="925" ht="15.75" customHeight="1">
      <c r="BB925" s="3"/>
    </row>
    <row r="926" ht="15.75" customHeight="1">
      <c r="BB926" s="3"/>
    </row>
    <row r="927" ht="15.75" customHeight="1">
      <c r="BB927" s="3"/>
    </row>
    <row r="928" ht="15.75" customHeight="1">
      <c r="BB928" s="3"/>
    </row>
    <row r="929" ht="15.75" customHeight="1">
      <c r="BB929" s="3"/>
    </row>
    <row r="930" ht="15.75" customHeight="1">
      <c r="BB930" s="3"/>
    </row>
    <row r="931" ht="15.75" customHeight="1">
      <c r="BB931" s="3"/>
    </row>
    <row r="932" ht="15.75" customHeight="1">
      <c r="BB932" s="3"/>
    </row>
    <row r="933" ht="15.75" customHeight="1">
      <c r="BB933" s="3"/>
    </row>
    <row r="934" ht="15.75" customHeight="1">
      <c r="BB934" s="3"/>
    </row>
    <row r="935" ht="15.75" customHeight="1">
      <c r="BB935" s="3"/>
    </row>
    <row r="936" ht="15.75" customHeight="1">
      <c r="BB936" s="3"/>
    </row>
    <row r="937" ht="15.75" customHeight="1">
      <c r="BB937" s="3"/>
    </row>
    <row r="938" ht="15.75" customHeight="1">
      <c r="BB938" s="3"/>
    </row>
    <row r="939" ht="15.75" customHeight="1">
      <c r="BB939" s="3"/>
    </row>
    <row r="940" ht="15.75" customHeight="1">
      <c r="BB940" s="3"/>
    </row>
    <row r="941" ht="15.75" customHeight="1">
      <c r="BB941" s="3"/>
    </row>
    <row r="942" ht="15.75" customHeight="1">
      <c r="BB942" s="3"/>
    </row>
    <row r="943" ht="15.75" customHeight="1">
      <c r="BB943" s="3"/>
    </row>
    <row r="944" ht="15.75" customHeight="1">
      <c r="BB944" s="3"/>
    </row>
    <row r="945" ht="15.75" customHeight="1">
      <c r="BB945" s="3"/>
    </row>
    <row r="946" ht="15.75" customHeight="1">
      <c r="BB946" s="3"/>
    </row>
    <row r="947" ht="15.75" customHeight="1">
      <c r="BB947" s="3"/>
    </row>
    <row r="948" ht="15.75" customHeight="1">
      <c r="BB948" s="3"/>
    </row>
    <row r="949" ht="15.75" customHeight="1">
      <c r="BB949" s="3"/>
    </row>
    <row r="950" ht="15.75" customHeight="1">
      <c r="BB950" s="3"/>
    </row>
    <row r="951" ht="15.75" customHeight="1">
      <c r="BB951" s="3"/>
    </row>
    <row r="952" ht="15.75" customHeight="1">
      <c r="BB952" s="3"/>
    </row>
    <row r="953" ht="15.75" customHeight="1">
      <c r="BB953" s="3"/>
    </row>
    <row r="954" ht="15.75" customHeight="1">
      <c r="BB954" s="3"/>
    </row>
    <row r="955" ht="15.75" customHeight="1">
      <c r="BB955" s="3"/>
    </row>
    <row r="956" ht="15.75" customHeight="1">
      <c r="BB956" s="3"/>
    </row>
    <row r="957" ht="15.75" customHeight="1">
      <c r="BB957" s="3"/>
    </row>
    <row r="958" ht="15.75" customHeight="1">
      <c r="BB958" s="3"/>
    </row>
    <row r="959" ht="15.75" customHeight="1">
      <c r="BB959" s="3"/>
    </row>
    <row r="960" ht="15.75" customHeight="1">
      <c r="BB960" s="3"/>
    </row>
    <row r="961" ht="15.75" customHeight="1">
      <c r="BB961" s="3"/>
    </row>
    <row r="962" ht="15.75" customHeight="1">
      <c r="BB962" s="3"/>
    </row>
    <row r="963" ht="15.75" customHeight="1">
      <c r="BB963" s="3"/>
    </row>
    <row r="964" ht="15.75" customHeight="1">
      <c r="BB964" s="3"/>
    </row>
    <row r="965" ht="15.75" customHeight="1">
      <c r="BB965" s="3"/>
    </row>
    <row r="966" ht="15.75" customHeight="1">
      <c r="BB966" s="3"/>
    </row>
    <row r="967" ht="15.75" customHeight="1">
      <c r="BB967" s="3"/>
    </row>
    <row r="968" ht="15.75" customHeight="1">
      <c r="BB968" s="3"/>
    </row>
    <row r="969" ht="15.75" customHeight="1">
      <c r="BB969" s="3"/>
    </row>
    <row r="970" ht="15.75" customHeight="1">
      <c r="BB970" s="3"/>
    </row>
    <row r="971" ht="15.75" customHeight="1">
      <c r="BB971" s="3"/>
    </row>
    <row r="972" ht="15.75" customHeight="1">
      <c r="BB972" s="3"/>
    </row>
    <row r="973" ht="15.75" customHeight="1">
      <c r="BB973" s="3"/>
    </row>
    <row r="974" ht="15.75" customHeight="1">
      <c r="BB974" s="3"/>
    </row>
    <row r="975" ht="15.75" customHeight="1">
      <c r="BB975" s="3"/>
    </row>
    <row r="976" ht="15.75" customHeight="1">
      <c r="BB976" s="3"/>
    </row>
    <row r="977" ht="15.75" customHeight="1">
      <c r="BB977" s="3"/>
    </row>
    <row r="978" ht="15.75" customHeight="1">
      <c r="BB978" s="3"/>
    </row>
    <row r="979" ht="15.75" customHeight="1">
      <c r="BB979" s="3"/>
    </row>
    <row r="980" ht="15.75" customHeight="1">
      <c r="BB980" s="3"/>
    </row>
    <row r="981" ht="15.75" customHeight="1">
      <c r="BB981" s="3"/>
    </row>
    <row r="982" ht="15.75" customHeight="1">
      <c r="BB982" s="3"/>
    </row>
    <row r="983" ht="15.75" customHeight="1">
      <c r="BB983" s="3"/>
    </row>
    <row r="984" ht="15.75" customHeight="1">
      <c r="BB984" s="3"/>
    </row>
    <row r="985" ht="15.75" customHeight="1">
      <c r="BB985" s="3"/>
    </row>
    <row r="986" ht="15.75" customHeight="1">
      <c r="BB986" s="3"/>
    </row>
    <row r="987" ht="15.75" customHeight="1">
      <c r="BB987" s="3"/>
    </row>
    <row r="988" ht="15.75" customHeight="1">
      <c r="BB988" s="3"/>
    </row>
    <row r="989" ht="15.75" customHeight="1">
      <c r="BB989" s="3"/>
    </row>
    <row r="990" ht="15.75" customHeight="1">
      <c r="BB990" s="3"/>
    </row>
    <row r="991" ht="15.75" customHeight="1">
      <c r="BB991" s="3"/>
    </row>
    <row r="992" ht="15.75" customHeight="1">
      <c r="BB992" s="3"/>
    </row>
    <row r="993" ht="15.75" customHeight="1">
      <c r="BB993" s="3"/>
    </row>
    <row r="994" ht="15.75" customHeight="1">
      <c r="BB994" s="3"/>
    </row>
    <row r="995" ht="15.75" customHeight="1">
      <c r="BB995" s="3"/>
    </row>
    <row r="996" ht="15.75" customHeight="1">
      <c r="BB996" s="3"/>
    </row>
    <row r="997" ht="15.75" customHeight="1">
      <c r="BB997" s="3"/>
    </row>
    <row r="998" ht="15.75" customHeight="1">
      <c r="BB998" s="3"/>
    </row>
    <row r="999" ht="15.75" customHeight="1">
      <c r="BB999" s="3"/>
    </row>
    <row r="1000" ht="15.75" customHeight="1">
      <c r="BB1000" s="3"/>
    </row>
  </sheetData>
  <mergeCells count="32">
    <mergeCell ref="AP6:AR6"/>
    <mergeCell ref="AS6:AS7"/>
    <mergeCell ref="AT6:AY6"/>
    <mergeCell ref="AZ6:AZ7"/>
    <mergeCell ref="BA34:BB34"/>
    <mergeCell ref="U6:U7"/>
    <mergeCell ref="V6:V7"/>
    <mergeCell ref="W6:W7"/>
    <mergeCell ref="X6:X7"/>
    <mergeCell ref="Y6:AK6"/>
    <mergeCell ref="AL6:AL7"/>
    <mergeCell ref="AM6:AO6"/>
    <mergeCell ref="A15:AL15"/>
    <mergeCell ref="AM15:AO15"/>
    <mergeCell ref="AP15:AR15"/>
    <mergeCell ref="A16:AL16"/>
    <mergeCell ref="AM16:AO16"/>
    <mergeCell ref="AP16:AR16"/>
    <mergeCell ref="A17:AL17"/>
    <mergeCell ref="AM17:AR17"/>
    <mergeCell ref="A88:AL88"/>
    <mergeCell ref="AM88:AO88"/>
    <mergeCell ref="AP88:AR88"/>
    <mergeCell ref="AE94:AG94"/>
    <mergeCell ref="AH94:AL94"/>
    <mergeCell ref="A6:A7"/>
    <mergeCell ref="B6:B7"/>
    <mergeCell ref="C6:C7"/>
    <mergeCell ref="D6:D7"/>
    <mergeCell ref="E6:P6"/>
    <mergeCell ref="Q6:Q7"/>
    <mergeCell ref="R6:T6"/>
  </mergeCells>
  <conditionalFormatting sqref="A6:BB7">
    <cfRule type="notContainsBlanks" dxfId="0" priority="1">
      <formula>LEN(TRIM(A6))&gt;0</formula>
    </cfRule>
  </conditionalFormatting>
  <conditionalFormatting sqref="AG74:AH74">
    <cfRule type="cellIs" dxfId="1" priority="2" stopIfTrue="1" operator="equal">
      <formula>"Indicate Date"</formula>
    </cfRule>
  </conditionalFormatting>
  <conditionalFormatting sqref="AG75:AH75">
    <cfRule type="cellIs" dxfId="1" priority="3" stopIfTrue="1" operator="equal">
      <formula>"Indicate Date"</formula>
    </cfRule>
  </conditionalFormatting>
  <conditionalFormatting sqref="AG76:AH76">
    <cfRule type="cellIs" dxfId="1" priority="4" stopIfTrue="1" operator="equal">
      <formula>"Indicate Date"</formula>
    </cfRule>
  </conditionalFormatting>
  <conditionalFormatting sqref="AG77:AH77">
    <cfRule type="cellIs" dxfId="1" priority="5" stopIfTrue="1" operator="equal">
      <formula>"Indicate Date"</formula>
    </cfRule>
  </conditionalFormatting>
  <conditionalFormatting sqref="AG78:AH78">
    <cfRule type="cellIs" dxfId="1" priority="6" stopIfTrue="1" operator="equal">
      <formula>"Indicate Date"</formula>
    </cfRule>
  </conditionalFormatting>
  <conditionalFormatting sqref="AI74:AI78">
    <cfRule type="cellIs" dxfId="1" priority="7" stopIfTrue="1" operator="equal">
      <formula>"Indicate Date"</formula>
    </cfRule>
  </conditionalFormatting>
  <dataValidations>
    <dataValidation type="list" allowBlank="1" sqref="X9:X14 X20:X87">
      <formula1>Sheet1!$A$1:$A$19</formula1>
    </dataValidation>
    <dataValidation type="list" allowBlank="1" sqref="AL9:AL14 AL20:AL87">
      <formula1>Sheet1!$B$1:$B$6</formula1>
    </dataValidation>
    <dataValidation type="list" allowBlank="1" sqref="W9:W14 W20:W87">
      <formula1>Sheet1!$C$1:$C$2</formula1>
    </dataValidation>
  </dataValidations>
  <printOptions/>
  <pageMargins bottom="0.75" footer="0.0" header="0.0" left="0.25" right="0.25" top="0.75"/>
  <pageSetup fitToHeight="0" paperSize="14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3" width="42.57"/>
    <col customWidth="1" min="4" max="23" width="8.71"/>
  </cols>
  <sheetData>
    <row r="1" ht="12.75" customHeight="1">
      <c r="A1" s="1" t="s">
        <v>45</v>
      </c>
      <c r="B1" s="1" t="s">
        <v>48</v>
      </c>
      <c r="C1" s="1" t="s">
        <v>125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2.75" customHeight="1">
      <c r="A2" s="1" t="s">
        <v>167</v>
      </c>
      <c r="B2" s="1" t="s">
        <v>168</v>
      </c>
      <c r="C2" s="1" t="s">
        <v>44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ht="12.75" customHeight="1">
      <c r="A3" s="1" t="s">
        <v>169</v>
      </c>
      <c r="B3" s="1" t="s">
        <v>170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ht="12.75" customHeight="1">
      <c r="A4" s="1" t="s">
        <v>171</v>
      </c>
      <c r="B4" s="1" t="s">
        <v>172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ht="12.75" customHeight="1">
      <c r="A5" s="1" t="s">
        <v>173</v>
      </c>
      <c r="B5" s="1" t="s">
        <v>174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ht="12.75" customHeight="1">
      <c r="A6" s="1" t="s">
        <v>129</v>
      </c>
      <c r="B6" s="1" t="s">
        <v>175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ht="12.75" customHeight="1">
      <c r="A7" s="1" t="s">
        <v>176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ht="12.75" customHeight="1">
      <c r="A8" s="1" t="s">
        <v>177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ht="12.75" customHeight="1">
      <c r="A9" s="1" t="s">
        <v>178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ht="12.75" customHeight="1">
      <c r="A10" s="1" t="s">
        <v>179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ht="12.75" customHeight="1">
      <c r="A11" s="1" t="s">
        <v>180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ht="12.75" customHeight="1">
      <c r="A12" s="1" t="s">
        <v>181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ht="12.75" customHeight="1">
      <c r="A13" s="1" t="s">
        <v>182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ht="12.75" customHeight="1">
      <c r="A14" s="1" t="s">
        <v>183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ht="12.75" customHeight="1">
      <c r="A15" s="1" t="s">
        <v>184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ht="12.75" customHeight="1">
      <c r="A16" s="1" t="s">
        <v>185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ht="12.75" customHeight="1">
      <c r="A17" s="1" t="s">
        <v>186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ht="12.75" customHeight="1">
      <c r="A18" s="1" t="s">
        <v>187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ht="12.75" customHeight="1">
      <c r="A19" s="1" t="s">
        <v>188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32.0"/>
    <col customWidth="1" hidden="1" min="3" max="21" width="8.71"/>
    <col customWidth="1" min="22" max="22" width="10.0"/>
    <col customWidth="1" hidden="1" min="23" max="23" width="13.43"/>
    <col customWidth="1" hidden="1" min="24" max="24" width="14.43"/>
    <col customWidth="1" hidden="1" min="25" max="25" width="11.43"/>
    <col customWidth="1" hidden="1" min="26" max="31" width="10.57"/>
    <col customWidth="1" hidden="1" min="32" max="32" width="14.71"/>
    <col customWidth="1" hidden="1" min="33" max="33" width="12.86"/>
    <col customWidth="1" hidden="1" min="34" max="34" width="11.0"/>
    <col customWidth="1" hidden="1" min="35" max="35" width="10.57"/>
    <col customWidth="1" min="36" max="36" width="11.0"/>
    <col customWidth="1" min="37" max="37" width="11.71"/>
    <col customWidth="1" min="38" max="38" width="6.14"/>
    <col customWidth="1" min="39" max="39" width="11.43"/>
    <col customWidth="1" min="40" max="40" width="6.71"/>
    <col customWidth="1" min="41" max="41" width="12.0"/>
    <col customWidth="1" min="42" max="42" width="11.0"/>
    <col customWidth="1" min="43" max="43" width="6.57"/>
    <col customWidth="1" min="44" max="44" width="12.14"/>
    <col customWidth="1" hidden="1" min="45" max="45" width="18.29"/>
    <col customWidth="1" hidden="1" min="46" max="46" width="11.71"/>
    <col customWidth="1" hidden="1" min="47" max="50" width="10.14"/>
    <col customWidth="1" min="51" max="51" width="10.14"/>
    <col customWidth="1" min="52" max="52" width="8.57"/>
    <col customWidth="1" min="53" max="53" width="8.71"/>
  </cols>
  <sheetData>
    <row r="1" ht="12.75" customHeight="1">
      <c r="A1" s="17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2"/>
    </row>
    <row r="2" ht="12.75" customHeight="1">
      <c r="A2" s="180"/>
      <c r="B2" s="4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 t="s">
        <v>1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181"/>
    </row>
    <row r="3" ht="12.75" customHeight="1">
      <c r="A3" s="17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2"/>
    </row>
    <row r="4" ht="12.75" customHeight="1">
      <c r="A4" s="182"/>
      <c r="B4" s="164"/>
      <c r="C4" s="154" t="s">
        <v>2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3"/>
      <c r="S4" s="163"/>
      <c r="T4" s="163"/>
      <c r="U4" s="164"/>
      <c r="V4" s="154" t="s">
        <v>189</v>
      </c>
      <c r="W4" s="15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3"/>
      <c r="AQ4" s="163"/>
      <c r="AR4" s="163"/>
      <c r="AS4" s="163"/>
      <c r="AT4" s="164"/>
      <c r="AU4" s="164"/>
      <c r="AV4" s="164"/>
      <c r="AW4" s="164"/>
      <c r="AX4" s="164"/>
      <c r="AY4" s="164"/>
      <c r="AZ4" s="164"/>
      <c r="BA4" s="166"/>
    </row>
    <row r="5" ht="12.75" customHeight="1">
      <c r="A5" s="18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2"/>
      <c r="AQ5" s="2"/>
      <c r="AR5" s="2"/>
      <c r="AS5" s="2"/>
      <c r="AT5" s="1"/>
      <c r="AU5" s="1"/>
      <c r="AV5" s="1"/>
      <c r="AW5" s="1"/>
      <c r="AX5" s="1"/>
      <c r="AY5" s="1"/>
      <c r="AZ5" s="1"/>
      <c r="BA5" s="12"/>
    </row>
    <row r="6" ht="27.0" customHeight="1">
      <c r="A6" s="184" t="s">
        <v>4</v>
      </c>
      <c r="B6" s="185" t="s">
        <v>5</v>
      </c>
      <c r="C6" s="185" t="s">
        <v>6</v>
      </c>
      <c r="D6" s="185" t="s">
        <v>7</v>
      </c>
      <c r="E6" s="186" t="s">
        <v>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5" t="s">
        <v>9</v>
      </c>
      <c r="R6" s="186" t="s">
        <v>10</v>
      </c>
      <c r="S6" s="16"/>
      <c r="T6" s="17"/>
      <c r="U6" s="185" t="s">
        <v>11</v>
      </c>
      <c r="V6" s="185" t="s">
        <v>12</v>
      </c>
      <c r="W6" s="185" t="s">
        <v>13</v>
      </c>
      <c r="X6" s="185" t="s">
        <v>7</v>
      </c>
      <c r="Y6" s="186" t="s">
        <v>14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7"/>
      <c r="AL6" s="185" t="s">
        <v>9</v>
      </c>
      <c r="AM6" s="186" t="s">
        <v>10</v>
      </c>
      <c r="AN6" s="16"/>
      <c r="AO6" s="17"/>
      <c r="AP6" s="186" t="s">
        <v>15</v>
      </c>
      <c r="AQ6" s="16"/>
      <c r="AR6" s="17"/>
      <c r="AS6" s="185" t="s">
        <v>16</v>
      </c>
      <c r="AT6" s="186" t="s">
        <v>17</v>
      </c>
      <c r="AU6" s="16"/>
      <c r="AV6" s="16"/>
      <c r="AW6" s="16"/>
      <c r="AX6" s="16"/>
      <c r="AY6" s="17"/>
      <c r="AZ6" s="187" t="s">
        <v>18</v>
      </c>
      <c r="BA6" s="188"/>
    </row>
    <row r="7" ht="73.5" customHeight="1">
      <c r="A7" s="20"/>
      <c r="B7" s="21"/>
      <c r="C7" s="21"/>
      <c r="D7" s="21"/>
      <c r="E7" s="189" t="s">
        <v>19</v>
      </c>
      <c r="F7" s="189" t="s">
        <v>20</v>
      </c>
      <c r="G7" s="189" t="s">
        <v>21</v>
      </c>
      <c r="H7" s="189" t="s">
        <v>22</v>
      </c>
      <c r="I7" s="189" t="s">
        <v>23</v>
      </c>
      <c r="J7" s="189" t="s">
        <v>24</v>
      </c>
      <c r="K7" s="189" t="s">
        <v>25</v>
      </c>
      <c r="L7" s="189" t="s">
        <v>26</v>
      </c>
      <c r="M7" s="189" t="s">
        <v>27</v>
      </c>
      <c r="N7" s="189" t="s">
        <v>28</v>
      </c>
      <c r="O7" s="189" t="s">
        <v>29</v>
      </c>
      <c r="P7" s="189" t="s">
        <v>30</v>
      </c>
      <c r="Q7" s="21"/>
      <c r="R7" s="190" t="s">
        <v>31</v>
      </c>
      <c r="S7" s="190" t="s">
        <v>32</v>
      </c>
      <c r="T7" s="190" t="s">
        <v>33</v>
      </c>
      <c r="U7" s="21"/>
      <c r="V7" s="21"/>
      <c r="W7" s="21"/>
      <c r="X7" s="21"/>
      <c r="Y7" s="189" t="s">
        <v>19</v>
      </c>
      <c r="Z7" s="189" t="s">
        <v>34</v>
      </c>
      <c r="AA7" s="189" t="s">
        <v>21</v>
      </c>
      <c r="AB7" s="189" t="s">
        <v>22</v>
      </c>
      <c r="AC7" s="189" t="s">
        <v>23</v>
      </c>
      <c r="AD7" s="189" t="s">
        <v>24</v>
      </c>
      <c r="AE7" s="189" t="s">
        <v>25</v>
      </c>
      <c r="AF7" s="189" t="s">
        <v>35</v>
      </c>
      <c r="AG7" s="189" t="s">
        <v>36</v>
      </c>
      <c r="AH7" s="189" t="s">
        <v>27</v>
      </c>
      <c r="AI7" s="189" t="s">
        <v>28</v>
      </c>
      <c r="AJ7" s="189" t="s">
        <v>37</v>
      </c>
      <c r="AK7" s="189" t="s">
        <v>38</v>
      </c>
      <c r="AL7" s="21"/>
      <c r="AM7" s="190" t="s">
        <v>39</v>
      </c>
      <c r="AN7" s="190" t="s">
        <v>32</v>
      </c>
      <c r="AO7" s="190" t="s">
        <v>33</v>
      </c>
      <c r="AP7" s="190" t="s">
        <v>31</v>
      </c>
      <c r="AQ7" s="190" t="s">
        <v>32</v>
      </c>
      <c r="AR7" s="190" t="s">
        <v>33</v>
      </c>
      <c r="AS7" s="21"/>
      <c r="AT7" s="189" t="s">
        <v>21</v>
      </c>
      <c r="AU7" s="189" t="s">
        <v>22</v>
      </c>
      <c r="AV7" s="189" t="s">
        <v>23</v>
      </c>
      <c r="AW7" s="189" t="s">
        <v>24</v>
      </c>
      <c r="AX7" s="189" t="s">
        <v>25</v>
      </c>
      <c r="AY7" s="189" t="s">
        <v>40</v>
      </c>
      <c r="AZ7" s="23"/>
      <c r="BA7" s="191"/>
    </row>
    <row r="8" ht="26.25" customHeight="1">
      <c r="A8" s="192" t="s">
        <v>41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8"/>
      <c r="BA8" s="193"/>
    </row>
    <row r="9" ht="12.75" customHeight="1">
      <c r="A9" s="194"/>
      <c r="B9" s="195"/>
      <c r="C9" s="195"/>
      <c r="D9" s="195"/>
      <c r="E9" s="195"/>
      <c r="F9" s="195"/>
      <c r="G9" s="195"/>
      <c r="H9" s="195"/>
      <c r="I9" s="195"/>
      <c r="J9" s="196"/>
      <c r="K9" s="195"/>
      <c r="L9" s="195"/>
      <c r="M9" s="195"/>
      <c r="N9" s="195"/>
      <c r="O9" s="195"/>
      <c r="P9" s="195"/>
      <c r="Q9" s="195"/>
      <c r="R9" s="197"/>
      <c r="S9" s="197"/>
      <c r="T9" s="197"/>
      <c r="U9" s="195"/>
      <c r="V9" s="195"/>
      <c r="W9" s="197"/>
      <c r="X9" s="195"/>
      <c r="Y9" s="195"/>
      <c r="Z9" s="195"/>
      <c r="AA9" s="195"/>
      <c r="AB9" s="195"/>
      <c r="AC9" s="195"/>
      <c r="AD9" s="195"/>
      <c r="AE9" s="196"/>
      <c r="AF9" s="196"/>
      <c r="AG9" s="195"/>
      <c r="AH9" s="195"/>
      <c r="AI9" s="195"/>
      <c r="AJ9" s="195"/>
      <c r="AK9" s="195"/>
      <c r="AL9" s="195"/>
      <c r="AM9" s="198">
        <f>AN9+AO9</f>
        <v>0</v>
      </c>
      <c r="AN9" s="199"/>
      <c r="AO9" s="199"/>
      <c r="AP9" s="198">
        <f>AQ9+AR9</f>
        <v>0</v>
      </c>
      <c r="AQ9" s="199"/>
      <c r="AR9" s="199"/>
      <c r="AS9" s="197"/>
      <c r="AT9" s="195"/>
      <c r="AU9" s="195"/>
      <c r="AV9" s="195"/>
      <c r="AW9" s="195"/>
      <c r="AX9" s="195"/>
      <c r="AY9" s="195"/>
      <c r="AZ9" s="200"/>
      <c r="BA9" s="12"/>
    </row>
    <row r="10" ht="30.0" customHeight="1">
      <c r="A10" s="201" t="s">
        <v>190</v>
      </c>
      <c r="B10" s="202" t="s">
        <v>42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4"/>
      <c r="S10" s="204"/>
      <c r="T10" s="204"/>
      <c r="U10" s="203"/>
      <c r="V10" s="205" t="s">
        <v>43</v>
      </c>
      <c r="W10" s="204" t="s">
        <v>44</v>
      </c>
      <c r="X10" s="203" t="s">
        <v>45</v>
      </c>
      <c r="Y10" s="206">
        <v>43817.0</v>
      </c>
      <c r="Z10" s="207">
        <v>43973.0</v>
      </c>
      <c r="AA10" s="207">
        <v>43980.0</v>
      </c>
      <c r="AB10" s="206">
        <v>43992.0</v>
      </c>
      <c r="AC10" s="206">
        <v>43992.0</v>
      </c>
      <c r="AD10" s="208" t="s">
        <v>46</v>
      </c>
      <c r="AE10" s="209">
        <v>44006.0</v>
      </c>
      <c r="AF10" s="210">
        <v>44007.0</v>
      </c>
      <c r="AG10" s="210">
        <v>44042.0</v>
      </c>
      <c r="AH10" s="211">
        <v>44088.0</v>
      </c>
      <c r="AI10" s="212">
        <v>44088.0</v>
      </c>
      <c r="AJ10" s="203"/>
      <c r="AK10" s="203"/>
      <c r="AL10" s="203" t="s">
        <v>48</v>
      </c>
      <c r="AM10" s="213">
        <v>745698.13</v>
      </c>
      <c r="AN10" s="214"/>
      <c r="AO10" s="213">
        <v>745698.13</v>
      </c>
      <c r="AP10" s="213">
        <v>730840.32</v>
      </c>
      <c r="AQ10" s="213"/>
      <c r="AR10" s="213">
        <v>730840.32</v>
      </c>
      <c r="AS10" s="215" t="s">
        <v>49</v>
      </c>
      <c r="AT10" s="216" t="s">
        <v>191</v>
      </c>
      <c r="AU10" s="216" t="s">
        <v>191</v>
      </c>
      <c r="AV10" s="216" t="s">
        <v>191</v>
      </c>
      <c r="AW10" s="216" t="s">
        <v>191</v>
      </c>
      <c r="AX10" s="216" t="s">
        <v>192</v>
      </c>
      <c r="AY10" s="203"/>
      <c r="AZ10" s="217"/>
      <c r="BA10" s="12"/>
    </row>
    <row r="11" ht="30.0" customHeight="1">
      <c r="A11" s="201" t="s">
        <v>193</v>
      </c>
      <c r="B11" s="202" t="s">
        <v>60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4"/>
      <c r="S11" s="204"/>
      <c r="T11" s="204"/>
      <c r="U11" s="203"/>
      <c r="V11" s="218" t="s">
        <v>61</v>
      </c>
      <c r="W11" s="204" t="s">
        <v>44</v>
      </c>
      <c r="X11" s="203" t="s">
        <v>45</v>
      </c>
      <c r="Y11" s="206">
        <v>43817.0</v>
      </c>
      <c r="Z11" s="207">
        <v>43974.0</v>
      </c>
      <c r="AA11" s="207">
        <v>43980.0</v>
      </c>
      <c r="AB11" s="206">
        <v>43992.0</v>
      </c>
      <c r="AC11" s="206">
        <v>43992.0</v>
      </c>
      <c r="AD11" s="219" t="s">
        <v>46</v>
      </c>
      <c r="AE11" s="206">
        <v>44008.0</v>
      </c>
      <c r="AF11" s="210">
        <v>44013.0</v>
      </c>
      <c r="AG11" s="210">
        <v>44042.0</v>
      </c>
      <c r="AH11" s="211">
        <v>44081.0</v>
      </c>
      <c r="AI11" s="206">
        <v>44083.0</v>
      </c>
      <c r="AJ11" s="203"/>
      <c r="AK11" s="203"/>
      <c r="AL11" s="203" t="s">
        <v>48</v>
      </c>
      <c r="AM11" s="213">
        <v>4449485.92</v>
      </c>
      <c r="AN11" s="220"/>
      <c r="AO11" s="213">
        <v>4449485.92</v>
      </c>
      <c r="AP11" s="213">
        <v>4441004.24</v>
      </c>
      <c r="AQ11" s="213"/>
      <c r="AR11" s="213">
        <v>4441004.24</v>
      </c>
      <c r="AS11" s="215" t="s">
        <v>49</v>
      </c>
      <c r="AT11" s="216" t="s">
        <v>191</v>
      </c>
      <c r="AU11" s="216" t="s">
        <v>191</v>
      </c>
      <c r="AV11" s="216" t="s">
        <v>191</v>
      </c>
      <c r="AW11" s="216" t="s">
        <v>191</v>
      </c>
      <c r="AX11" s="216" t="s">
        <v>192</v>
      </c>
      <c r="AY11" s="203"/>
      <c r="AZ11" s="217"/>
      <c r="BA11" s="12"/>
    </row>
    <row r="12" ht="30.0" customHeight="1">
      <c r="A12" s="201" t="s">
        <v>194</v>
      </c>
      <c r="B12" s="202" t="s">
        <v>62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4"/>
      <c r="S12" s="204"/>
      <c r="T12" s="204"/>
      <c r="U12" s="203"/>
      <c r="V12" s="218" t="s">
        <v>61</v>
      </c>
      <c r="W12" s="204" t="s">
        <v>44</v>
      </c>
      <c r="X12" s="203" t="s">
        <v>45</v>
      </c>
      <c r="Y12" s="206">
        <v>43817.0</v>
      </c>
      <c r="Z12" s="206">
        <v>43973.0</v>
      </c>
      <c r="AA12" s="207">
        <v>43980.0</v>
      </c>
      <c r="AB12" s="206">
        <v>43992.0</v>
      </c>
      <c r="AC12" s="206">
        <v>43992.0</v>
      </c>
      <c r="AD12" s="208" t="s">
        <v>46</v>
      </c>
      <c r="AE12" s="211">
        <v>44006.0</v>
      </c>
      <c r="AF12" s="211">
        <v>44007.0</v>
      </c>
      <c r="AG12" s="221">
        <v>44041.0</v>
      </c>
      <c r="AH12" s="211">
        <v>44084.0</v>
      </c>
      <c r="AI12" s="211">
        <v>44088.0</v>
      </c>
      <c r="AJ12" s="203"/>
      <c r="AK12" s="203"/>
      <c r="AL12" s="203" t="s">
        <v>48</v>
      </c>
      <c r="AM12" s="213">
        <v>2601662.15</v>
      </c>
      <c r="AN12" s="213"/>
      <c r="AO12" s="213">
        <v>2601662.15</v>
      </c>
      <c r="AP12" s="213">
        <v>2600518.71</v>
      </c>
      <c r="AQ12" s="214"/>
      <c r="AR12" s="213">
        <v>2600518.71</v>
      </c>
      <c r="AS12" s="215" t="s">
        <v>49</v>
      </c>
      <c r="AT12" s="216" t="s">
        <v>191</v>
      </c>
      <c r="AU12" s="216" t="s">
        <v>191</v>
      </c>
      <c r="AV12" s="216" t="s">
        <v>191</v>
      </c>
      <c r="AW12" s="216" t="s">
        <v>191</v>
      </c>
      <c r="AX12" s="216" t="s">
        <v>192</v>
      </c>
      <c r="AY12" s="203"/>
      <c r="AZ12" s="217"/>
      <c r="BA12" s="12"/>
    </row>
    <row r="13" ht="30.0" customHeight="1">
      <c r="A13" s="201" t="s">
        <v>195</v>
      </c>
      <c r="B13" s="222" t="s">
        <v>50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4"/>
      <c r="S13" s="224"/>
      <c r="T13" s="224"/>
      <c r="U13" s="223"/>
      <c r="V13" s="219" t="s">
        <v>51</v>
      </c>
      <c r="W13" s="224" t="s">
        <v>44</v>
      </c>
      <c r="X13" s="223" t="s">
        <v>45</v>
      </c>
      <c r="Y13" s="211">
        <v>44007.0</v>
      </c>
      <c r="Z13" s="211">
        <v>44013.0</v>
      </c>
      <c r="AA13" s="211">
        <v>44019.0</v>
      </c>
      <c r="AB13" s="211">
        <v>44036.0</v>
      </c>
      <c r="AC13" s="211">
        <v>44036.0</v>
      </c>
      <c r="AD13" s="211">
        <v>44040.0</v>
      </c>
      <c r="AE13" s="206">
        <v>44049.0</v>
      </c>
      <c r="AF13" s="225">
        <v>44055.0</v>
      </c>
      <c r="AG13" s="206">
        <v>44085.0</v>
      </c>
      <c r="AH13" s="226">
        <v>44109.0</v>
      </c>
      <c r="AI13" s="226">
        <v>44110.0</v>
      </c>
      <c r="AJ13" s="223"/>
      <c r="AK13" s="223"/>
      <c r="AL13" s="223" t="s">
        <v>48</v>
      </c>
      <c r="AM13" s="227">
        <v>616674.08</v>
      </c>
      <c r="AN13" s="227"/>
      <c r="AO13" s="227">
        <v>616674.08</v>
      </c>
      <c r="AP13" s="227">
        <v>603990.38</v>
      </c>
      <c r="AQ13" s="227"/>
      <c r="AR13" s="227">
        <v>603990.38</v>
      </c>
      <c r="AS13" s="215" t="s">
        <v>49</v>
      </c>
      <c r="AT13" s="206">
        <v>44011.0</v>
      </c>
      <c r="AU13" s="206">
        <v>44011.0</v>
      </c>
      <c r="AV13" s="206">
        <v>44011.0</v>
      </c>
      <c r="AW13" s="206">
        <v>44011.0</v>
      </c>
      <c r="AX13" s="206">
        <v>44407.0</v>
      </c>
      <c r="AY13" s="223"/>
      <c r="AZ13" s="228"/>
      <c r="BA13" s="12"/>
    </row>
    <row r="14" ht="30.0" customHeight="1">
      <c r="A14" s="201" t="s">
        <v>196</v>
      </c>
      <c r="B14" s="229" t="s">
        <v>63</v>
      </c>
      <c r="C14" s="224"/>
      <c r="D14" s="224"/>
      <c r="E14" s="230"/>
      <c r="F14" s="230"/>
      <c r="G14" s="230"/>
      <c r="H14" s="230"/>
      <c r="I14" s="230"/>
      <c r="J14" s="230"/>
      <c r="K14" s="230"/>
      <c r="L14" s="230"/>
      <c r="M14" s="224"/>
      <c r="N14" s="224"/>
      <c r="O14" s="230"/>
      <c r="P14" s="224"/>
      <c r="Q14" s="224"/>
      <c r="R14" s="231"/>
      <c r="S14" s="231"/>
      <c r="T14" s="232"/>
      <c r="U14" s="223"/>
      <c r="V14" s="219" t="s">
        <v>54</v>
      </c>
      <c r="W14" s="224" t="s">
        <v>44</v>
      </c>
      <c r="X14" s="223" t="s">
        <v>45</v>
      </c>
      <c r="Y14" s="233">
        <v>43817.0</v>
      </c>
      <c r="Z14" s="233">
        <v>43973.0</v>
      </c>
      <c r="AA14" s="233">
        <v>43980.0</v>
      </c>
      <c r="AB14" s="233">
        <v>43992.0</v>
      </c>
      <c r="AC14" s="233">
        <v>43992.0</v>
      </c>
      <c r="AD14" s="219" t="s">
        <v>46</v>
      </c>
      <c r="AE14" s="233">
        <v>44008.0</v>
      </c>
      <c r="AF14" s="233">
        <v>44013.0</v>
      </c>
      <c r="AG14" s="233">
        <v>44042.0</v>
      </c>
      <c r="AH14" s="206">
        <v>44081.0</v>
      </c>
      <c r="AI14" s="206">
        <v>44083.0</v>
      </c>
      <c r="AJ14" s="230"/>
      <c r="AK14" s="230"/>
      <c r="AL14" s="223" t="s">
        <v>48</v>
      </c>
      <c r="AM14" s="227">
        <v>2.57726637E7</v>
      </c>
      <c r="AN14" s="234"/>
      <c r="AO14" s="227">
        <v>2.57726637E7</v>
      </c>
      <c r="AP14" s="227">
        <v>2.441187376E7</v>
      </c>
      <c r="AQ14" s="227"/>
      <c r="AR14" s="227">
        <v>2.441187376E7</v>
      </c>
      <c r="AS14" s="215" t="s">
        <v>49</v>
      </c>
      <c r="AT14" s="216" t="s">
        <v>191</v>
      </c>
      <c r="AU14" s="216" t="s">
        <v>191</v>
      </c>
      <c r="AV14" s="216" t="s">
        <v>191</v>
      </c>
      <c r="AW14" s="216" t="s">
        <v>191</v>
      </c>
      <c r="AX14" s="216" t="s">
        <v>192</v>
      </c>
      <c r="AY14" s="224"/>
      <c r="AZ14" s="228"/>
      <c r="BA14" s="12"/>
    </row>
    <row r="15" ht="30.0" customHeight="1">
      <c r="A15" s="201" t="s">
        <v>197</v>
      </c>
      <c r="B15" s="229" t="s">
        <v>64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4"/>
      <c r="T15" s="224"/>
      <c r="U15" s="223"/>
      <c r="V15" s="219" t="s">
        <v>65</v>
      </c>
      <c r="W15" s="224" t="s">
        <v>44</v>
      </c>
      <c r="X15" s="223" t="s">
        <v>45</v>
      </c>
      <c r="Y15" s="206">
        <v>43817.0</v>
      </c>
      <c r="Z15" s="233">
        <v>43973.0</v>
      </c>
      <c r="AA15" s="233">
        <v>43980.0</v>
      </c>
      <c r="AB15" s="233">
        <v>43992.0</v>
      </c>
      <c r="AC15" s="233">
        <v>43992.0</v>
      </c>
      <c r="AD15" s="235" t="s">
        <v>46</v>
      </c>
      <c r="AE15" s="206">
        <v>44007.0</v>
      </c>
      <c r="AF15" s="206">
        <v>44013.0</v>
      </c>
      <c r="AG15" s="206">
        <v>44042.0</v>
      </c>
      <c r="AH15" s="236">
        <v>44085.0</v>
      </c>
      <c r="AI15" s="206">
        <v>44085.0</v>
      </c>
      <c r="AJ15" s="223"/>
      <c r="AK15" s="223"/>
      <c r="AL15" s="223" t="s">
        <v>48</v>
      </c>
      <c r="AM15" s="227">
        <v>7755383.34</v>
      </c>
      <c r="AN15" s="237"/>
      <c r="AO15" s="227">
        <v>7755383.34</v>
      </c>
      <c r="AP15" s="227">
        <v>7740750.55</v>
      </c>
      <c r="AQ15" s="237"/>
      <c r="AR15" s="227">
        <v>7740750.55</v>
      </c>
      <c r="AS15" s="215" t="s">
        <v>49</v>
      </c>
      <c r="AT15" s="216" t="s">
        <v>191</v>
      </c>
      <c r="AU15" s="216" t="s">
        <v>191</v>
      </c>
      <c r="AV15" s="216" t="s">
        <v>191</v>
      </c>
      <c r="AW15" s="216" t="s">
        <v>191</v>
      </c>
      <c r="AX15" s="216" t="s">
        <v>192</v>
      </c>
      <c r="AY15" s="206"/>
      <c r="AZ15" s="228"/>
      <c r="BA15" s="12"/>
    </row>
    <row r="16" ht="42.75" customHeight="1">
      <c r="A16" s="201" t="s">
        <v>198</v>
      </c>
      <c r="B16" s="238" t="s">
        <v>66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40"/>
      <c r="S16" s="240"/>
      <c r="T16" s="240"/>
      <c r="U16" s="239"/>
      <c r="V16" s="219" t="s">
        <v>67</v>
      </c>
      <c r="W16" s="240" t="s">
        <v>44</v>
      </c>
      <c r="X16" s="239" t="s">
        <v>45</v>
      </c>
      <c r="Y16" s="233">
        <v>43817.0</v>
      </c>
      <c r="Z16" s="233">
        <v>43973.0</v>
      </c>
      <c r="AA16" s="233">
        <v>43980.0</v>
      </c>
      <c r="AB16" s="233">
        <v>43992.0</v>
      </c>
      <c r="AC16" s="233">
        <v>43992.0</v>
      </c>
      <c r="AD16" s="219" t="s">
        <v>46</v>
      </c>
      <c r="AE16" s="206">
        <v>44008.0</v>
      </c>
      <c r="AF16" s="233">
        <v>44013.0</v>
      </c>
      <c r="AG16" s="206">
        <v>44092.0</v>
      </c>
      <c r="AH16" s="206">
        <v>44111.0</v>
      </c>
      <c r="AI16" s="206">
        <v>44111.0</v>
      </c>
      <c r="AJ16" s="239"/>
      <c r="AK16" s="239"/>
      <c r="AL16" s="239" t="s">
        <v>48</v>
      </c>
      <c r="AM16" s="241">
        <v>6128010.06</v>
      </c>
      <c r="AN16" s="242"/>
      <c r="AO16" s="241">
        <v>6128010.06</v>
      </c>
      <c r="AP16" s="241">
        <v>5015976.0</v>
      </c>
      <c r="AQ16" s="242"/>
      <c r="AR16" s="242">
        <v>5015976.0</v>
      </c>
      <c r="AS16" s="215" t="s">
        <v>49</v>
      </c>
      <c r="AT16" s="216" t="s">
        <v>191</v>
      </c>
      <c r="AU16" s="216" t="s">
        <v>191</v>
      </c>
      <c r="AV16" s="216" t="s">
        <v>191</v>
      </c>
      <c r="AW16" s="216" t="s">
        <v>191</v>
      </c>
      <c r="AX16" s="216" t="s">
        <v>192</v>
      </c>
      <c r="AY16" s="206"/>
      <c r="AZ16" s="243"/>
      <c r="BA16" s="12"/>
    </row>
    <row r="17" ht="45.0" customHeight="1">
      <c r="A17" s="201" t="s">
        <v>199</v>
      </c>
      <c r="B17" s="244" t="s">
        <v>68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4"/>
      <c r="S17" s="224"/>
      <c r="T17" s="224"/>
      <c r="U17" s="223"/>
      <c r="V17" s="219" t="s">
        <v>69</v>
      </c>
      <c r="W17" s="224" t="s">
        <v>44</v>
      </c>
      <c r="X17" s="223" t="s">
        <v>45</v>
      </c>
      <c r="Y17" s="206">
        <v>43817.0</v>
      </c>
      <c r="Z17" s="233">
        <v>43973.0</v>
      </c>
      <c r="AA17" s="233">
        <v>43980.0</v>
      </c>
      <c r="AB17" s="233">
        <v>43992.0</v>
      </c>
      <c r="AC17" s="233">
        <v>43992.0</v>
      </c>
      <c r="AD17" s="235" t="s">
        <v>46</v>
      </c>
      <c r="AE17" s="206">
        <v>44008.0</v>
      </c>
      <c r="AF17" s="206">
        <v>44013.0</v>
      </c>
      <c r="AG17" s="206">
        <v>44092.0</v>
      </c>
      <c r="AH17" s="206">
        <v>44104.0</v>
      </c>
      <c r="AI17" s="206">
        <v>44105.0</v>
      </c>
      <c r="AJ17" s="223"/>
      <c r="AK17" s="223"/>
      <c r="AL17" s="223" t="s">
        <v>48</v>
      </c>
      <c r="AM17" s="227">
        <v>3759704.82</v>
      </c>
      <c r="AN17" s="237"/>
      <c r="AO17" s="227">
        <v>3759704.82</v>
      </c>
      <c r="AP17" s="227">
        <v>3196673.02</v>
      </c>
      <c r="AQ17" s="237"/>
      <c r="AR17" s="227">
        <v>3196673.02</v>
      </c>
      <c r="AS17" s="215" t="s">
        <v>49</v>
      </c>
      <c r="AT17" s="216" t="s">
        <v>191</v>
      </c>
      <c r="AU17" s="216" t="s">
        <v>191</v>
      </c>
      <c r="AV17" s="216" t="s">
        <v>191</v>
      </c>
      <c r="AW17" s="216" t="s">
        <v>191</v>
      </c>
      <c r="AX17" s="216" t="s">
        <v>192</v>
      </c>
      <c r="AY17" s="223"/>
      <c r="AZ17" s="223"/>
      <c r="BA17" s="245"/>
    </row>
    <row r="18" ht="39.0" customHeight="1">
      <c r="A18" s="246" t="s">
        <v>200</v>
      </c>
      <c r="B18" s="222" t="s">
        <v>70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4"/>
      <c r="S18" s="224"/>
      <c r="T18" s="224"/>
      <c r="U18" s="223"/>
      <c r="V18" s="247" t="s">
        <v>71</v>
      </c>
      <c r="W18" s="224" t="s">
        <v>44</v>
      </c>
      <c r="X18" s="223" t="s">
        <v>45</v>
      </c>
      <c r="Y18" s="233">
        <v>43855.0</v>
      </c>
      <c r="Z18" s="233">
        <v>43973.0</v>
      </c>
      <c r="AA18" s="233">
        <v>44019.0</v>
      </c>
      <c r="AB18" s="233">
        <v>44032.0</v>
      </c>
      <c r="AC18" s="233">
        <v>44032.0</v>
      </c>
      <c r="AD18" s="225">
        <v>44032.0</v>
      </c>
      <c r="AE18" s="206">
        <v>44049.0</v>
      </c>
      <c r="AF18" s="206">
        <v>44055.0</v>
      </c>
      <c r="AG18" s="206">
        <v>44092.0</v>
      </c>
      <c r="AH18" s="206">
        <v>44111.0</v>
      </c>
      <c r="AI18" s="206">
        <v>44111.0</v>
      </c>
      <c r="AJ18" s="223"/>
      <c r="AK18" s="223"/>
      <c r="AL18" s="223" t="s">
        <v>48</v>
      </c>
      <c r="AM18" s="227">
        <v>3005951.81</v>
      </c>
      <c r="AN18" s="248"/>
      <c r="AO18" s="227">
        <v>3005951.81</v>
      </c>
      <c r="AP18" s="224"/>
      <c r="AQ18" s="237"/>
      <c r="AR18" s="237"/>
      <c r="AS18" s="215" t="s">
        <v>49</v>
      </c>
      <c r="AT18" s="233">
        <v>44011.0</v>
      </c>
      <c r="AU18" s="233">
        <v>44011.0</v>
      </c>
      <c r="AV18" s="233">
        <v>44011.0</v>
      </c>
      <c r="AW18" s="233">
        <v>44011.0</v>
      </c>
      <c r="AX18" s="233">
        <v>44042.0</v>
      </c>
      <c r="AY18" s="223"/>
      <c r="AZ18" s="223"/>
      <c r="BA18" s="245"/>
    </row>
    <row r="19" ht="41.25" customHeight="1">
      <c r="A19" s="201" t="s">
        <v>201</v>
      </c>
      <c r="B19" s="222" t="s">
        <v>53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4"/>
      <c r="S19" s="224"/>
      <c r="T19" s="224"/>
      <c r="U19" s="223"/>
      <c r="V19" s="219" t="s">
        <v>54</v>
      </c>
      <c r="W19" s="224" t="s">
        <v>44</v>
      </c>
      <c r="X19" s="223" t="s">
        <v>45</v>
      </c>
      <c r="Y19" s="233">
        <v>43855.0</v>
      </c>
      <c r="Z19" s="233">
        <v>43973.0</v>
      </c>
      <c r="AA19" s="233">
        <v>44019.0</v>
      </c>
      <c r="AB19" s="233">
        <v>44032.0</v>
      </c>
      <c r="AC19" s="233">
        <v>44032.0</v>
      </c>
      <c r="AD19" s="225">
        <v>44032.0</v>
      </c>
      <c r="AE19" s="206">
        <v>44049.0</v>
      </c>
      <c r="AF19" s="206">
        <v>44055.0</v>
      </c>
      <c r="AG19" s="206">
        <v>44085.0</v>
      </c>
      <c r="AH19" s="206">
        <v>44105.0</v>
      </c>
      <c r="AI19" s="206">
        <v>44105.0</v>
      </c>
      <c r="AJ19" s="223"/>
      <c r="AK19" s="223"/>
      <c r="AL19" s="223" t="s">
        <v>48</v>
      </c>
      <c r="AM19" s="227">
        <v>1538063.27</v>
      </c>
      <c r="AN19" s="237"/>
      <c r="AO19" s="227">
        <v>1538063.27</v>
      </c>
      <c r="AP19" s="227">
        <v>1361169.63</v>
      </c>
      <c r="AQ19" s="248"/>
      <c r="AR19" s="248">
        <v>1361169.63</v>
      </c>
      <c r="AS19" s="215" t="s">
        <v>49</v>
      </c>
      <c r="AT19" s="233">
        <v>44011.0</v>
      </c>
      <c r="AU19" s="233">
        <v>44011.0</v>
      </c>
      <c r="AV19" s="233">
        <v>44011.0</v>
      </c>
      <c r="AW19" s="233">
        <v>44011.0</v>
      </c>
      <c r="AX19" s="233">
        <v>44042.0</v>
      </c>
      <c r="AY19" s="223"/>
      <c r="AZ19" s="223"/>
      <c r="BA19" s="245"/>
    </row>
    <row r="20" ht="30.0" customHeight="1">
      <c r="A20" s="201" t="s">
        <v>202</v>
      </c>
      <c r="B20" s="249" t="s">
        <v>72</v>
      </c>
      <c r="C20" s="250"/>
      <c r="D20" s="250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0"/>
      <c r="R20" s="250"/>
      <c r="S20" s="250"/>
      <c r="T20" s="250"/>
      <c r="U20" s="251"/>
      <c r="V20" s="250" t="s">
        <v>73</v>
      </c>
      <c r="W20" s="204" t="s">
        <v>44</v>
      </c>
      <c r="X20" s="203" t="s">
        <v>45</v>
      </c>
      <c r="Y20" s="252">
        <v>44020.0</v>
      </c>
      <c r="Z20" s="253">
        <v>44021.0</v>
      </c>
      <c r="AA20" s="252">
        <v>44035.0</v>
      </c>
      <c r="AB20" s="253">
        <v>44047.0</v>
      </c>
      <c r="AC20" s="253">
        <v>44047.0</v>
      </c>
      <c r="AD20" s="254">
        <v>44048.0</v>
      </c>
      <c r="AE20" s="253">
        <v>44075.0</v>
      </c>
      <c r="AF20" s="253">
        <v>44076.0</v>
      </c>
      <c r="AG20" s="253">
        <v>44092.0</v>
      </c>
      <c r="AH20" s="253">
        <v>44113.0</v>
      </c>
      <c r="AI20" s="253">
        <v>44113.0</v>
      </c>
      <c r="AJ20" s="255"/>
      <c r="AK20" s="255"/>
      <c r="AL20" s="223" t="s">
        <v>48</v>
      </c>
      <c r="AM20" s="231">
        <f>AO20</f>
        <v>2064946.44</v>
      </c>
      <c r="AN20" s="231"/>
      <c r="AO20" s="256">
        <v>2064946.44</v>
      </c>
      <c r="AP20" s="234">
        <f>AR20</f>
        <v>1781498.35</v>
      </c>
      <c r="AQ20" s="234"/>
      <c r="AR20" s="257">
        <v>1781498.35</v>
      </c>
      <c r="AS20" s="215" t="s">
        <v>49</v>
      </c>
      <c r="AT20" s="233">
        <v>44020.0</v>
      </c>
      <c r="AU20" s="233">
        <v>44020.0</v>
      </c>
      <c r="AV20" s="233">
        <v>44020.0</v>
      </c>
      <c r="AW20" s="233">
        <v>44020.0</v>
      </c>
      <c r="AX20" s="233">
        <v>44067.0</v>
      </c>
      <c r="AY20" s="223"/>
      <c r="AZ20" s="223"/>
      <c r="BA20" s="245"/>
    </row>
    <row r="21" ht="12.75" customHeight="1">
      <c r="A21" s="258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0"/>
      <c r="S21" s="260"/>
      <c r="T21" s="260"/>
      <c r="U21" s="259"/>
      <c r="V21" s="259"/>
      <c r="W21" s="260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61">
        <f>AN21+AO21</f>
        <v>0</v>
      </c>
      <c r="AN21" s="262"/>
      <c r="AO21" s="262"/>
      <c r="AP21" s="261">
        <f>AQ21+AR21</f>
        <v>0</v>
      </c>
      <c r="AQ21" s="262"/>
      <c r="AR21" s="262"/>
      <c r="AS21" s="260"/>
      <c r="AT21" s="259"/>
      <c r="AU21" s="259"/>
      <c r="AV21" s="259"/>
      <c r="AW21" s="259"/>
      <c r="AX21" s="259"/>
      <c r="AY21" s="259"/>
      <c r="AZ21" s="263"/>
      <c r="BA21" s="12"/>
    </row>
    <row r="22" ht="12.75" customHeight="1">
      <c r="A22" s="258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0"/>
      <c r="S22" s="260"/>
      <c r="T22" s="260"/>
      <c r="U22" s="259"/>
      <c r="V22" s="259"/>
      <c r="W22" s="260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60"/>
      <c r="AN22" s="262"/>
      <c r="AO22" s="262"/>
      <c r="AP22" s="260"/>
      <c r="AQ22" s="262"/>
      <c r="AR22" s="262"/>
      <c r="AS22" s="260"/>
      <c r="AT22" s="259"/>
      <c r="AU22" s="259"/>
      <c r="AV22" s="259"/>
      <c r="AW22" s="259"/>
      <c r="AX22" s="259"/>
      <c r="AY22" s="259"/>
      <c r="AZ22" s="263"/>
      <c r="BA22" s="12"/>
    </row>
    <row r="23" ht="12.75" customHeight="1">
      <c r="A23" s="258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0"/>
      <c r="S23" s="260"/>
      <c r="T23" s="260"/>
      <c r="U23" s="259"/>
      <c r="V23" s="259"/>
      <c r="W23" s="260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60"/>
      <c r="AN23" s="262"/>
      <c r="AO23" s="262"/>
      <c r="AP23" s="260"/>
      <c r="AQ23" s="262"/>
      <c r="AR23" s="262"/>
      <c r="AS23" s="260"/>
      <c r="AT23" s="259"/>
      <c r="AU23" s="259"/>
      <c r="AV23" s="259"/>
      <c r="AW23" s="259"/>
      <c r="AX23" s="259"/>
      <c r="AY23" s="259"/>
      <c r="AZ23" s="263"/>
      <c r="BA23" s="12"/>
    </row>
    <row r="24" ht="12.75" customHeight="1">
      <c r="A24" s="258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0"/>
      <c r="S24" s="260"/>
      <c r="T24" s="260"/>
      <c r="U24" s="259"/>
      <c r="V24" s="259"/>
      <c r="W24" s="260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60"/>
      <c r="AN24" s="262"/>
      <c r="AO24" s="262"/>
      <c r="AP24" s="260"/>
      <c r="AQ24" s="262"/>
      <c r="AR24" s="262"/>
      <c r="AS24" s="260"/>
      <c r="AT24" s="259"/>
      <c r="AU24" s="259"/>
      <c r="AV24" s="259"/>
      <c r="AW24" s="259"/>
      <c r="AX24" s="259"/>
      <c r="AY24" s="259"/>
      <c r="AZ24" s="263"/>
      <c r="BA24" s="12"/>
    </row>
    <row r="25" ht="12.75" customHeight="1">
      <c r="A25" s="258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0"/>
      <c r="S25" s="260"/>
      <c r="T25" s="260"/>
      <c r="U25" s="259"/>
      <c r="V25" s="259"/>
      <c r="W25" s="260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60"/>
      <c r="AN25" s="262"/>
      <c r="AO25" s="262"/>
      <c r="AP25" s="260"/>
      <c r="AQ25" s="262"/>
      <c r="AR25" s="262"/>
      <c r="AS25" s="260"/>
      <c r="AT25" s="259"/>
      <c r="AU25" s="259"/>
      <c r="AV25" s="259"/>
      <c r="AW25" s="259"/>
      <c r="AX25" s="259"/>
      <c r="AY25" s="259"/>
      <c r="AZ25" s="263"/>
      <c r="BA25" s="12"/>
    </row>
    <row r="26" ht="12.75" customHeight="1">
      <c r="A26" s="258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0"/>
      <c r="S26" s="260"/>
      <c r="T26" s="260"/>
      <c r="U26" s="259"/>
      <c r="V26" s="259"/>
      <c r="W26" s="260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60"/>
      <c r="AN26" s="262"/>
      <c r="AO26" s="262"/>
      <c r="AP26" s="260"/>
      <c r="AQ26" s="262"/>
      <c r="AR26" s="262"/>
      <c r="AS26" s="260"/>
      <c r="AT26" s="259"/>
      <c r="AU26" s="259"/>
      <c r="AV26" s="259"/>
      <c r="AW26" s="259"/>
      <c r="AX26" s="259"/>
      <c r="AY26" s="259"/>
      <c r="AZ26" s="263"/>
      <c r="BA26" s="12"/>
    </row>
    <row r="27" ht="12.75" customHeight="1">
      <c r="A27" s="17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64" t="s">
        <v>153</v>
      </c>
      <c r="W27" s="264"/>
      <c r="X27" s="265"/>
      <c r="Y27" s="265"/>
      <c r="Z27" s="265"/>
      <c r="AA27" s="265"/>
      <c r="AB27" s="265"/>
      <c r="AC27" s="265"/>
      <c r="AD27" s="265"/>
      <c r="AE27" s="265"/>
      <c r="AF27" s="265"/>
      <c r="AG27" s="266" t="s">
        <v>154</v>
      </c>
      <c r="AH27" s="265"/>
      <c r="AI27" s="265"/>
      <c r="AJ27" s="265"/>
      <c r="AK27" s="265"/>
      <c r="AL27" s="265"/>
      <c r="AM27" s="267"/>
      <c r="AN27" s="268"/>
      <c r="AO27" s="268"/>
      <c r="AP27" s="268"/>
      <c r="AQ27" s="267"/>
      <c r="AR27" s="269" t="s">
        <v>155</v>
      </c>
      <c r="AS27" s="270"/>
      <c r="AT27" s="1"/>
      <c r="AU27" s="271"/>
      <c r="AV27" s="272"/>
      <c r="AW27" s="272"/>
      <c r="AX27" s="272"/>
      <c r="AY27" s="271"/>
      <c r="AZ27" s="271"/>
      <c r="BA27" s="273"/>
    </row>
    <row r="28" ht="12.75" customHeight="1">
      <c r="A28" s="17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64"/>
      <c r="W28" s="264"/>
      <c r="X28" s="264"/>
      <c r="Y28" s="264"/>
      <c r="Z28" s="264"/>
      <c r="AA28" s="264"/>
      <c r="AB28" s="264"/>
      <c r="AC28" s="264"/>
      <c r="AD28" s="264"/>
      <c r="AE28" s="267"/>
      <c r="AF28" s="267"/>
      <c r="AG28" s="272"/>
      <c r="AH28" s="265"/>
      <c r="AI28" s="265"/>
      <c r="AJ28" s="264"/>
      <c r="AK28" s="265"/>
      <c r="AL28" s="265"/>
      <c r="AM28" s="267"/>
      <c r="AN28" s="268"/>
      <c r="AO28" s="268"/>
      <c r="AP28" s="268"/>
      <c r="AQ28" s="267"/>
      <c r="AR28" s="264"/>
      <c r="AS28" s="270"/>
      <c r="AT28" s="1"/>
      <c r="AU28" s="274"/>
      <c r="AV28" s="264"/>
      <c r="AW28" s="264"/>
      <c r="AX28" s="264"/>
      <c r="AY28" s="264"/>
      <c r="AZ28" s="264"/>
      <c r="BA28" s="275"/>
    </row>
    <row r="29" ht="12.75" customHeight="1">
      <c r="A29" s="17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70"/>
      <c r="AH29" s="265"/>
      <c r="AI29" s="265"/>
      <c r="AJ29" s="265"/>
      <c r="AK29" s="265"/>
      <c r="AL29" s="265"/>
      <c r="AM29" s="267"/>
      <c r="AN29" s="268"/>
      <c r="AO29" s="268"/>
      <c r="AP29" s="268"/>
      <c r="AQ29" s="267"/>
      <c r="AR29" s="264"/>
      <c r="AS29" s="270"/>
      <c r="AT29" s="1"/>
      <c r="AU29" s="274"/>
      <c r="AV29" s="264"/>
      <c r="AW29" s="264"/>
      <c r="AX29" s="264"/>
      <c r="AY29" s="264"/>
      <c r="AZ29" s="264"/>
      <c r="BA29" s="275"/>
    </row>
    <row r="30" ht="12.75" customHeight="1">
      <c r="A30" s="17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65" t="s">
        <v>162</v>
      </c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76" t="s">
        <v>165</v>
      </c>
      <c r="AH30" s="265"/>
      <c r="AI30" s="265"/>
      <c r="AJ30" s="265"/>
      <c r="AK30" s="265"/>
      <c r="AL30" s="265"/>
      <c r="AM30" s="267"/>
      <c r="AN30" s="268"/>
      <c r="AO30" s="268"/>
      <c r="AP30" s="268"/>
      <c r="AQ30" s="267"/>
      <c r="AR30" s="265" t="s">
        <v>203</v>
      </c>
      <c r="AS30" s="270"/>
      <c r="AT30" s="1"/>
      <c r="AU30" s="274"/>
      <c r="AV30" s="265"/>
      <c r="AW30" s="265"/>
      <c r="AX30" s="265"/>
      <c r="AY30" s="265"/>
      <c r="AZ30" s="265"/>
      <c r="BA30" s="277"/>
    </row>
    <row r="31" ht="12.75" customHeight="1">
      <c r="A31" s="17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2"/>
    </row>
    <row r="32" ht="12.75" customHeight="1">
      <c r="A32" s="17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2"/>
    </row>
    <row r="33" ht="12.75" customHeight="1">
      <c r="A33" s="17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2"/>
    </row>
    <row r="34" ht="12.75" customHeight="1">
      <c r="A34" s="17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2"/>
    </row>
    <row r="35" ht="12.75" customHeight="1">
      <c r="A35" s="17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2"/>
    </row>
    <row r="36" ht="12.75" customHeight="1">
      <c r="A36" s="17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2"/>
    </row>
    <row r="37" ht="12.75" customHeight="1">
      <c r="A37" s="17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2"/>
    </row>
    <row r="38" ht="12.75" customHeight="1">
      <c r="A38" s="17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2"/>
    </row>
    <row r="39" ht="12.75" customHeight="1">
      <c r="A39" s="17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2"/>
    </row>
    <row r="40" ht="12.75" customHeight="1">
      <c r="A40" s="17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2"/>
    </row>
    <row r="41" ht="12.75" customHeight="1">
      <c r="A41" s="17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2"/>
    </row>
    <row r="42" ht="12.75" customHeight="1">
      <c r="A42" s="17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2"/>
    </row>
    <row r="43" ht="12.75" customHeight="1">
      <c r="A43" s="17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2"/>
    </row>
    <row r="44" ht="12.75" customHeight="1">
      <c r="A44" s="17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2"/>
    </row>
    <row r="45" ht="12.75" customHeight="1">
      <c r="A45" s="17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2"/>
    </row>
    <row r="46" ht="12.75" customHeight="1">
      <c r="A46" s="17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2"/>
    </row>
    <row r="47" ht="12.75" customHeight="1">
      <c r="A47" s="17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2"/>
    </row>
    <row r="48" ht="12.75" customHeight="1">
      <c r="A48" s="17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2"/>
    </row>
    <row r="49" ht="12.75" customHeight="1">
      <c r="A49" s="17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2"/>
    </row>
    <row r="50" ht="12.75" customHeight="1">
      <c r="A50" s="17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2"/>
    </row>
    <row r="51" ht="12.75" customHeight="1">
      <c r="A51" s="17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2"/>
    </row>
    <row r="52" ht="12.75" customHeight="1">
      <c r="A52" s="17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2"/>
    </row>
    <row r="53" ht="12.75" customHeight="1">
      <c r="A53" s="17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2"/>
    </row>
    <row r="54" ht="12.75" customHeight="1">
      <c r="A54" s="17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2"/>
    </row>
    <row r="55" ht="12.75" customHeight="1">
      <c r="A55" s="17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2"/>
    </row>
    <row r="56" ht="12.75" customHeight="1">
      <c r="A56" s="17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2"/>
    </row>
    <row r="57" ht="12.75" customHeight="1">
      <c r="A57" s="17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2"/>
    </row>
    <row r="58" ht="12.75" customHeight="1">
      <c r="A58" s="17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2"/>
    </row>
    <row r="59" ht="12.75" customHeight="1">
      <c r="A59" s="17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2"/>
    </row>
    <row r="60" ht="12.75" customHeight="1">
      <c r="A60" s="17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2"/>
    </row>
    <row r="61" ht="12.75" customHeight="1">
      <c r="A61" s="17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2"/>
    </row>
    <row r="62" ht="12.75" customHeight="1">
      <c r="A62" s="17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2"/>
    </row>
    <row r="63" ht="12.75" customHeight="1">
      <c r="A63" s="17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2"/>
    </row>
    <row r="64" ht="12.75" customHeight="1">
      <c r="A64" s="17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2"/>
    </row>
    <row r="65" ht="12.75" customHeight="1">
      <c r="A65" s="17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2"/>
    </row>
    <row r="66" ht="12.75" customHeight="1">
      <c r="A66" s="17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2"/>
    </row>
    <row r="67" ht="12.75" customHeight="1">
      <c r="A67" s="17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2"/>
    </row>
    <row r="68" ht="12.75" customHeight="1">
      <c r="A68" s="17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2"/>
    </row>
    <row r="69" ht="12.75" customHeight="1">
      <c r="A69" s="17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2"/>
    </row>
    <row r="70" ht="12.75" customHeight="1">
      <c r="A70" s="17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2"/>
    </row>
    <row r="71" ht="12.75" customHeight="1">
      <c r="A71" s="17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2"/>
    </row>
    <row r="72" ht="12.75" customHeight="1">
      <c r="A72" s="17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2"/>
    </row>
    <row r="73" ht="12.75" customHeight="1">
      <c r="A73" s="17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2"/>
    </row>
    <row r="74" ht="12.75" customHeight="1">
      <c r="A74" s="17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2"/>
    </row>
    <row r="75" ht="12.75" customHeight="1">
      <c r="A75" s="17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2"/>
    </row>
    <row r="76" ht="12.75" customHeight="1">
      <c r="A76" s="17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2"/>
    </row>
    <row r="77" ht="12.75" customHeight="1">
      <c r="A77" s="17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2"/>
    </row>
    <row r="78" ht="12.75" customHeight="1">
      <c r="A78" s="17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2"/>
    </row>
    <row r="79" ht="12.75" customHeight="1">
      <c r="A79" s="1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2"/>
    </row>
    <row r="80" ht="12.75" customHeight="1">
      <c r="A80" s="17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2"/>
    </row>
    <row r="81" ht="12.75" customHeight="1">
      <c r="A81" s="17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2"/>
    </row>
    <row r="82" ht="12.75" customHeight="1">
      <c r="A82" s="17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2"/>
    </row>
    <row r="83" ht="12.75" customHeight="1">
      <c r="A83" s="17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2"/>
    </row>
    <row r="84" ht="12.75" customHeight="1">
      <c r="A84" s="17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2"/>
    </row>
    <row r="85" ht="12.75" customHeight="1">
      <c r="A85" s="17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2"/>
    </row>
    <row r="86" ht="12.75" customHeight="1">
      <c r="A86" s="17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2"/>
    </row>
    <row r="87" ht="12.75" customHeight="1">
      <c r="A87" s="17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2"/>
    </row>
    <row r="88" ht="12.75" customHeight="1">
      <c r="A88" s="17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2"/>
    </row>
    <row r="89" ht="12.75" customHeight="1">
      <c r="A89" s="17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2"/>
    </row>
    <row r="90" ht="12.75" customHeight="1">
      <c r="A90" s="17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2"/>
    </row>
    <row r="91" ht="12.75" customHeight="1">
      <c r="A91" s="17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2"/>
    </row>
    <row r="92" ht="12.75" customHeight="1">
      <c r="A92" s="17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2"/>
    </row>
    <row r="93" ht="12.75" customHeight="1">
      <c r="A93" s="17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2"/>
    </row>
    <row r="94" ht="12.75" customHeight="1">
      <c r="A94" s="17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2"/>
    </row>
    <row r="95" ht="12.75" customHeight="1">
      <c r="A95" s="17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2"/>
    </row>
    <row r="96" ht="12.75" customHeight="1">
      <c r="A96" s="17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2"/>
    </row>
    <row r="97" ht="12.75" customHeight="1">
      <c r="A97" s="17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2"/>
    </row>
    <row r="98" ht="12.75" customHeight="1">
      <c r="A98" s="17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2"/>
    </row>
    <row r="99" ht="12.75" customHeight="1">
      <c r="A99" s="17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2"/>
    </row>
    <row r="100" ht="12.75" customHeight="1">
      <c r="A100" s="17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2"/>
    </row>
    <row r="101" ht="12.75" customHeight="1">
      <c r="A101" s="17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2"/>
    </row>
    <row r="102" ht="12.75" customHeight="1">
      <c r="A102" s="17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2"/>
    </row>
    <row r="103" ht="12.75" customHeight="1">
      <c r="A103" s="17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2"/>
    </row>
    <row r="104" ht="12.75" customHeight="1">
      <c r="A104" s="17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2"/>
    </row>
    <row r="105" ht="12.75" customHeight="1">
      <c r="A105" s="17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2"/>
    </row>
    <row r="106" ht="12.75" customHeight="1">
      <c r="A106" s="17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2"/>
    </row>
    <row r="107" ht="12.75" customHeight="1">
      <c r="A107" s="17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2"/>
    </row>
    <row r="108" ht="12.75" customHeight="1">
      <c r="A108" s="17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2"/>
    </row>
    <row r="109" ht="12.75" customHeight="1">
      <c r="A109" s="17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2"/>
    </row>
    <row r="110" ht="12.75" customHeight="1">
      <c r="A110" s="17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2"/>
    </row>
    <row r="111" ht="12.75" customHeight="1">
      <c r="A111" s="17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2"/>
    </row>
    <row r="112" ht="12.75" customHeight="1">
      <c r="A112" s="17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2"/>
    </row>
    <row r="113" ht="12.75" customHeight="1">
      <c r="A113" s="17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2"/>
    </row>
    <row r="114" ht="12.75" customHeight="1">
      <c r="A114" s="17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2"/>
    </row>
    <row r="115" ht="12.75" customHeight="1">
      <c r="A115" s="17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2"/>
    </row>
    <row r="116" ht="12.75" customHeight="1">
      <c r="A116" s="17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2"/>
    </row>
    <row r="117" ht="12.75" customHeight="1">
      <c r="A117" s="17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2"/>
    </row>
    <row r="118" ht="12.75" customHeight="1">
      <c r="A118" s="17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2"/>
    </row>
    <row r="119" ht="12.75" customHeight="1">
      <c r="A119" s="17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2"/>
    </row>
    <row r="120" ht="12.75" customHeight="1">
      <c r="A120" s="17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2"/>
    </row>
    <row r="121" ht="12.75" customHeight="1">
      <c r="A121" s="17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2"/>
    </row>
    <row r="122" ht="12.75" customHeight="1">
      <c r="A122" s="17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2"/>
    </row>
    <row r="123" ht="12.75" customHeight="1">
      <c r="A123" s="17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2"/>
    </row>
    <row r="124" ht="12.75" customHeight="1">
      <c r="A124" s="17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2"/>
    </row>
    <row r="125" ht="12.75" customHeight="1">
      <c r="A125" s="17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2"/>
    </row>
    <row r="126" ht="12.75" customHeight="1">
      <c r="A126" s="17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2"/>
    </row>
    <row r="127" ht="12.75" customHeight="1">
      <c r="A127" s="17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2"/>
    </row>
    <row r="128" ht="12.75" customHeight="1">
      <c r="A128" s="17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2"/>
    </row>
    <row r="129" ht="12.75" customHeight="1">
      <c r="A129" s="17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2"/>
    </row>
    <row r="130" ht="12.75" customHeight="1">
      <c r="A130" s="17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2"/>
    </row>
    <row r="131" ht="12.75" customHeight="1">
      <c r="A131" s="17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2"/>
    </row>
    <row r="132" ht="12.75" customHeight="1">
      <c r="A132" s="17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2"/>
    </row>
    <row r="133" ht="12.75" customHeight="1">
      <c r="A133" s="17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2"/>
    </row>
    <row r="134" ht="12.75" customHeight="1">
      <c r="A134" s="17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2"/>
    </row>
    <row r="135" ht="12.75" customHeight="1">
      <c r="A135" s="17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2"/>
    </row>
    <row r="136" ht="12.75" customHeight="1">
      <c r="A136" s="17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2"/>
    </row>
    <row r="137" ht="12.75" customHeight="1">
      <c r="A137" s="17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2"/>
    </row>
    <row r="138" ht="12.75" customHeight="1">
      <c r="A138" s="17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2"/>
    </row>
    <row r="139" ht="12.75" customHeight="1">
      <c r="A139" s="17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2"/>
    </row>
    <row r="140" ht="12.75" customHeight="1">
      <c r="A140" s="17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2"/>
    </row>
    <row r="141" ht="12.75" customHeight="1">
      <c r="A141" s="17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2"/>
    </row>
    <row r="142" ht="12.75" customHeight="1">
      <c r="A142" s="17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2"/>
    </row>
    <row r="143" ht="12.75" customHeight="1">
      <c r="A143" s="17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2"/>
    </row>
    <row r="144" ht="12.75" customHeight="1">
      <c r="A144" s="17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2"/>
    </row>
    <row r="145" ht="12.75" customHeight="1">
      <c r="A145" s="17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2"/>
    </row>
    <row r="146" ht="12.75" customHeight="1">
      <c r="A146" s="17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2"/>
    </row>
    <row r="147" ht="12.75" customHeight="1">
      <c r="A147" s="17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2"/>
    </row>
    <row r="148" ht="12.75" customHeight="1">
      <c r="A148" s="17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2"/>
    </row>
    <row r="149" ht="12.75" customHeight="1">
      <c r="A149" s="17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2"/>
    </row>
    <row r="150" ht="12.75" customHeight="1">
      <c r="A150" s="17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2"/>
    </row>
    <row r="151" ht="12.75" customHeight="1">
      <c r="A151" s="17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2"/>
    </row>
    <row r="152" ht="12.75" customHeight="1">
      <c r="A152" s="17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2"/>
    </row>
    <row r="153" ht="12.75" customHeight="1">
      <c r="A153" s="17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2"/>
    </row>
    <row r="154" ht="12.75" customHeight="1">
      <c r="A154" s="17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2"/>
    </row>
    <row r="155" ht="12.75" customHeight="1">
      <c r="A155" s="17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2"/>
    </row>
    <row r="156" ht="12.75" customHeight="1">
      <c r="A156" s="17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2"/>
    </row>
    <row r="157" ht="12.75" customHeight="1">
      <c r="A157" s="17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2"/>
    </row>
    <row r="158" ht="12.75" customHeight="1">
      <c r="A158" s="17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2"/>
    </row>
    <row r="159" ht="12.75" customHeight="1">
      <c r="A159" s="17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2"/>
    </row>
    <row r="160" ht="12.75" customHeight="1">
      <c r="A160" s="17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2"/>
    </row>
    <row r="161" ht="12.75" customHeight="1">
      <c r="A161" s="17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2"/>
    </row>
    <row r="162" ht="12.75" customHeight="1">
      <c r="A162" s="17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2"/>
    </row>
    <row r="163" ht="12.75" customHeight="1">
      <c r="A163" s="17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2"/>
    </row>
    <row r="164" ht="12.75" customHeight="1">
      <c r="A164" s="17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2"/>
    </row>
    <row r="165" ht="12.75" customHeight="1">
      <c r="A165" s="17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2"/>
    </row>
    <row r="166" ht="12.75" customHeight="1">
      <c r="A166" s="17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2"/>
    </row>
    <row r="167" ht="12.75" customHeight="1">
      <c r="A167" s="17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2"/>
    </row>
    <row r="168" ht="12.75" customHeight="1">
      <c r="A168" s="17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2"/>
    </row>
    <row r="169" ht="12.75" customHeight="1">
      <c r="A169" s="17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2"/>
    </row>
    <row r="170" ht="12.75" customHeight="1">
      <c r="A170" s="17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2"/>
    </row>
    <row r="171" ht="12.75" customHeight="1">
      <c r="A171" s="17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2"/>
    </row>
    <row r="172" ht="12.75" customHeight="1">
      <c r="A172" s="17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2"/>
    </row>
    <row r="173" ht="12.75" customHeight="1">
      <c r="A173" s="17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2"/>
    </row>
    <row r="174" ht="12.75" customHeight="1">
      <c r="A174" s="17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2"/>
    </row>
    <row r="175" ht="12.75" customHeight="1">
      <c r="A175" s="17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2"/>
    </row>
    <row r="176" ht="12.75" customHeight="1">
      <c r="A176" s="17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2"/>
    </row>
    <row r="177" ht="12.75" customHeight="1">
      <c r="A177" s="17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2"/>
    </row>
    <row r="178" ht="12.75" customHeight="1">
      <c r="A178" s="17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2"/>
    </row>
    <row r="179" ht="12.75" customHeight="1">
      <c r="A179" s="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2"/>
    </row>
    <row r="180" ht="12.75" customHeight="1">
      <c r="A180" s="17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2"/>
    </row>
    <row r="181" ht="12.75" customHeight="1">
      <c r="A181" s="17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2"/>
    </row>
    <row r="182" ht="12.75" customHeight="1">
      <c r="A182" s="17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2"/>
    </row>
    <row r="183" ht="12.75" customHeight="1">
      <c r="A183" s="17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2"/>
    </row>
    <row r="184" ht="12.75" customHeight="1">
      <c r="A184" s="17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2"/>
    </row>
    <row r="185" ht="12.75" customHeight="1">
      <c r="A185" s="17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2"/>
    </row>
    <row r="186" ht="12.75" customHeight="1">
      <c r="A186" s="17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2"/>
    </row>
    <row r="187" ht="12.75" customHeight="1">
      <c r="A187" s="17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2"/>
    </row>
    <row r="188" ht="12.75" customHeight="1">
      <c r="A188" s="17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2"/>
    </row>
    <row r="189" ht="12.75" customHeight="1">
      <c r="A189" s="17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2"/>
    </row>
    <row r="190" ht="12.75" customHeight="1">
      <c r="A190" s="17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2"/>
    </row>
    <row r="191" ht="12.75" customHeight="1">
      <c r="A191" s="17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2"/>
    </row>
    <row r="192" ht="12.75" customHeight="1">
      <c r="A192" s="17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2"/>
    </row>
    <row r="193" ht="12.75" customHeight="1">
      <c r="A193" s="17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2"/>
    </row>
    <row r="194" ht="12.75" customHeight="1">
      <c r="A194" s="17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2"/>
    </row>
    <row r="195" ht="12.75" customHeight="1">
      <c r="A195" s="17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2"/>
    </row>
    <row r="196" ht="12.75" customHeight="1">
      <c r="A196" s="17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2"/>
    </row>
    <row r="197" ht="12.75" customHeight="1">
      <c r="A197" s="17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2"/>
    </row>
    <row r="198" ht="12.75" customHeight="1">
      <c r="A198" s="17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2"/>
    </row>
    <row r="199" ht="12.75" customHeight="1">
      <c r="A199" s="17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2"/>
    </row>
    <row r="200" ht="12.75" customHeight="1">
      <c r="A200" s="17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2"/>
    </row>
    <row r="201" ht="12.75" customHeight="1">
      <c r="A201" s="17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2"/>
    </row>
    <row r="202" ht="12.75" customHeight="1">
      <c r="A202" s="17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2"/>
    </row>
    <row r="203" ht="12.75" customHeight="1">
      <c r="A203" s="17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2"/>
    </row>
    <row r="204" ht="12.75" customHeight="1">
      <c r="A204" s="17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2"/>
    </row>
    <row r="205" ht="12.75" customHeight="1">
      <c r="A205" s="17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2"/>
    </row>
    <row r="206" ht="12.75" customHeight="1">
      <c r="A206" s="17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2"/>
    </row>
    <row r="207" ht="12.75" customHeight="1">
      <c r="A207" s="17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2"/>
    </row>
    <row r="208" ht="12.75" customHeight="1">
      <c r="A208" s="17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2"/>
    </row>
    <row r="209" ht="12.75" customHeight="1">
      <c r="A209" s="17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2"/>
    </row>
    <row r="210" ht="12.75" customHeight="1">
      <c r="A210" s="17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2"/>
    </row>
    <row r="211" ht="12.75" customHeight="1">
      <c r="A211" s="17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2"/>
    </row>
    <row r="212" ht="12.75" customHeight="1">
      <c r="A212" s="17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2"/>
    </row>
    <row r="213" ht="12.75" customHeight="1">
      <c r="A213" s="17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2"/>
    </row>
    <row r="214" ht="12.75" customHeight="1">
      <c r="A214" s="17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2"/>
    </row>
    <row r="215" ht="12.75" customHeight="1">
      <c r="A215" s="17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2"/>
    </row>
    <row r="216" ht="12.75" customHeight="1">
      <c r="A216" s="17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2"/>
    </row>
    <row r="217" ht="12.75" customHeight="1">
      <c r="A217" s="17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2"/>
    </row>
    <row r="218" ht="12.75" customHeight="1">
      <c r="A218" s="17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2"/>
    </row>
    <row r="219" ht="12.75" customHeight="1">
      <c r="A219" s="17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2"/>
    </row>
    <row r="220" ht="12.75" customHeight="1">
      <c r="A220" s="17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2"/>
    </row>
    <row r="221" ht="12.75" customHeight="1">
      <c r="A221" s="17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2"/>
    </row>
    <row r="222" ht="12.75" customHeight="1">
      <c r="A222" s="17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2"/>
    </row>
    <row r="223" ht="12.75" customHeight="1">
      <c r="A223" s="17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2"/>
    </row>
    <row r="224" ht="12.75" customHeight="1">
      <c r="A224" s="17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2"/>
    </row>
    <row r="225" ht="12.75" customHeight="1">
      <c r="A225" s="17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2"/>
    </row>
    <row r="226" ht="12.75" customHeight="1">
      <c r="A226" s="17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2"/>
    </row>
    <row r="227" ht="12.75" customHeight="1">
      <c r="A227" s="17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2"/>
    </row>
    <row r="228" ht="12.75" customHeight="1">
      <c r="A228" s="17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2"/>
    </row>
    <row r="229" ht="12.75" customHeight="1">
      <c r="A229" s="17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2"/>
    </row>
    <row r="230" ht="12.75" customHeight="1">
      <c r="A230" s="17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2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6:A7"/>
    <mergeCell ref="B6:B7"/>
    <mergeCell ref="C6:C7"/>
    <mergeCell ref="D6:D7"/>
    <mergeCell ref="E6:P6"/>
    <mergeCell ref="Q6:Q7"/>
    <mergeCell ref="R6:T6"/>
    <mergeCell ref="AP6:AR6"/>
    <mergeCell ref="AS6:AS7"/>
    <mergeCell ref="AT6:AY6"/>
    <mergeCell ref="AZ6:AZ7"/>
    <mergeCell ref="U6:U7"/>
    <mergeCell ref="V6:V7"/>
    <mergeCell ref="W6:W7"/>
    <mergeCell ref="X6:X7"/>
    <mergeCell ref="Y6:AK6"/>
    <mergeCell ref="AL6:AL7"/>
    <mergeCell ref="AM6:AO6"/>
  </mergeCells>
  <dataValidations>
    <dataValidation type="list" allowBlank="1" sqref="X9:X26">
      <formula1>Sheet1!$A$1:$A$19</formula1>
    </dataValidation>
    <dataValidation type="list" allowBlank="1" sqref="AL9:AL26">
      <formula1>Sheet1!$B$1:$B$6</formula1>
    </dataValidation>
    <dataValidation type="list" allowBlank="1" sqref="W9:W26">
      <formula1>Sheet1!$C$1:$C$2</formula1>
    </dataValidation>
  </dataValidations>
  <printOptions/>
  <pageMargins bottom="0.75" footer="0.0" header="0.0" left="0.7" right="0.7" top="0.75"/>
  <pageSetup scale="8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5.57"/>
    <col customWidth="1" min="3" max="6" width="8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>
      <c r="A6" s="278" t="s">
        <v>204</v>
      </c>
      <c r="B6" s="279" t="s">
        <v>87</v>
      </c>
    </row>
    <row r="7" ht="12.75" customHeight="1">
      <c r="A7" s="278" t="s">
        <v>205</v>
      </c>
      <c r="B7" s="279" t="s">
        <v>96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29"/>
    <col customWidth="1" min="2" max="2" width="42.29"/>
    <col customWidth="1" hidden="1" min="3" max="21" width="8.71"/>
    <col customWidth="1" min="22" max="22" width="11.57"/>
    <col customWidth="1" min="23" max="23" width="13.43"/>
    <col customWidth="1" min="24" max="24" width="14.43"/>
    <col customWidth="1" min="25" max="25" width="11.43"/>
    <col customWidth="1" min="26" max="31" width="10.57"/>
    <col customWidth="1" min="32" max="32" width="14.71"/>
    <col customWidth="1" min="33" max="33" width="12.86"/>
    <col customWidth="1" min="34" max="34" width="11.0"/>
    <col customWidth="1" min="35" max="35" width="10.57"/>
    <col customWidth="1" min="36" max="36" width="11.0"/>
    <col customWidth="1" min="37" max="37" width="11.71"/>
    <col customWidth="1" min="38" max="38" width="10.86"/>
    <col customWidth="1" min="39" max="39" width="11.43"/>
    <col customWidth="1" min="40" max="40" width="16.71"/>
    <col customWidth="1" min="41" max="41" width="9.43"/>
    <col customWidth="1" min="42" max="42" width="12.71"/>
    <col customWidth="1" min="43" max="43" width="14.86"/>
    <col customWidth="1" min="44" max="44" width="9.43"/>
    <col customWidth="1" min="45" max="45" width="18.29"/>
    <col customWidth="1" min="46" max="46" width="11.71"/>
    <col customWidth="1" min="47" max="49" width="10.86"/>
    <col customWidth="1" min="50" max="50" width="10.14"/>
    <col customWidth="1" min="51" max="51" width="11.57"/>
    <col customWidth="1" min="52" max="52" width="21.57"/>
    <col customWidth="1" min="53" max="53" width="8.7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2"/>
    </row>
    <row r="2" ht="12.75" customHeight="1">
      <c r="A2" s="4"/>
      <c r="B2" s="4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 t="s">
        <v>1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18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2"/>
    </row>
    <row r="4" ht="12.75" customHeight="1">
      <c r="A4" s="164"/>
      <c r="B4" s="164"/>
      <c r="C4" s="154" t="s">
        <v>2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3"/>
      <c r="S4" s="163"/>
      <c r="T4" s="163"/>
      <c r="U4" s="164"/>
      <c r="V4" s="154" t="s">
        <v>189</v>
      </c>
      <c r="W4" s="15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3"/>
      <c r="AQ4" s="163"/>
      <c r="AR4" s="163"/>
      <c r="AS4" s="163"/>
      <c r="AT4" s="164"/>
      <c r="AU4" s="164"/>
      <c r="AV4" s="164"/>
      <c r="AW4" s="164"/>
      <c r="AX4" s="164"/>
      <c r="AY4" s="164"/>
      <c r="AZ4" s="164"/>
      <c r="BA4" s="166"/>
    </row>
    <row r="5" ht="12.75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2"/>
      <c r="AQ5" s="2"/>
      <c r="AR5" s="2"/>
      <c r="AS5" s="2"/>
      <c r="AT5" s="1"/>
      <c r="AU5" s="1"/>
      <c r="AV5" s="1"/>
      <c r="AW5" s="1"/>
      <c r="AX5" s="1"/>
      <c r="AY5" s="1"/>
      <c r="AZ5" s="1"/>
      <c r="BA5" s="12"/>
    </row>
    <row r="6" ht="18.0" customHeight="1">
      <c r="A6" s="184" t="s">
        <v>4</v>
      </c>
      <c r="B6" s="185" t="s">
        <v>5</v>
      </c>
      <c r="C6" s="185" t="s">
        <v>6</v>
      </c>
      <c r="D6" s="185" t="s">
        <v>7</v>
      </c>
      <c r="E6" s="186" t="s">
        <v>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5" t="s">
        <v>9</v>
      </c>
      <c r="R6" s="186" t="s">
        <v>10</v>
      </c>
      <c r="S6" s="16"/>
      <c r="T6" s="17"/>
      <c r="U6" s="185" t="s">
        <v>11</v>
      </c>
      <c r="V6" s="185" t="s">
        <v>12</v>
      </c>
      <c r="W6" s="185" t="s">
        <v>13</v>
      </c>
      <c r="X6" s="185" t="s">
        <v>7</v>
      </c>
      <c r="Y6" s="186" t="s">
        <v>14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7"/>
      <c r="AL6" s="185" t="s">
        <v>9</v>
      </c>
      <c r="AM6" s="186" t="s">
        <v>10</v>
      </c>
      <c r="AN6" s="16"/>
      <c r="AO6" s="17"/>
      <c r="AP6" s="186" t="s">
        <v>15</v>
      </c>
      <c r="AQ6" s="16"/>
      <c r="AR6" s="17"/>
      <c r="AS6" s="185" t="s">
        <v>16</v>
      </c>
      <c r="AT6" s="186" t="s">
        <v>17</v>
      </c>
      <c r="AU6" s="16"/>
      <c r="AV6" s="16"/>
      <c r="AW6" s="16"/>
      <c r="AX6" s="16"/>
      <c r="AY6" s="17"/>
      <c r="AZ6" s="187" t="s">
        <v>18</v>
      </c>
      <c r="BA6" s="188"/>
    </row>
    <row r="7" ht="73.5" customHeight="1">
      <c r="A7" s="20"/>
      <c r="B7" s="21"/>
      <c r="C7" s="21"/>
      <c r="D7" s="21"/>
      <c r="E7" s="189" t="s">
        <v>19</v>
      </c>
      <c r="F7" s="189" t="s">
        <v>20</v>
      </c>
      <c r="G7" s="189" t="s">
        <v>21</v>
      </c>
      <c r="H7" s="189" t="s">
        <v>22</v>
      </c>
      <c r="I7" s="189" t="s">
        <v>23</v>
      </c>
      <c r="J7" s="189" t="s">
        <v>24</v>
      </c>
      <c r="K7" s="189" t="s">
        <v>25</v>
      </c>
      <c r="L7" s="189" t="s">
        <v>26</v>
      </c>
      <c r="M7" s="189" t="s">
        <v>27</v>
      </c>
      <c r="N7" s="189" t="s">
        <v>28</v>
      </c>
      <c r="O7" s="189" t="s">
        <v>29</v>
      </c>
      <c r="P7" s="189" t="s">
        <v>30</v>
      </c>
      <c r="Q7" s="21"/>
      <c r="R7" s="190" t="s">
        <v>31</v>
      </c>
      <c r="S7" s="190" t="s">
        <v>32</v>
      </c>
      <c r="T7" s="190" t="s">
        <v>33</v>
      </c>
      <c r="U7" s="21"/>
      <c r="V7" s="21"/>
      <c r="W7" s="21"/>
      <c r="X7" s="21"/>
      <c r="Y7" s="189" t="s">
        <v>19</v>
      </c>
      <c r="Z7" s="189" t="s">
        <v>34</v>
      </c>
      <c r="AA7" s="189" t="s">
        <v>21</v>
      </c>
      <c r="AB7" s="189" t="s">
        <v>22</v>
      </c>
      <c r="AC7" s="189" t="s">
        <v>23</v>
      </c>
      <c r="AD7" s="189" t="s">
        <v>24</v>
      </c>
      <c r="AE7" s="189" t="s">
        <v>25</v>
      </c>
      <c r="AF7" s="189" t="s">
        <v>35</v>
      </c>
      <c r="AG7" s="189" t="s">
        <v>36</v>
      </c>
      <c r="AH7" s="189" t="s">
        <v>27</v>
      </c>
      <c r="AI7" s="189" t="s">
        <v>28</v>
      </c>
      <c r="AJ7" s="189" t="s">
        <v>37</v>
      </c>
      <c r="AK7" s="189" t="s">
        <v>38</v>
      </c>
      <c r="AL7" s="21"/>
      <c r="AM7" s="190" t="s">
        <v>39</v>
      </c>
      <c r="AN7" s="190" t="s">
        <v>32</v>
      </c>
      <c r="AO7" s="190" t="s">
        <v>33</v>
      </c>
      <c r="AP7" s="190" t="s">
        <v>31</v>
      </c>
      <c r="AQ7" s="190" t="s">
        <v>32</v>
      </c>
      <c r="AR7" s="190" t="s">
        <v>33</v>
      </c>
      <c r="AS7" s="21"/>
      <c r="AT7" s="189" t="s">
        <v>21</v>
      </c>
      <c r="AU7" s="189" t="s">
        <v>22</v>
      </c>
      <c r="AV7" s="189" t="s">
        <v>23</v>
      </c>
      <c r="AW7" s="189" t="s">
        <v>24</v>
      </c>
      <c r="AX7" s="189" t="s">
        <v>25</v>
      </c>
      <c r="AY7" s="189" t="s">
        <v>40</v>
      </c>
      <c r="AZ7" s="23"/>
      <c r="BA7" s="191"/>
    </row>
    <row r="8" ht="26.25" customHeight="1">
      <c r="A8" s="24" t="s">
        <v>41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8"/>
      <c r="BA8" s="193"/>
    </row>
    <row r="9" ht="12.75" customHeight="1">
      <c r="A9" s="280"/>
      <c r="B9" s="195"/>
      <c r="C9" s="195"/>
      <c r="D9" s="195"/>
      <c r="E9" s="195"/>
      <c r="F9" s="195"/>
      <c r="G9" s="195"/>
      <c r="H9" s="195"/>
      <c r="I9" s="195"/>
      <c r="J9" s="196"/>
      <c r="K9" s="195"/>
      <c r="L9" s="195"/>
      <c r="M9" s="195"/>
      <c r="N9" s="195"/>
      <c r="O9" s="195"/>
      <c r="P9" s="195"/>
      <c r="Q9" s="195"/>
      <c r="R9" s="197"/>
      <c r="S9" s="197"/>
      <c r="T9" s="197"/>
      <c r="U9" s="195"/>
      <c r="V9" s="195"/>
      <c r="W9" s="197"/>
      <c r="X9" s="195"/>
      <c r="Y9" s="195"/>
      <c r="Z9" s="195"/>
      <c r="AA9" s="195"/>
      <c r="AB9" s="195"/>
      <c r="AC9" s="195"/>
      <c r="AD9" s="195"/>
      <c r="AE9" s="196"/>
      <c r="AF9" s="196"/>
      <c r="AG9" s="195"/>
      <c r="AH9" s="195"/>
      <c r="AI9" s="195"/>
      <c r="AJ9" s="195"/>
      <c r="AK9" s="195"/>
      <c r="AL9" s="195"/>
      <c r="AM9" s="198">
        <f>AN9+AO9</f>
        <v>0</v>
      </c>
      <c r="AN9" s="199"/>
      <c r="AO9" s="199"/>
      <c r="AP9" s="198">
        <f>AQ9+AR9</f>
        <v>0</v>
      </c>
      <c r="AQ9" s="199"/>
      <c r="AR9" s="199"/>
      <c r="AS9" s="197"/>
      <c r="AT9" s="195"/>
      <c r="AU9" s="195"/>
      <c r="AV9" s="195"/>
      <c r="AW9" s="195"/>
      <c r="AX9" s="195"/>
      <c r="AY9" s="195"/>
      <c r="AZ9" s="200"/>
      <c r="BA9" s="12"/>
    </row>
    <row r="10" ht="30.0" customHeight="1">
      <c r="A10" s="281" t="s">
        <v>190</v>
      </c>
      <c r="B10" s="202" t="s">
        <v>42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4"/>
      <c r="S10" s="204"/>
      <c r="T10" s="204"/>
      <c r="U10" s="203"/>
      <c r="V10" s="205" t="s">
        <v>43</v>
      </c>
      <c r="W10" s="204" t="s">
        <v>44</v>
      </c>
      <c r="X10" s="203" t="s">
        <v>45</v>
      </c>
      <c r="Y10" s="206">
        <v>43817.0</v>
      </c>
      <c r="Z10" s="207">
        <v>43973.0</v>
      </c>
      <c r="AA10" s="207">
        <v>43980.0</v>
      </c>
      <c r="AB10" s="206">
        <v>43992.0</v>
      </c>
      <c r="AC10" s="206">
        <v>43992.0</v>
      </c>
      <c r="AD10" s="208" t="s">
        <v>46</v>
      </c>
      <c r="AE10" s="209">
        <v>44006.0</v>
      </c>
      <c r="AF10" s="210">
        <v>44007.0</v>
      </c>
      <c r="AG10" s="210">
        <v>44042.0</v>
      </c>
      <c r="AH10" s="211">
        <v>44088.0</v>
      </c>
      <c r="AI10" s="212">
        <v>44088.0</v>
      </c>
      <c r="AJ10" s="282" t="s">
        <v>47</v>
      </c>
      <c r="AK10" s="203"/>
      <c r="AL10" s="203" t="s">
        <v>48</v>
      </c>
      <c r="AM10" s="213">
        <v>745698.13</v>
      </c>
      <c r="AN10" s="214"/>
      <c r="AO10" s="213">
        <v>745698.13</v>
      </c>
      <c r="AP10" s="213">
        <v>730840.32</v>
      </c>
      <c r="AQ10" s="213"/>
      <c r="AR10" s="213">
        <v>730840.32</v>
      </c>
      <c r="AS10" s="215" t="s">
        <v>49</v>
      </c>
      <c r="AT10" s="216" t="s">
        <v>191</v>
      </c>
      <c r="AU10" s="216" t="s">
        <v>191</v>
      </c>
      <c r="AV10" s="216" t="s">
        <v>191</v>
      </c>
      <c r="AW10" s="216" t="s">
        <v>191</v>
      </c>
      <c r="AX10" s="216" t="s">
        <v>192</v>
      </c>
      <c r="AY10" s="203"/>
      <c r="AZ10" s="217"/>
      <c r="BA10" s="12"/>
    </row>
    <row r="11" ht="30.0" customHeight="1">
      <c r="A11" s="281" t="s">
        <v>195</v>
      </c>
      <c r="B11" s="222" t="s">
        <v>50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4"/>
      <c r="S11" s="224"/>
      <c r="T11" s="224"/>
      <c r="U11" s="223"/>
      <c r="V11" s="219" t="s">
        <v>51</v>
      </c>
      <c r="W11" s="224" t="s">
        <v>44</v>
      </c>
      <c r="X11" s="223" t="s">
        <v>45</v>
      </c>
      <c r="Y11" s="211">
        <v>44007.0</v>
      </c>
      <c r="Z11" s="211">
        <v>44013.0</v>
      </c>
      <c r="AA11" s="211">
        <v>44019.0</v>
      </c>
      <c r="AB11" s="211">
        <v>44036.0</v>
      </c>
      <c r="AC11" s="211">
        <v>44036.0</v>
      </c>
      <c r="AD11" s="211">
        <v>44040.0</v>
      </c>
      <c r="AE11" s="206">
        <v>44049.0</v>
      </c>
      <c r="AF11" s="225">
        <v>44055.0</v>
      </c>
      <c r="AG11" s="206">
        <v>44085.0</v>
      </c>
      <c r="AH11" s="226">
        <v>44109.0</v>
      </c>
      <c r="AI11" s="226">
        <v>44110.0</v>
      </c>
      <c r="AJ11" s="223" t="s">
        <v>52</v>
      </c>
      <c r="AK11" s="223"/>
      <c r="AL11" s="223" t="s">
        <v>48</v>
      </c>
      <c r="AM11" s="227">
        <v>616674.08</v>
      </c>
      <c r="AN11" s="227"/>
      <c r="AO11" s="227">
        <v>616674.08</v>
      </c>
      <c r="AP11" s="227">
        <v>603990.38</v>
      </c>
      <c r="AQ11" s="227"/>
      <c r="AR11" s="227">
        <v>603990.38</v>
      </c>
      <c r="AS11" s="215" t="s">
        <v>49</v>
      </c>
      <c r="AT11" s="206">
        <v>44011.0</v>
      </c>
      <c r="AU11" s="206">
        <v>44011.0</v>
      </c>
      <c r="AV11" s="206">
        <v>44011.0</v>
      </c>
      <c r="AW11" s="206">
        <v>44011.0</v>
      </c>
      <c r="AX11" s="206">
        <v>44407.0</v>
      </c>
      <c r="AY11" s="223"/>
      <c r="AZ11" s="228"/>
      <c r="BA11" s="12"/>
    </row>
    <row r="12" ht="30.0" customHeight="1">
      <c r="A12" s="281" t="s">
        <v>201</v>
      </c>
      <c r="B12" s="222" t="s">
        <v>53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4"/>
      <c r="S12" s="224"/>
      <c r="T12" s="224"/>
      <c r="U12" s="223"/>
      <c r="V12" s="219" t="s">
        <v>54</v>
      </c>
      <c r="W12" s="224" t="s">
        <v>44</v>
      </c>
      <c r="X12" s="223" t="s">
        <v>45</v>
      </c>
      <c r="Y12" s="233">
        <v>43855.0</v>
      </c>
      <c r="Z12" s="233">
        <v>43973.0</v>
      </c>
      <c r="AA12" s="233">
        <v>44019.0</v>
      </c>
      <c r="AB12" s="233">
        <v>44032.0</v>
      </c>
      <c r="AC12" s="233">
        <v>44032.0</v>
      </c>
      <c r="AD12" s="225">
        <v>44032.0</v>
      </c>
      <c r="AE12" s="206">
        <v>44049.0</v>
      </c>
      <c r="AF12" s="206">
        <v>44055.0</v>
      </c>
      <c r="AG12" s="206">
        <v>44085.0</v>
      </c>
      <c r="AH12" s="206">
        <v>44105.0</v>
      </c>
      <c r="AI12" s="206">
        <v>44105.0</v>
      </c>
      <c r="AJ12" s="283" t="s">
        <v>55</v>
      </c>
      <c r="AK12" s="223"/>
      <c r="AL12" s="223" t="s">
        <v>48</v>
      </c>
      <c r="AM12" s="227">
        <v>1538063.27</v>
      </c>
      <c r="AN12" s="237"/>
      <c r="AO12" s="227">
        <v>1538063.27</v>
      </c>
      <c r="AP12" s="227">
        <v>1361169.63</v>
      </c>
      <c r="AQ12" s="248"/>
      <c r="AR12" s="248">
        <v>1361169.63</v>
      </c>
      <c r="AS12" s="215" t="s">
        <v>49</v>
      </c>
      <c r="AT12" s="233">
        <v>44011.0</v>
      </c>
      <c r="AU12" s="233">
        <v>44011.0</v>
      </c>
      <c r="AV12" s="233">
        <v>44011.0</v>
      </c>
      <c r="AW12" s="233">
        <v>44011.0</v>
      </c>
      <c r="AX12" s="233">
        <v>44042.0</v>
      </c>
      <c r="AY12" s="223"/>
      <c r="AZ12" s="223"/>
      <c r="BA12" s="245"/>
    </row>
    <row r="13" ht="12.75" customHeight="1">
      <c r="A13" s="284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85"/>
      <c r="S13" s="260"/>
      <c r="T13" s="260"/>
      <c r="U13" s="259"/>
      <c r="V13" s="259"/>
      <c r="W13" s="260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61">
        <f t="shared" ref="AM13:AM14" si="1">AN13+AO13</f>
        <v>0</v>
      </c>
      <c r="AN13" s="262"/>
      <c r="AO13" s="262"/>
      <c r="AP13" s="261">
        <f t="shared" ref="AP13:AP14" si="2">AQ13+AR13</f>
        <v>0</v>
      </c>
      <c r="AQ13" s="262"/>
      <c r="AR13" s="262"/>
      <c r="AS13" s="260"/>
      <c r="AT13" s="259"/>
      <c r="AU13" s="259"/>
      <c r="AV13" s="259"/>
      <c r="AW13" s="259"/>
      <c r="AX13" s="259"/>
      <c r="AY13" s="259"/>
      <c r="AZ13" s="263"/>
      <c r="BA13" s="12"/>
    </row>
    <row r="14" ht="12.75" customHeight="1">
      <c r="A14" s="286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8"/>
      <c r="S14" s="288"/>
      <c r="T14" s="288"/>
      <c r="U14" s="287"/>
      <c r="V14" s="287"/>
      <c r="W14" s="288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9">
        <f t="shared" si="1"/>
        <v>0</v>
      </c>
      <c r="AN14" s="290"/>
      <c r="AO14" s="290"/>
      <c r="AP14" s="289">
        <f t="shared" si="2"/>
        <v>0</v>
      </c>
      <c r="AQ14" s="290"/>
      <c r="AR14" s="290"/>
      <c r="AS14" s="288"/>
      <c r="AT14" s="287"/>
      <c r="AU14" s="287"/>
      <c r="AV14" s="287"/>
      <c r="AW14" s="287"/>
      <c r="AX14" s="287"/>
      <c r="AY14" s="287"/>
      <c r="AZ14" s="291"/>
      <c r="BA14" s="12"/>
    </row>
    <row r="15" ht="12.75" customHeight="1">
      <c r="A15" s="292" t="s">
        <v>56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1"/>
      <c r="AM15" s="293">
        <f>SUM(AM9:AM14)</f>
        <v>2900435.48</v>
      </c>
      <c r="AP15" s="293"/>
      <c r="AS15" s="1"/>
      <c r="AT15" s="1"/>
      <c r="AU15" s="1"/>
      <c r="AV15" s="1"/>
      <c r="AW15" s="1"/>
      <c r="AX15" s="1"/>
      <c r="AY15" s="1"/>
      <c r="AZ15" s="1"/>
      <c r="BA15" s="12"/>
    </row>
    <row r="16" ht="12.75" customHeight="1">
      <c r="A16" s="294" t="s">
        <v>57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6"/>
      <c r="AM16" s="293"/>
      <c r="AP16" s="293">
        <f>SUM(AP9:AP14)</f>
        <v>2696000.33</v>
      </c>
      <c r="AS16" s="1"/>
      <c r="AT16" s="1"/>
      <c r="AU16" s="1"/>
      <c r="AV16" s="1"/>
      <c r="AW16" s="1"/>
      <c r="AX16" s="1"/>
      <c r="AY16" s="1"/>
      <c r="AZ16" s="1"/>
      <c r="BA16" s="12"/>
    </row>
    <row r="17" ht="12.75" customHeight="1">
      <c r="A17" s="295" t="s">
        <v>58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293">
        <f>AM15-AP16</f>
        <v>204435.15</v>
      </c>
      <c r="AS17" s="1"/>
      <c r="AT17" s="1"/>
      <c r="AU17" s="1"/>
      <c r="AV17" s="1"/>
      <c r="AW17" s="1"/>
      <c r="AX17" s="1"/>
      <c r="AY17" s="1"/>
      <c r="AZ17" s="1"/>
      <c r="BA17" s="12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2"/>
    </row>
    <row r="19" ht="26.25" customHeight="1">
      <c r="A19" s="24" t="s">
        <v>59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8"/>
      <c r="BA19" s="193"/>
    </row>
    <row r="20" ht="30.0" customHeight="1">
      <c r="A20" s="281" t="s">
        <v>193</v>
      </c>
      <c r="B20" s="202" t="s">
        <v>60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4"/>
      <c r="S20" s="204"/>
      <c r="T20" s="204"/>
      <c r="U20" s="203"/>
      <c r="V20" s="218" t="s">
        <v>61</v>
      </c>
      <c r="W20" s="204" t="s">
        <v>44</v>
      </c>
      <c r="X20" s="203" t="s">
        <v>45</v>
      </c>
      <c r="Y20" s="206">
        <v>43817.0</v>
      </c>
      <c r="Z20" s="207">
        <v>43974.0</v>
      </c>
      <c r="AA20" s="207">
        <v>43980.0</v>
      </c>
      <c r="AB20" s="206">
        <v>43992.0</v>
      </c>
      <c r="AC20" s="206">
        <v>43992.0</v>
      </c>
      <c r="AD20" s="219" t="s">
        <v>46</v>
      </c>
      <c r="AE20" s="206">
        <v>44008.0</v>
      </c>
      <c r="AF20" s="210">
        <v>44013.0</v>
      </c>
      <c r="AG20" s="210">
        <v>44042.0</v>
      </c>
      <c r="AH20" s="211">
        <v>44081.0</v>
      </c>
      <c r="AI20" s="206">
        <v>44083.0</v>
      </c>
      <c r="AJ20" s="203"/>
      <c r="AK20" s="203"/>
      <c r="AL20" s="203" t="s">
        <v>48</v>
      </c>
      <c r="AM20" s="213">
        <v>4449485.92</v>
      </c>
      <c r="AN20" s="220"/>
      <c r="AO20" s="213">
        <v>4449485.92</v>
      </c>
      <c r="AP20" s="213">
        <v>4441004.24</v>
      </c>
      <c r="AQ20" s="213"/>
      <c r="AR20" s="213">
        <v>4441004.24</v>
      </c>
      <c r="AS20" s="215" t="s">
        <v>49</v>
      </c>
      <c r="AT20" s="216" t="s">
        <v>191</v>
      </c>
      <c r="AU20" s="216" t="s">
        <v>191</v>
      </c>
      <c r="AV20" s="216" t="s">
        <v>191</v>
      </c>
      <c r="AW20" s="216" t="s">
        <v>191</v>
      </c>
      <c r="AX20" s="216" t="s">
        <v>192</v>
      </c>
      <c r="AY20" s="203"/>
      <c r="AZ20" s="217"/>
      <c r="BA20" s="12"/>
    </row>
    <row r="21" ht="30.0" customHeight="1">
      <c r="A21" s="281" t="s">
        <v>194</v>
      </c>
      <c r="B21" s="202" t="s">
        <v>62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4"/>
      <c r="S21" s="204"/>
      <c r="T21" s="204"/>
      <c r="U21" s="203"/>
      <c r="V21" s="218" t="s">
        <v>61</v>
      </c>
      <c r="W21" s="204" t="s">
        <v>44</v>
      </c>
      <c r="X21" s="203" t="s">
        <v>45</v>
      </c>
      <c r="Y21" s="206">
        <v>43817.0</v>
      </c>
      <c r="Z21" s="206">
        <v>43973.0</v>
      </c>
      <c r="AA21" s="207">
        <v>43980.0</v>
      </c>
      <c r="AB21" s="206">
        <v>43992.0</v>
      </c>
      <c r="AC21" s="206">
        <v>43992.0</v>
      </c>
      <c r="AD21" s="208" t="s">
        <v>46</v>
      </c>
      <c r="AE21" s="211">
        <v>44006.0</v>
      </c>
      <c r="AF21" s="211">
        <v>44007.0</v>
      </c>
      <c r="AG21" s="221">
        <v>44041.0</v>
      </c>
      <c r="AH21" s="211">
        <v>44084.0</v>
      </c>
      <c r="AI21" s="211">
        <v>44088.0</v>
      </c>
      <c r="AJ21" s="203"/>
      <c r="AK21" s="203"/>
      <c r="AL21" s="203" t="s">
        <v>48</v>
      </c>
      <c r="AM21" s="213">
        <v>2601662.15</v>
      </c>
      <c r="AN21" s="213"/>
      <c r="AO21" s="213">
        <v>2601662.15</v>
      </c>
      <c r="AP21" s="213">
        <v>2600518.71</v>
      </c>
      <c r="AQ21" s="214"/>
      <c r="AR21" s="213">
        <v>2600518.71</v>
      </c>
      <c r="AS21" s="215" t="s">
        <v>49</v>
      </c>
      <c r="AT21" s="216" t="s">
        <v>191</v>
      </c>
      <c r="AU21" s="216" t="s">
        <v>191</v>
      </c>
      <c r="AV21" s="216" t="s">
        <v>191</v>
      </c>
      <c r="AW21" s="216" t="s">
        <v>191</v>
      </c>
      <c r="AX21" s="216" t="s">
        <v>192</v>
      </c>
      <c r="AY21" s="203"/>
      <c r="AZ21" s="217"/>
      <c r="BA21" s="12"/>
    </row>
    <row r="22" ht="30.0" customHeight="1">
      <c r="A22" s="281" t="s">
        <v>196</v>
      </c>
      <c r="B22" s="229" t="s">
        <v>63</v>
      </c>
      <c r="C22" s="224"/>
      <c r="D22" s="224"/>
      <c r="E22" s="230"/>
      <c r="F22" s="230"/>
      <c r="G22" s="230"/>
      <c r="H22" s="230"/>
      <c r="I22" s="230"/>
      <c r="J22" s="230"/>
      <c r="K22" s="230"/>
      <c r="L22" s="230"/>
      <c r="M22" s="224"/>
      <c r="N22" s="224"/>
      <c r="O22" s="230"/>
      <c r="P22" s="224"/>
      <c r="Q22" s="224"/>
      <c r="R22" s="231"/>
      <c r="S22" s="231"/>
      <c r="T22" s="232"/>
      <c r="U22" s="223"/>
      <c r="V22" s="219" t="s">
        <v>54</v>
      </c>
      <c r="W22" s="224" t="s">
        <v>44</v>
      </c>
      <c r="X22" s="223" t="s">
        <v>45</v>
      </c>
      <c r="Y22" s="233">
        <v>43817.0</v>
      </c>
      <c r="Z22" s="233">
        <v>43973.0</v>
      </c>
      <c r="AA22" s="233">
        <v>43980.0</v>
      </c>
      <c r="AB22" s="233">
        <v>43992.0</v>
      </c>
      <c r="AC22" s="233">
        <v>43992.0</v>
      </c>
      <c r="AD22" s="219" t="s">
        <v>46</v>
      </c>
      <c r="AE22" s="233">
        <v>44008.0</v>
      </c>
      <c r="AF22" s="233">
        <v>44013.0</v>
      </c>
      <c r="AG22" s="233">
        <v>44042.0</v>
      </c>
      <c r="AH22" s="206">
        <v>44081.0</v>
      </c>
      <c r="AI22" s="206">
        <v>44083.0</v>
      </c>
      <c r="AJ22" s="230"/>
      <c r="AK22" s="230"/>
      <c r="AL22" s="223" t="s">
        <v>48</v>
      </c>
      <c r="AM22" s="227">
        <v>2.57726637E7</v>
      </c>
      <c r="AN22" s="234"/>
      <c r="AO22" s="227">
        <v>2.57726637E7</v>
      </c>
      <c r="AP22" s="227">
        <v>2.441187376E7</v>
      </c>
      <c r="AQ22" s="227"/>
      <c r="AR22" s="227">
        <v>2.441187376E7</v>
      </c>
      <c r="AS22" s="215" t="s">
        <v>49</v>
      </c>
      <c r="AT22" s="216" t="s">
        <v>191</v>
      </c>
      <c r="AU22" s="216" t="s">
        <v>191</v>
      </c>
      <c r="AV22" s="216" t="s">
        <v>191</v>
      </c>
      <c r="AW22" s="216" t="s">
        <v>191</v>
      </c>
      <c r="AX22" s="216" t="s">
        <v>192</v>
      </c>
      <c r="AY22" s="224"/>
      <c r="AZ22" s="228"/>
      <c r="BA22" s="12"/>
    </row>
    <row r="23" ht="30.0" customHeight="1">
      <c r="A23" s="281" t="s">
        <v>197</v>
      </c>
      <c r="B23" s="229" t="s">
        <v>64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4"/>
      <c r="T23" s="224"/>
      <c r="U23" s="223"/>
      <c r="V23" s="219" t="s">
        <v>65</v>
      </c>
      <c r="W23" s="224" t="s">
        <v>44</v>
      </c>
      <c r="X23" s="223" t="s">
        <v>45</v>
      </c>
      <c r="Y23" s="206">
        <v>43817.0</v>
      </c>
      <c r="Z23" s="233">
        <v>43973.0</v>
      </c>
      <c r="AA23" s="233">
        <v>43980.0</v>
      </c>
      <c r="AB23" s="233">
        <v>43992.0</v>
      </c>
      <c r="AC23" s="233">
        <v>43992.0</v>
      </c>
      <c r="AD23" s="235" t="s">
        <v>46</v>
      </c>
      <c r="AE23" s="206">
        <v>44007.0</v>
      </c>
      <c r="AF23" s="206">
        <v>44013.0</v>
      </c>
      <c r="AG23" s="206">
        <v>44042.0</v>
      </c>
      <c r="AH23" s="236">
        <v>44085.0</v>
      </c>
      <c r="AI23" s="206">
        <v>44085.0</v>
      </c>
      <c r="AJ23" s="223"/>
      <c r="AK23" s="223"/>
      <c r="AL23" s="223" t="s">
        <v>48</v>
      </c>
      <c r="AM23" s="227">
        <v>7755383.34</v>
      </c>
      <c r="AN23" s="237"/>
      <c r="AO23" s="227">
        <v>7755383.34</v>
      </c>
      <c r="AP23" s="227">
        <v>7740750.55</v>
      </c>
      <c r="AQ23" s="237"/>
      <c r="AR23" s="227">
        <v>7740750.55</v>
      </c>
      <c r="AS23" s="215" t="s">
        <v>49</v>
      </c>
      <c r="AT23" s="216" t="s">
        <v>191</v>
      </c>
      <c r="AU23" s="216" t="s">
        <v>191</v>
      </c>
      <c r="AV23" s="216" t="s">
        <v>191</v>
      </c>
      <c r="AW23" s="216" t="s">
        <v>191</v>
      </c>
      <c r="AX23" s="216" t="s">
        <v>192</v>
      </c>
      <c r="AY23" s="206"/>
      <c r="AZ23" s="228"/>
      <c r="BA23" s="12"/>
    </row>
    <row r="24" ht="30.0" customHeight="1">
      <c r="A24" s="281" t="s">
        <v>198</v>
      </c>
      <c r="B24" s="238" t="s">
        <v>66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40"/>
      <c r="S24" s="240"/>
      <c r="T24" s="240"/>
      <c r="U24" s="239"/>
      <c r="V24" s="219" t="s">
        <v>67</v>
      </c>
      <c r="W24" s="240" t="s">
        <v>44</v>
      </c>
      <c r="X24" s="239" t="s">
        <v>45</v>
      </c>
      <c r="Y24" s="233">
        <v>43817.0</v>
      </c>
      <c r="Z24" s="233">
        <v>43973.0</v>
      </c>
      <c r="AA24" s="233">
        <v>43980.0</v>
      </c>
      <c r="AB24" s="233">
        <v>43992.0</v>
      </c>
      <c r="AC24" s="233">
        <v>43992.0</v>
      </c>
      <c r="AD24" s="219" t="s">
        <v>46</v>
      </c>
      <c r="AE24" s="206">
        <v>44008.0</v>
      </c>
      <c r="AF24" s="233">
        <v>44013.0</v>
      </c>
      <c r="AG24" s="206">
        <v>44092.0</v>
      </c>
      <c r="AH24" s="206">
        <v>44111.0</v>
      </c>
      <c r="AI24" s="206">
        <v>44111.0</v>
      </c>
      <c r="AJ24" s="239"/>
      <c r="AK24" s="239"/>
      <c r="AL24" s="239" t="s">
        <v>48</v>
      </c>
      <c r="AM24" s="241">
        <v>6128010.06</v>
      </c>
      <c r="AN24" s="242"/>
      <c r="AO24" s="241">
        <v>6128010.06</v>
      </c>
      <c r="AP24" s="241">
        <v>5015976.0</v>
      </c>
      <c r="AQ24" s="242"/>
      <c r="AR24" s="242">
        <v>5015976.0</v>
      </c>
      <c r="AS24" s="215" t="s">
        <v>49</v>
      </c>
      <c r="AT24" s="216" t="s">
        <v>191</v>
      </c>
      <c r="AU24" s="216" t="s">
        <v>191</v>
      </c>
      <c r="AV24" s="216" t="s">
        <v>191</v>
      </c>
      <c r="AW24" s="216" t="s">
        <v>191</v>
      </c>
      <c r="AX24" s="216" t="s">
        <v>192</v>
      </c>
      <c r="AY24" s="206"/>
      <c r="AZ24" s="243"/>
      <c r="BA24" s="12"/>
    </row>
    <row r="25" ht="30.0" customHeight="1">
      <c r="A25" s="281" t="s">
        <v>199</v>
      </c>
      <c r="B25" s="244" t="s">
        <v>68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4"/>
      <c r="S25" s="224"/>
      <c r="T25" s="224"/>
      <c r="U25" s="223"/>
      <c r="V25" s="219" t="s">
        <v>69</v>
      </c>
      <c r="W25" s="224" t="s">
        <v>44</v>
      </c>
      <c r="X25" s="223" t="s">
        <v>45</v>
      </c>
      <c r="Y25" s="206">
        <v>43817.0</v>
      </c>
      <c r="Z25" s="233">
        <v>43973.0</v>
      </c>
      <c r="AA25" s="233">
        <v>43980.0</v>
      </c>
      <c r="AB25" s="233">
        <v>43992.0</v>
      </c>
      <c r="AC25" s="233">
        <v>43992.0</v>
      </c>
      <c r="AD25" s="235" t="s">
        <v>46</v>
      </c>
      <c r="AE25" s="206">
        <v>44008.0</v>
      </c>
      <c r="AF25" s="206">
        <v>44013.0</v>
      </c>
      <c r="AG25" s="206">
        <v>44092.0</v>
      </c>
      <c r="AH25" s="206">
        <v>44104.0</v>
      </c>
      <c r="AI25" s="206">
        <v>44105.0</v>
      </c>
      <c r="AJ25" s="223"/>
      <c r="AK25" s="223"/>
      <c r="AL25" s="223" t="s">
        <v>48</v>
      </c>
      <c r="AM25" s="227">
        <v>3759704.82</v>
      </c>
      <c r="AN25" s="237"/>
      <c r="AO25" s="227">
        <v>3759704.82</v>
      </c>
      <c r="AP25" s="227">
        <v>3196673.02</v>
      </c>
      <c r="AQ25" s="237"/>
      <c r="AR25" s="227">
        <v>3196673.02</v>
      </c>
      <c r="AS25" s="215" t="s">
        <v>49</v>
      </c>
      <c r="AT25" s="216" t="s">
        <v>191</v>
      </c>
      <c r="AU25" s="216" t="s">
        <v>191</v>
      </c>
      <c r="AV25" s="216" t="s">
        <v>191</v>
      </c>
      <c r="AW25" s="216" t="s">
        <v>191</v>
      </c>
      <c r="AX25" s="216" t="s">
        <v>192</v>
      </c>
      <c r="AY25" s="223"/>
      <c r="AZ25" s="223"/>
      <c r="BA25" s="245"/>
    </row>
    <row r="26" ht="30.0" customHeight="1">
      <c r="A26" s="296" t="s">
        <v>200</v>
      </c>
      <c r="B26" s="222" t="s">
        <v>70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4"/>
      <c r="S26" s="224"/>
      <c r="T26" s="224"/>
      <c r="U26" s="223"/>
      <c r="V26" s="247" t="s">
        <v>71</v>
      </c>
      <c r="W26" s="224" t="s">
        <v>44</v>
      </c>
      <c r="X26" s="223" t="s">
        <v>45</v>
      </c>
      <c r="Y26" s="233">
        <v>43855.0</v>
      </c>
      <c r="Z26" s="233">
        <v>43973.0</v>
      </c>
      <c r="AA26" s="233">
        <v>44019.0</v>
      </c>
      <c r="AB26" s="233">
        <v>44032.0</v>
      </c>
      <c r="AC26" s="233">
        <v>44032.0</v>
      </c>
      <c r="AD26" s="225">
        <v>44032.0</v>
      </c>
      <c r="AE26" s="206">
        <v>44049.0</v>
      </c>
      <c r="AF26" s="206">
        <v>44055.0</v>
      </c>
      <c r="AG26" s="206">
        <v>44092.0</v>
      </c>
      <c r="AH26" s="206">
        <v>44111.0</v>
      </c>
      <c r="AI26" s="206">
        <v>44111.0</v>
      </c>
      <c r="AJ26" s="223"/>
      <c r="AK26" s="223"/>
      <c r="AL26" s="223" t="s">
        <v>48</v>
      </c>
      <c r="AM26" s="227">
        <v>3005951.81</v>
      </c>
      <c r="AN26" s="248"/>
      <c r="AO26" s="227">
        <v>3005951.81</v>
      </c>
      <c r="AP26" s="224"/>
      <c r="AQ26" s="237"/>
      <c r="AR26" s="237"/>
      <c r="AS26" s="215" t="s">
        <v>49</v>
      </c>
      <c r="AT26" s="233">
        <v>44011.0</v>
      </c>
      <c r="AU26" s="233">
        <v>44011.0</v>
      </c>
      <c r="AV26" s="233">
        <v>44011.0</v>
      </c>
      <c r="AW26" s="233">
        <v>44011.0</v>
      </c>
      <c r="AX26" s="233">
        <v>44042.0</v>
      </c>
      <c r="AY26" s="223"/>
      <c r="AZ26" s="223"/>
      <c r="BA26" s="245"/>
    </row>
    <row r="27" ht="30.0" customHeight="1">
      <c r="A27" s="281" t="s">
        <v>202</v>
      </c>
      <c r="B27" s="249" t="s">
        <v>72</v>
      </c>
      <c r="C27" s="250"/>
      <c r="D27" s="250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0"/>
      <c r="R27" s="250"/>
      <c r="S27" s="250"/>
      <c r="T27" s="250"/>
      <c r="U27" s="251"/>
      <c r="V27" s="250" t="s">
        <v>73</v>
      </c>
      <c r="W27" s="204" t="s">
        <v>44</v>
      </c>
      <c r="X27" s="203" t="s">
        <v>45</v>
      </c>
      <c r="Y27" s="252">
        <v>44020.0</v>
      </c>
      <c r="Z27" s="253">
        <v>44021.0</v>
      </c>
      <c r="AA27" s="252">
        <v>44035.0</v>
      </c>
      <c r="AB27" s="253">
        <v>44047.0</v>
      </c>
      <c r="AC27" s="253">
        <v>44047.0</v>
      </c>
      <c r="AD27" s="254">
        <v>44048.0</v>
      </c>
      <c r="AE27" s="253">
        <v>44075.0</v>
      </c>
      <c r="AF27" s="253">
        <v>44076.0</v>
      </c>
      <c r="AG27" s="253">
        <v>44092.0</v>
      </c>
      <c r="AH27" s="253">
        <v>44113.0</v>
      </c>
      <c r="AI27" s="253">
        <v>44113.0</v>
      </c>
      <c r="AJ27" s="255"/>
      <c r="AK27" s="255"/>
      <c r="AL27" s="223" t="s">
        <v>48</v>
      </c>
      <c r="AM27" s="231">
        <f>AO27</f>
        <v>2064946.44</v>
      </c>
      <c r="AN27" s="231"/>
      <c r="AO27" s="256">
        <v>2064946.44</v>
      </c>
      <c r="AP27" s="234">
        <f>AR27</f>
        <v>1781498.35</v>
      </c>
      <c r="AQ27" s="234"/>
      <c r="AR27" s="257">
        <v>1781498.35</v>
      </c>
      <c r="AS27" s="215" t="s">
        <v>49</v>
      </c>
      <c r="AT27" s="233">
        <v>44020.0</v>
      </c>
      <c r="AU27" s="233">
        <v>44020.0</v>
      </c>
      <c r="AV27" s="233">
        <v>44020.0</v>
      </c>
      <c r="AW27" s="233">
        <v>44020.0</v>
      </c>
      <c r="AX27" s="233">
        <v>44067.0</v>
      </c>
      <c r="AY27" s="223"/>
      <c r="AZ27" s="223"/>
      <c r="BA27" s="245"/>
    </row>
    <row r="28" ht="34.5" customHeight="1">
      <c r="A28" s="281" t="s">
        <v>206</v>
      </c>
      <c r="B28" s="201" t="s">
        <v>74</v>
      </c>
      <c r="C28" s="250"/>
      <c r="D28" s="250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0"/>
      <c r="R28" s="250"/>
      <c r="S28" s="250"/>
      <c r="T28" s="250"/>
      <c r="U28" s="251"/>
      <c r="V28" s="250" t="s">
        <v>75</v>
      </c>
      <c r="W28" s="204" t="s">
        <v>44</v>
      </c>
      <c r="X28" s="203" t="s">
        <v>45</v>
      </c>
      <c r="Y28" s="253">
        <v>44020.0</v>
      </c>
      <c r="Z28" s="253">
        <v>44021.0</v>
      </c>
      <c r="AA28" s="253">
        <v>44035.0</v>
      </c>
      <c r="AB28" s="253">
        <v>44047.0</v>
      </c>
      <c r="AC28" s="253">
        <v>44048.0</v>
      </c>
      <c r="AD28" s="253">
        <v>44083.0</v>
      </c>
      <c r="AE28" s="253">
        <v>44078.0</v>
      </c>
      <c r="AF28" s="253">
        <v>44096.0</v>
      </c>
      <c r="AG28" s="253">
        <v>44109.0</v>
      </c>
      <c r="AH28" s="253">
        <v>44134.0</v>
      </c>
      <c r="AI28" s="253">
        <v>44134.0</v>
      </c>
      <c r="AJ28" s="255"/>
      <c r="AK28" s="255"/>
      <c r="AL28" s="223" t="s">
        <v>48</v>
      </c>
      <c r="AM28" s="231">
        <f t="shared" ref="AM28:AM71" si="3">AN28</f>
        <v>1500000</v>
      </c>
      <c r="AN28" s="231">
        <v>1500000.0</v>
      </c>
      <c r="AO28" s="256"/>
      <c r="AP28" s="234">
        <f t="shared" ref="AP28:AP71" si="4">AQ28</f>
        <v>1372500</v>
      </c>
      <c r="AQ28" s="234">
        <v>1372500.0</v>
      </c>
      <c r="AR28" s="257"/>
      <c r="AS28" s="283" t="s">
        <v>76</v>
      </c>
      <c r="AT28" s="233">
        <v>44021.0</v>
      </c>
      <c r="AU28" s="233">
        <v>44021.0</v>
      </c>
      <c r="AV28" s="233">
        <v>44021.0</v>
      </c>
      <c r="AW28" s="233">
        <v>44021.0</v>
      </c>
      <c r="AX28" s="223"/>
      <c r="AY28" s="223"/>
      <c r="AZ28" s="223"/>
      <c r="BA28" s="245"/>
    </row>
    <row r="29" ht="34.5" customHeight="1">
      <c r="A29" s="152" t="s">
        <v>207</v>
      </c>
      <c r="B29" s="283" t="s">
        <v>77</v>
      </c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8" t="s">
        <v>78</v>
      </c>
      <c r="W29" s="204" t="s">
        <v>44</v>
      </c>
      <c r="X29" s="203" t="s">
        <v>45</v>
      </c>
      <c r="Y29" s="253">
        <v>44033.0</v>
      </c>
      <c r="Z29" s="253">
        <v>44047.0</v>
      </c>
      <c r="AA29" s="253">
        <v>44050.0</v>
      </c>
      <c r="AB29" s="253">
        <v>44076.0</v>
      </c>
      <c r="AC29" s="253">
        <v>44076.0</v>
      </c>
      <c r="AD29" s="253">
        <v>44083.0</v>
      </c>
      <c r="AE29" s="253">
        <v>44179.0</v>
      </c>
      <c r="AF29" s="253">
        <v>44179.0</v>
      </c>
      <c r="AG29" s="253">
        <v>44181.0</v>
      </c>
      <c r="AH29" s="253">
        <v>44188.0</v>
      </c>
      <c r="AI29" s="253">
        <v>44188.0</v>
      </c>
      <c r="AJ29" s="255"/>
      <c r="AK29" s="255"/>
      <c r="AL29" s="223" t="s">
        <v>48</v>
      </c>
      <c r="AM29" s="231">
        <f t="shared" si="3"/>
        <v>3408935</v>
      </c>
      <c r="AN29" s="299">
        <v>3408935.0</v>
      </c>
      <c r="AO29" s="256"/>
      <c r="AP29" s="234">
        <f t="shared" si="4"/>
        <v>3299996</v>
      </c>
      <c r="AQ29" s="234">
        <v>3299996.0</v>
      </c>
      <c r="AR29" s="224"/>
      <c r="AS29" s="283" t="s">
        <v>76</v>
      </c>
      <c r="AT29" s="233">
        <v>44042.0</v>
      </c>
      <c r="AU29" s="233">
        <v>44042.0</v>
      </c>
      <c r="AV29" s="233">
        <v>44042.0</v>
      </c>
      <c r="AW29" s="233">
        <v>44042.0</v>
      </c>
      <c r="AX29" s="223"/>
      <c r="AY29" s="223"/>
      <c r="AZ29" s="223"/>
      <c r="BA29" s="245"/>
    </row>
    <row r="30" ht="34.5" customHeight="1">
      <c r="A30" s="152" t="s">
        <v>208</v>
      </c>
      <c r="B30" s="283" t="s">
        <v>79</v>
      </c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8" t="s">
        <v>78</v>
      </c>
      <c r="W30" s="204" t="s">
        <v>44</v>
      </c>
      <c r="X30" s="203" t="s">
        <v>45</v>
      </c>
      <c r="Y30" s="252">
        <v>44033.0</v>
      </c>
      <c r="Z30" s="253">
        <v>44047.0</v>
      </c>
      <c r="AA30" s="253">
        <v>44050.0</v>
      </c>
      <c r="AB30" s="253">
        <v>44076.0</v>
      </c>
      <c r="AC30" s="253">
        <v>44076.0</v>
      </c>
      <c r="AD30" s="252">
        <v>44083.0</v>
      </c>
      <c r="AE30" s="253">
        <v>44179.0</v>
      </c>
      <c r="AF30" s="253">
        <v>44179.0</v>
      </c>
      <c r="AG30" s="253">
        <v>44181.0</v>
      </c>
      <c r="AH30" s="253">
        <v>44188.0</v>
      </c>
      <c r="AI30" s="253">
        <v>44188.0</v>
      </c>
      <c r="AJ30" s="255"/>
      <c r="AK30" s="255"/>
      <c r="AL30" s="223" t="s">
        <v>48</v>
      </c>
      <c r="AM30" s="231">
        <f t="shared" si="3"/>
        <v>6409325</v>
      </c>
      <c r="AN30" s="300">
        <v>6409325.0</v>
      </c>
      <c r="AO30" s="256"/>
      <c r="AP30" s="234">
        <f t="shared" si="4"/>
        <v>6368700</v>
      </c>
      <c r="AQ30" s="234">
        <v>6368700.0</v>
      </c>
      <c r="AR30" s="224"/>
      <c r="AS30" s="283" t="s">
        <v>76</v>
      </c>
      <c r="AT30" s="233">
        <v>44042.0</v>
      </c>
      <c r="AU30" s="233">
        <v>44042.0</v>
      </c>
      <c r="AV30" s="233">
        <v>44042.0</v>
      </c>
      <c r="AW30" s="233">
        <v>44042.0</v>
      </c>
      <c r="AX30" s="223"/>
      <c r="AY30" s="223"/>
      <c r="AZ30" s="223"/>
      <c r="BA30" s="245"/>
    </row>
    <row r="31" ht="34.5" customHeight="1">
      <c r="A31" s="223" t="s">
        <v>209</v>
      </c>
      <c r="B31" s="283" t="s">
        <v>80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8" t="s">
        <v>78</v>
      </c>
      <c r="W31" s="204" t="s">
        <v>44</v>
      </c>
      <c r="X31" s="203" t="s">
        <v>45</v>
      </c>
      <c r="Y31" s="253">
        <v>44033.0</v>
      </c>
      <c r="Z31" s="253">
        <v>44047.0</v>
      </c>
      <c r="AA31" s="253">
        <v>44050.0</v>
      </c>
      <c r="AB31" s="253">
        <v>44076.0</v>
      </c>
      <c r="AC31" s="253">
        <v>44076.0</v>
      </c>
      <c r="AD31" s="253">
        <v>44083.0</v>
      </c>
      <c r="AE31" s="253">
        <v>44179.0</v>
      </c>
      <c r="AF31" s="253">
        <v>44179.0</v>
      </c>
      <c r="AG31" s="253">
        <v>44181.0</v>
      </c>
      <c r="AH31" s="253">
        <v>44188.0</v>
      </c>
      <c r="AI31" s="253">
        <v>44188.0</v>
      </c>
      <c r="AJ31" s="255"/>
      <c r="AK31" s="255"/>
      <c r="AL31" s="223" t="s">
        <v>48</v>
      </c>
      <c r="AM31" s="231">
        <f t="shared" si="3"/>
        <v>3349185</v>
      </c>
      <c r="AN31" s="299">
        <v>3349185.0</v>
      </c>
      <c r="AO31" s="256"/>
      <c r="AP31" s="234">
        <f t="shared" si="4"/>
        <v>3301496</v>
      </c>
      <c r="AQ31" s="234">
        <v>3301496.0</v>
      </c>
      <c r="AR31" s="224"/>
      <c r="AS31" s="283" t="s">
        <v>76</v>
      </c>
      <c r="AT31" s="233">
        <v>44042.0</v>
      </c>
      <c r="AU31" s="233">
        <v>44042.0</v>
      </c>
      <c r="AV31" s="233">
        <v>44042.0</v>
      </c>
      <c r="AW31" s="233">
        <v>44042.0</v>
      </c>
      <c r="AX31" s="223"/>
      <c r="AY31" s="223"/>
      <c r="AZ31" s="223"/>
      <c r="BA31" s="245"/>
    </row>
    <row r="32" ht="34.5" customHeight="1">
      <c r="A32" s="223" t="s">
        <v>210</v>
      </c>
      <c r="B32" s="283" t="s">
        <v>81</v>
      </c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8" t="s">
        <v>78</v>
      </c>
      <c r="W32" s="204" t="s">
        <v>44</v>
      </c>
      <c r="X32" s="203" t="s">
        <v>45</v>
      </c>
      <c r="Y32" s="253">
        <v>44033.0</v>
      </c>
      <c r="Z32" s="253">
        <v>44047.0</v>
      </c>
      <c r="AA32" s="253">
        <v>44050.0</v>
      </c>
      <c r="AB32" s="253">
        <v>44076.0</v>
      </c>
      <c r="AC32" s="253">
        <v>44076.0</v>
      </c>
      <c r="AD32" s="253">
        <v>44083.0</v>
      </c>
      <c r="AE32" s="253">
        <v>44179.0</v>
      </c>
      <c r="AF32" s="253">
        <v>44179.0</v>
      </c>
      <c r="AG32" s="253">
        <v>44181.0</v>
      </c>
      <c r="AH32" s="253">
        <v>44188.0</v>
      </c>
      <c r="AI32" s="253">
        <v>44188.0</v>
      </c>
      <c r="AJ32" s="255"/>
      <c r="AK32" s="255"/>
      <c r="AL32" s="223" t="s">
        <v>48</v>
      </c>
      <c r="AM32" s="231">
        <f t="shared" si="3"/>
        <v>6580675</v>
      </c>
      <c r="AN32" s="301">
        <v>6580675.0</v>
      </c>
      <c r="AO32" s="256"/>
      <c r="AP32" s="234">
        <f t="shared" si="4"/>
        <v>6368700</v>
      </c>
      <c r="AQ32" s="234">
        <v>6368700.0</v>
      </c>
      <c r="AR32" s="224"/>
      <c r="AS32" s="283" t="s">
        <v>76</v>
      </c>
      <c r="AT32" s="233">
        <v>44042.0</v>
      </c>
      <c r="AU32" s="233">
        <v>44042.0</v>
      </c>
      <c r="AV32" s="233">
        <v>44042.0</v>
      </c>
      <c r="AW32" s="233">
        <v>44042.0</v>
      </c>
      <c r="AX32" s="223"/>
      <c r="AY32" s="223"/>
      <c r="AZ32" s="223"/>
      <c r="BA32" s="245"/>
    </row>
    <row r="33" ht="34.5" customHeight="1">
      <c r="A33" s="223" t="s">
        <v>211</v>
      </c>
      <c r="B33" s="283" t="s">
        <v>82</v>
      </c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8" t="s">
        <v>78</v>
      </c>
      <c r="W33" s="204" t="s">
        <v>44</v>
      </c>
      <c r="X33" s="203" t="s">
        <v>45</v>
      </c>
      <c r="Y33" s="253">
        <v>44033.0</v>
      </c>
      <c r="Z33" s="253">
        <v>44047.0</v>
      </c>
      <c r="AA33" s="253">
        <v>44050.0</v>
      </c>
      <c r="AB33" s="253">
        <v>44076.0</v>
      </c>
      <c r="AC33" s="253">
        <v>44076.0</v>
      </c>
      <c r="AD33" s="253">
        <v>44083.0</v>
      </c>
      <c r="AE33" s="253">
        <v>44179.0</v>
      </c>
      <c r="AF33" s="253">
        <v>44179.0</v>
      </c>
      <c r="AG33" s="253">
        <v>44181.0</v>
      </c>
      <c r="AH33" s="253">
        <v>44188.0</v>
      </c>
      <c r="AI33" s="253">
        <v>44188.0</v>
      </c>
      <c r="AJ33" s="255"/>
      <c r="AK33" s="255"/>
      <c r="AL33" s="223" t="s">
        <v>48</v>
      </c>
      <c r="AM33" s="231">
        <f t="shared" si="3"/>
        <v>4410284</v>
      </c>
      <c r="AN33" s="301">
        <v>4410284.0</v>
      </c>
      <c r="AO33" s="256"/>
      <c r="AP33" s="234">
        <f t="shared" si="4"/>
        <v>4394210</v>
      </c>
      <c r="AQ33" s="234">
        <v>4394210.0</v>
      </c>
      <c r="AR33" s="224"/>
      <c r="AS33" s="283" t="s">
        <v>76</v>
      </c>
      <c r="AT33" s="233">
        <v>44042.0</v>
      </c>
      <c r="AU33" s="233">
        <v>44042.0</v>
      </c>
      <c r="AV33" s="233">
        <v>44042.0</v>
      </c>
      <c r="AW33" s="233">
        <v>44042.0</v>
      </c>
      <c r="AX33" s="223"/>
      <c r="AY33" s="223"/>
      <c r="AZ33" s="223"/>
      <c r="BA33" s="245"/>
    </row>
    <row r="34" ht="34.5" customHeight="1">
      <c r="A34" s="223" t="s">
        <v>212</v>
      </c>
      <c r="B34" s="283" t="s">
        <v>213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8" t="s">
        <v>78</v>
      </c>
      <c r="W34" s="204" t="s">
        <v>44</v>
      </c>
      <c r="X34" s="203" t="s">
        <v>45</v>
      </c>
      <c r="Y34" s="253">
        <v>44033.0</v>
      </c>
      <c r="Z34" s="253">
        <v>44047.0</v>
      </c>
      <c r="AA34" s="253">
        <v>44050.0</v>
      </c>
      <c r="AB34" s="253">
        <v>44076.0</v>
      </c>
      <c r="AC34" s="253">
        <v>44076.0</v>
      </c>
      <c r="AD34" s="253">
        <v>44083.0</v>
      </c>
      <c r="AE34" s="253">
        <v>44179.0</v>
      </c>
      <c r="AF34" s="253">
        <v>44179.0</v>
      </c>
      <c r="AG34" s="253">
        <v>44181.0</v>
      </c>
      <c r="AH34" s="253">
        <v>44188.0</v>
      </c>
      <c r="AI34" s="253">
        <v>44188.0</v>
      </c>
      <c r="AJ34" s="255"/>
      <c r="AK34" s="255"/>
      <c r="AL34" s="223" t="s">
        <v>48</v>
      </c>
      <c r="AM34" s="231">
        <f t="shared" si="3"/>
        <v>5099585</v>
      </c>
      <c r="AN34" s="301">
        <v>5099585.0</v>
      </c>
      <c r="AO34" s="256"/>
      <c r="AP34" s="234">
        <f t="shared" si="4"/>
        <v>4948590</v>
      </c>
      <c r="AQ34" s="234">
        <v>4948590.0</v>
      </c>
      <c r="AR34" s="224"/>
      <c r="AS34" s="283" t="s">
        <v>76</v>
      </c>
      <c r="AT34" s="233">
        <v>44042.0</v>
      </c>
      <c r="AU34" s="233">
        <v>44042.0</v>
      </c>
      <c r="AV34" s="233">
        <v>44042.0</v>
      </c>
      <c r="AW34" s="233">
        <v>44042.0</v>
      </c>
      <c r="AX34" s="223"/>
      <c r="AY34" s="223"/>
      <c r="AZ34" s="223"/>
      <c r="BA34" s="245"/>
    </row>
    <row r="35" ht="34.5" customHeight="1">
      <c r="A35" s="302" t="s">
        <v>214</v>
      </c>
      <c r="B35" s="303" t="s">
        <v>84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5" t="s">
        <v>85</v>
      </c>
      <c r="W35" s="306" t="s">
        <v>44</v>
      </c>
      <c r="X35" s="307" t="s">
        <v>45</v>
      </c>
      <c r="Y35" s="308">
        <v>44093.0</v>
      </c>
      <c r="Z35" s="309">
        <v>44098.0</v>
      </c>
      <c r="AA35" s="309">
        <v>44107.0</v>
      </c>
      <c r="AB35" s="310">
        <v>44119.0</v>
      </c>
      <c r="AC35" s="310">
        <v>44119.0</v>
      </c>
      <c r="AD35" s="310">
        <v>44124.0</v>
      </c>
      <c r="AE35" s="309">
        <v>44141.0</v>
      </c>
      <c r="AF35" s="309">
        <v>44147.0</v>
      </c>
      <c r="AG35" s="253">
        <v>44169.0</v>
      </c>
      <c r="AH35" s="253">
        <v>44183.0</v>
      </c>
      <c r="AI35" s="253">
        <v>44187.0</v>
      </c>
      <c r="AJ35" s="311"/>
      <c r="AK35" s="311"/>
      <c r="AL35" s="223" t="s">
        <v>48</v>
      </c>
      <c r="AM35" s="312">
        <f t="shared" si="3"/>
        <v>4152500</v>
      </c>
      <c r="AN35" s="313">
        <v>4152500.0</v>
      </c>
      <c r="AO35" s="314"/>
      <c r="AP35" s="315">
        <f t="shared" si="4"/>
        <v>4119280</v>
      </c>
      <c r="AQ35" s="313">
        <v>4119280.0</v>
      </c>
      <c r="AR35" s="316"/>
      <c r="AS35" s="317" t="s">
        <v>76</v>
      </c>
      <c r="AT35" s="233">
        <v>44099.0</v>
      </c>
      <c r="AU35" s="233">
        <v>44099.0</v>
      </c>
      <c r="AV35" s="233">
        <v>44099.0</v>
      </c>
      <c r="AW35" s="233">
        <v>44099.0</v>
      </c>
      <c r="AX35" s="318">
        <v>44136.0</v>
      </c>
      <c r="AY35" s="319"/>
      <c r="AZ35" s="319"/>
      <c r="BA35" s="320"/>
    </row>
    <row r="36" ht="34.5" customHeight="1">
      <c r="A36" s="278" t="s">
        <v>215</v>
      </c>
      <c r="B36" s="279" t="s">
        <v>86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8" t="s">
        <v>85</v>
      </c>
      <c r="W36" s="204" t="s">
        <v>44</v>
      </c>
      <c r="X36" s="203" t="s">
        <v>45</v>
      </c>
      <c r="Y36" s="253">
        <v>44093.0</v>
      </c>
      <c r="Z36" s="253">
        <v>44098.0</v>
      </c>
      <c r="AA36" s="253">
        <v>44107.0</v>
      </c>
      <c r="AB36" s="321">
        <v>44119.0</v>
      </c>
      <c r="AC36" s="321">
        <v>44119.0</v>
      </c>
      <c r="AD36" s="321">
        <v>44124.0</v>
      </c>
      <c r="AE36" s="253">
        <v>44141.0</v>
      </c>
      <c r="AF36" s="253">
        <v>44147.0</v>
      </c>
      <c r="AG36" s="253">
        <v>44169.0</v>
      </c>
      <c r="AH36" s="253">
        <v>44183.0</v>
      </c>
      <c r="AI36" s="253">
        <v>44187.0</v>
      </c>
      <c r="AJ36" s="255"/>
      <c r="AK36" s="255"/>
      <c r="AL36" s="223" t="s">
        <v>48</v>
      </c>
      <c r="AM36" s="231">
        <f t="shared" si="3"/>
        <v>6239000</v>
      </c>
      <c r="AN36" s="322">
        <v>6239000.0</v>
      </c>
      <c r="AO36" s="256"/>
      <c r="AP36" s="234">
        <f t="shared" si="4"/>
        <v>6207805</v>
      </c>
      <c r="AQ36" s="322">
        <v>6207805.0</v>
      </c>
      <c r="AR36" s="224"/>
      <c r="AS36" s="283" t="s">
        <v>76</v>
      </c>
      <c r="AT36" s="233">
        <v>44099.0</v>
      </c>
      <c r="AU36" s="233">
        <v>44099.0</v>
      </c>
      <c r="AV36" s="233">
        <v>44099.0</v>
      </c>
      <c r="AW36" s="233">
        <v>44099.0</v>
      </c>
      <c r="AX36" s="233">
        <v>44136.0</v>
      </c>
      <c r="AY36" s="223"/>
      <c r="AZ36" s="223"/>
      <c r="BA36" s="245"/>
    </row>
    <row r="37" ht="34.5" customHeight="1">
      <c r="A37" s="278" t="s">
        <v>204</v>
      </c>
      <c r="B37" s="279" t="s">
        <v>87</v>
      </c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8" t="s">
        <v>85</v>
      </c>
      <c r="W37" s="204" t="s">
        <v>44</v>
      </c>
      <c r="X37" s="203" t="s">
        <v>45</v>
      </c>
      <c r="Y37" s="253">
        <v>44093.0</v>
      </c>
      <c r="Z37" s="253">
        <v>44098.0</v>
      </c>
      <c r="AA37" s="253">
        <v>44107.0</v>
      </c>
      <c r="AB37" s="321">
        <v>44119.0</v>
      </c>
      <c r="AC37" s="321">
        <v>44119.0</v>
      </c>
      <c r="AD37" s="321">
        <v>44124.0</v>
      </c>
      <c r="AE37" s="253">
        <v>44141.0</v>
      </c>
      <c r="AF37" s="253">
        <v>44147.0</v>
      </c>
      <c r="AG37" s="253">
        <v>44169.0</v>
      </c>
      <c r="AH37" s="253">
        <v>44183.0</v>
      </c>
      <c r="AI37" s="253">
        <v>44187.0</v>
      </c>
      <c r="AJ37" s="255"/>
      <c r="AK37" s="255"/>
      <c r="AL37" s="223" t="s">
        <v>48</v>
      </c>
      <c r="AM37" s="231">
        <f t="shared" si="3"/>
        <v>3996776</v>
      </c>
      <c r="AN37" s="322">
        <v>3996776.0</v>
      </c>
      <c r="AO37" s="256"/>
      <c r="AP37" s="234">
        <f t="shared" si="4"/>
        <v>3968227.6</v>
      </c>
      <c r="AQ37" s="322">
        <v>3968227.6</v>
      </c>
      <c r="AR37" s="224"/>
      <c r="AS37" s="283" t="s">
        <v>76</v>
      </c>
      <c r="AT37" s="233">
        <v>44099.0</v>
      </c>
      <c r="AU37" s="233">
        <v>44099.0</v>
      </c>
      <c r="AV37" s="233">
        <v>44099.0</v>
      </c>
      <c r="AW37" s="233">
        <v>44099.0</v>
      </c>
      <c r="AX37" s="233">
        <v>44136.0</v>
      </c>
      <c r="AY37" s="223"/>
      <c r="AZ37" s="223"/>
      <c r="BA37" s="245"/>
    </row>
    <row r="38" ht="34.5" customHeight="1">
      <c r="A38" s="278" t="s">
        <v>216</v>
      </c>
      <c r="B38" s="279" t="s">
        <v>88</v>
      </c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8" t="s">
        <v>85</v>
      </c>
      <c r="W38" s="204" t="s">
        <v>44</v>
      </c>
      <c r="X38" s="203" t="s">
        <v>45</v>
      </c>
      <c r="Y38" s="253">
        <v>44093.0</v>
      </c>
      <c r="Z38" s="253">
        <v>44098.0</v>
      </c>
      <c r="AA38" s="253">
        <v>44107.0</v>
      </c>
      <c r="AB38" s="321">
        <v>44119.0</v>
      </c>
      <c r="AC38" s="321">
        <v>44119.0</v>
      </c>
      <c r="AD38" s="321">
        <v>44124.0</v>
      </c>
      <c r="AE38" s="253">
        <v>44141.0</v>
      </c>
      <c r="AF38" s="253">
        <v>44147.0</v>
      </c>
      <c r="AG38" s="253">
        <v>44169.0</v>
      </c>
      <c r="AH38" s="253">
        <v>44183.0</v>
      </c>
      <c r="AI38" s="253">
        <v>44187.0</v>
      </c>
      <c r="AJ38" s="255"/>
      <c r="AK38" s="255"/>
      <c r="AL38" s="223" t="s">
        <v>48</v>
      </c>
      <c r="AM38" s="231">
        <f t="shared" si="3"/>
        <v>13002373</v>
      </c>
      <c r="AN38" s="322">
        <v>1.3002373E7</v>
      </c>
      <c r="AO38" s="256"/>
      <c r="AP38" s="234">
        <f t="shared" si="4"/>
        <v>12986801</v>
      </c>
      <c r="AQ38" s="322">
        <v>1.2986801E7</v>
      </c>
      <c r="AR38" s="224"/>
      <c r="AS38" s="283" t="s">
        <v>76</v>
      </c>
      <c r="AT38" s="233">
        <v>44099.0</v>
      </c>
      <c r="AU38" s="233">
        <v>44099.0</v>
      </c>
      <c r="AV38" s="233">
        <v>44099.0</v>
      </c>
      <c r="AW38" s="233">
        <v>44099.0</v>
      </c>
      <c r="AX38" s="233">
        <v>44136.0</v>
      </c>
      <c r="AY38" s="223"/>
      <c r="AZ38" s="223"/>
      <c r="BA38" s="245"/>
    </row>
    <row r="39" ht="34.5" customHeight="1">
      <c r="A39" s="278" t="s">
        <v>217</v>
      </c>
      <c r="B39" s="279" t="s">
        <v>89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8" t="s">
        <v>85</v>
      </c>
      <c r="W39" s="204" t="s">
        <v>44</v>
      </c>
      <c r="X39" s="203" t="s">
        <v>45</v>
      </c>
      <c r="Y39" s="253">
        <v>44093.0</v>
      </c>
      <c r="Z39" s="253">
        <v>44098.0</v>
      </c>
      <c r="AA39" s="253">
        <v>44107.0</v>
      </c>
      <c r="AB39" s="321">
        <v>44119.0</v>
      </c>
      <c r="AC39" s="321">
        <v>44119.0</v>
      </c>
      <c r="AD39" s="321">
        <v>44124.0</v>
      </c>
      <c r="AE39" s="253">
        <v>44141.0</v>
      </c>
      <c r="AF39" s="253">
        <v>44147.0</v>
      </c>
      <c r="AG39" s="253">
        <v>44169.0</v>
      </c>
      <c r="AH39" s="253">
        <v>44183.0</v>
      </c>
      <c r="AI39" s="253">
        <v>44187.0</v>
      </c>
      <c r="AJ39" s="255"/>
      <c r="AK39" s="255"/>
      <c r="AL39" s="223" t="s">
        <v>48</v>
      </c>
      <c r="AM39" s="231">
        <f t="shared" si="3"/>
        <v>3060000</v>
      </c>
      <c r="AN39" s="322">
        <v>3060000.0</v>
      </c>
      <c r="AO39" s="256"/>
      <c r="AP39" s="234">
        <f t="shared" si="4"/>
        <v>3035520</v>
      </c>
      <c r="AQ39" s="322">
        <v>3035520.0</v>
      </c>
      <c r="AR39" s="224"/>
      <c r="AS39" s="283" t="s">
        <v>76</v>
      </c>
      <c r="AT39" s="233">
        <v>44099.0</v>
      </c>
      <c r="AU39" s="233">
        <v>44099.0</v>
      </c>
      <c r="AV39" s="233">
        <v>44099.0</v>
      </c>
      <c r="AW39" s="233">
        <v>44099.0</v>
      </c>
      <c r="AX39" s="233">
        <v>44136.0</v>
      </c>
      <c r="AY39" s="223"/>
      <c r="AZ39" s="223"/>
      <c r="BA39" s="245"/>
    </row>
    <row r="40" ht="34.5" customHeight="1">
      <c r="A40" s="278" t="s">
        <v>218</v>
      </c>
      <c r="B40" s="279" t="s">
        <v>90</v>
      </c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8" t="s">
        <v>85</v>
      </c>
      <c r="W40" s="204" t="s">
        <v>44</v>
      </c>
      <c r="X40" s="203" t="s">
        <v>45</v>
      </c>
      <c r="Y40" s="253">
        <v>44093.0</v>
      </c>
      <c r="Z40" s="253">
        <v>44098.0</v>
      </c>
      <c r="AA40" s="253">
        <v>44107.0</v>
      </c>
      <c r="AB40" s="321">
        <v>44119.0</v>
      </c>
      <c r="AC40" s="321">
        <v>44119.0</v>
      </c>
      <c r="AD40" s="321">
        <v>44124.0</v>
      </c>
      <c r="AE40" s="253">
        <v>44141.0</v>
      </c>
      <c r="AF40" s="253">
        <v>44147.0</v>
      </c>
      <c r="AG40" s="253">
        <v>44169.0</v>
      </c>
      <c r="AH40" s="253">
        <v>44183.0</v>
      </c>
      <c r="AI40" s="253">
        <v>44187.0</v>
      </c>
      <c r="AJ40" s="255"/>
      <c r="AK40" s="255"/>
      <c r="AL40" s="223" t="s">
        <v>48</v>
      </c>
      <c r="AM40" s="231">
        <f t="shared" si="3"/>
        <v>4598400</v>
      </c>
      <c r="AN40" s="322">
        <v>4598400.0</v>
      </c>
      <c r="AO40" s="256"/>
      <c r="AP40" s="234">
        <f t="shared" si="4"/>
        <v>4575408</v>
      </c>
      <c r="AQ40" s="322">
        <v>4575408.0</v>
      </c>
      <c r="AR40" s="224"/>
      <c r="AS40" s="283" t="s">
        <v>76</v>
      </c>
      <c r="AT40" s="233">
        <v>44099.0</v>
      </c>
      <c r="AU40" s="233">
        <v>44099.0</v>
      </c>
      <c r="AV40" s="233">
        <v>44099.0</v>
      </c>
      <c r="AW40" s="233">
        <v>44099.0</v>
      </c>
      <c r="AX40" s="233">
        <v>44136.0</v>
      </c>
      <c r="AY40" s="223"/>
      <c r="AZ40" s="223"/>
      <c r="BA40" s="245"/>
    </row>
    <row r="41" ht="34.5" customHeight="1">
      <c r="A41" s="278" t="s">
        <v>219</v>
      </c>
      <c r="B41" s="279" t="s">
        <v>91</v>
      </c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8" t="s">
        <v>85</v>
      </c>
      <c r="W41" s="204" t="s">
        <v>44</v>
      </c>
      <c r="X41" s="203" t="s">
        <v>45</v>
      </c>
      <c r="Y41" s="253">
        <v>44093.0</v>
      </c>
      <c r="Z41" s="253">
        <v>44098.0</v>
      </c>
      <c r="AA41" s="253">
        <v>44107.0</v>
      </c>
      <c r="AB41" s="321">
        <v>44119.0</v>
      </c>
      <c r="AC41" s="321">
        <v>44119.0</v>
      </c>
      <c r="AD41" s="321">
        <v>44124.0</v>
      </c>
      <c r="AE41" s="253">
        <v>44141.0</v>
      </c>
      <c r="AF41" s="253">
        <v>44147.0</v>
      </c>
      <c r="AG41" s="253">
        <v>44169.0</v>
      </c>
      <c r="AH41" s="253">
        <v>44183.0</v>
      </c>
      <c r="AI41" s="253">
        <v>44187.0</v>
      </c>
      <c r="AJ41" s="255"/>
      <c r="AK41" s="255"/>
      <c r="AL41" s="223" t="s">
        <v>48</v>
      </c>
      <c r="AM41" s="231">
        <f t="shared" si="3"/>
        <v>2945712</v>
      </c>
      <c r="AN41" s="322">
        <v>2945712.0</v>
      </c>
      <c r="AO41" s="256"/>
      <c r="AP41" s="234">
        <f t="shared" si="4"/>
        <v>2924671.2</v>
      </c>
      <c r="AQ41" s="322">
        <v>2924671.2</v>
      </c>
      <c r="AR41" s="224"/>
      <c r="AS41" s="283" t="s">
        <v>76</v>
      </c>
      <c r="AT41" s="233">
        <v>44099.0</v>
      </c>
      <c r="AU41" s="233">
        <v>44099.0</v>
      </c>
      <c r="AV41" s="233">
        <v>44099.0</v>
      </c>
      <c r="AW41" s="233">
        <v>44099.0</v>
      </c>
      <c r="AX41" s="233">
        <v>44136.0</v>
      </c>
      <c r="AY41" s="223"/>
      <c r="AZ41" s="223"/>
      <c r="BA41" s="245"/>
    </row>
    <row r="42" ht="34.5" customHeight="1">
      <c r="A42" s="278" t="s">
        <v>220</v>
      </c>
      <c r="B42" s="279" t="s">
        <v>92</v>
      </c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8" t="s">
        <v>85</v>
      </c>
      <c r="W42" s="204" t="s">
        <v>44</v>
      </c>
      <c r="X42" s="203" t="s">
        <v>45</v>
      </c>
      <c r="Y42" s="253">
        <v>44093.0</v>
      </c>
      <c r="Z42" s="253">
        <v>44098.0</v>
      </c>
      <c r="AA42" s="253">
        <v>44107.0</v>
      </c>
      <c r="AB42" s="321">
        <v>44119.0</v>
      </c>
      <c r="AC42" s="321">
        <v>44119.0</v>
      </c>
      <c r="AD42" s="321">
        <v>44124.0</v>
      </c>
      <c r="AE42" s="253">
        <v>44141.0</v>
      </c>
      <c r="AF42" s="253">
        <v>44147.0</v>
      </c>
      <c r="AG42" s="253">
        <v>44169.0</v>
      </c>
      <c r="AH42" s="253">
        <v>44186.0</v>
      </c>
      <c r="AI42" s="253">
        <v>44187.0</v>
      </c>
      <c r="AJ42" s="255"/>
      <c r="AK42" s="255"/>
      <c r="AL42" s="223" t="s">
        <v>48</v>
      </c>
      <c r="AM42" s="231">
        <f t="shared" si="3"/>
        <v>9583438</v>
      </c>
      <c r="AN42" s="322">
        <v>9583438.0</v>
      </c>
      <c r="AO42" s="256"/>
      <c r="AP42" s="234">
        <f t="shared" si="4"/>
        <v>9564306</v>
      </c>
      <c r="AQ42" s="322">
        <v>9564306.0</v>
      </c>
      <c r="AR42" s="224"/>
      <c r="AS42" s="283" t="s">
        <v>76</v>
      </c>
      <c r="AT42" s="233">
        <v>44099.0</v>
      </c>
      <c r="AU42" s="233">
        <v>44099.0</v>
      </c>
      <c r="AV42" s="233">
        <v>44099.0</v>
      </c>
      <c r="AW42" s="233">
        <v>44099.0</v>
      </c>
      <c r="AX42" s="233">
        <v>44136.0</v>
      </c>
      <c r="AY42" s="223"/>
      <c r="AZ42" s="223"/>
      <c r="BA42" s="245"/>
    </row>
    <row r="43" ht="34.5" customHeight="1">
      <c r="A43" s="278" t="s">
        <v>221</v>
      </c>
      <c r="B43" s="279" t="s">
        <v>93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8" t="s">
        <v>85</v>
      </c>
      <c r="W43" s="204" t="s">
        <v>44</v>
      </c>
      <c r="X43" s="203" t="s">
        <v>45</v>
      </c>
      <c r="Y43" s="253">
        <v>44093.0</v>
      </c>
      <c r="Z43" s="253">
        <v>44098.0</v>
      </c>
      <c r="AA43" s="253">
        <v>44107.0</v>
      </c>
      <c r="AB43" s="321">
        <v>44120.0</v>
      </c>
      <c r="AC43" s="321">
        <v>44120.0</v>
      </c>
      <c r="AD43" s="321">
        <v>44124.0</v>
      </c>
      <c r="AE43" s="323">
        <v>44146.0</v>
      </c>
      <c r="AF43" s="253">
        <v>44147.0</v>
      </c>
      <c r="AG43" s="253">
        <v>44169.0</v>
      </c>
      <c r="AH43" s="253">
        <v>44186.0</v>
      </c>
      <c r="AI43" s="253">
        <v>44187.0</v>
      </c>
      <c r="AJ43" s="255"/>
      <c r="AK43" s="255"/>
      <c r="AL43" s="223" t="s">
        <v>48</v>
      </c>
      <c r="AM43" s="231">
        <f t="shared" si="3"/>
        <v>2502500</v>
      </c>
      <c r="AN43" s="322">
        <v>2502500.0</v>
      </c>
      <c r="AO43" s="256"/>
      <c r="AP43" s="234">
        <f t="shared" si="4"/>
        <v>2492490</v>
      </c>
      <c r="AQ43" s="322">
        <v>2492490.0</v>
      </c>
      <c r="AR43" s="224"/>
      <c r="AS43" s="283" t="s">
        <v>76</v>
      </c>
      <c r="AT43" s="233">
        <v>44099.0</v>
      </c>
      <c r="AU43" s="233">
        <v>44099.0</v>
      </c>
      <c r="AV43" s="233">
        <v>44099.0</v>
      </c>
      <c r="AW43" s="233">
        <v>44099.0</v>
      </c>
      <c r="AX43" s="323">
        <v>44137.0</v>
      </c>
      <c r="AY43" s="223"/>
      <c r="AZ43" s="223"/>
      <c r="BA43" s="245"/>
    </row>
    <row r="44" ht="34.5" customHeight="1">
      <c r="A44" s="278" t="s">
        <v>222</v>
      </c>
      <c r="B44" s="279" t="s">
        <v>94</v>
      </c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8" t="s">
        <v>85</v>
      </c>
      <c r="W44" s="204" t="s">
        <v>44</v>
      </c>
      <c r="X44" s="203" t="s">
        <v>45</v>
      </c>
      <c r="Y44" s="253">
        <v>44093.0</v>
      </c>
      <c r="Z44" s="253">
        <v>44098.0</v>
      </c>
      <c r="AA44" s="253">
        <v>44107.0</v>
      </c>
      <c r="AB44" s="321">
        <v>44120.0</v>
      </c>
      <c r="AC44" s="321">
        <v>44120.0</v>
      </c>
      <c r="AD44" s="321">
        <v>44124.0</v>
      </c>
      <c r="AE44" s="323">
        <v>44146.0</v>
      </c>
      <c r="AF44" s="253">
        <v>44147.0</v>
      </c>
      <c r="AG44" s="253">
        <v>44169.0</v>
      </c>
      <c r="AH44" s="253">
        <v>44186.0</v>
      </c>
      <c r="AI44" s="253">
        <v>44187.0</v>
      </c>
      <c r="AJ44" s="255"/>
      <c r="AK44" s="255"/>
      <c r="AL44" s="223" t="s">
        <v>48</v>
      </c>
      <c r="AM44" s="231">
        <f t="shared" si="3"/>
        <v>3761200</v>
      </c>
      <c r="AN44" s="322">
        <v>3761200.0</v>
      </c>
      <c r="AO44" s="256"/>
      <c r="AP44" s="234">
        <f t="shared" si="4"/>
        <v>3723588</v>
      </c>
      <c r="AQ44" s="322">
        <v>3723588.0</v>
      </c>
      <c r="AR44" s="224"/>
      <c r="AS44" s="283" t="s">
        <v>76</v>
      </c>
      <c r="AT44" s="233">
        <v>44099.0</v>
      </c>
      <c r="AU44" s="233">
        <v>44099.0</v>
      </c>
      <c r="AV44" s="233">
        <v>44099.0</v>
      </c>
      <c r="AW44" s="233">
        <v>44099.0</v>
      </c>
      <c r="AX44" s="323">
        <v>44137.0</v>
      </c>
      <c r="AY44" s="223"/>
      <c r="AZ44" s="223"/>
      <c r="BA44" s="245"/>
    </row>
    <row r="45" ht="34.5" customHeight="1">
      <c r="A45" s="278" t="s">
        <v>223</v>
      </c>
      <c r="B45" s="279" t="s">
        <v>95</v>
      </c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8" t="s">
        <v>85</v>
      </c>
      <c r="W45" s="204" t="s">
        <v>44</v>
      </c>
      <c r="X45" s="203" t="s">
        <v>45</v>
      </c>
      <c r="Y45" s="253">
        <v>44093.0</v>
      </c>
      <c r="Z45" s="253">
        <v>44098.0</v>
      </c>
      <c r="AA45" s="253">
        <v>44107.0</v>
      </c>
      <c r="AB45" s="321">
        <v>44120.0</v>
      </c>
      <c r="AC45" s="321">
        <v>44120.0</v>
      </c>
      <c r="AD45" s="321">
        <v>44124.0</v>
      </c>
      <c r="AE45" s="323">
        <v>44146.0</v>
      </c>
      <c r="AF45" s="253">
        <v>44147.0</v>
      </c>
      <c r="AG45" s="253">
        <v>44169.0</v>
      </c>
      <c r="AH45" s="253">
        <v>44186.0</v>
      </c>
      <c r="AI45" s="253">
        <v>44187.0</v>
      </c>
      <c r="AJ45" s="255"/>
      <c r="AK45" s="255"/>
      <c r="AL45" s="223" t="s">
        <v>48</v>
      </c>
      <c r="AM45" s="231">
        <f t="shared" si="3"/>
        <v>2409099</v>
      </c>
      <c r="AN45" s="322">
        <v>2409099.0</v>
      </c>
      <c r="AO45" s="256"/>
      <c r="AP45" s="234">
        <f t="shared" si="4"/>
        <v>2409099</v>
      </c>
      <c r="AQ45" s="322">
        <v>2409099.0</v>
      </c>
      <c r="AR45" s="224"/>
      <c r="AS45" s="283" t="s">
        <v>76</v>
      </c>
      <c r="AT45" s="233">
        <v>44099.0</v>
      </c>
      <c r="AU45" s="233">
        <v>44099.0</v>
      </c>
      <c r="AV45" s="233">
        <v>44099.0</v>
      </c>
      <c r="AW45" s="233">
        <v>44099.0</v>
      </c>
      <c r="AX45" s="323">
        <v>44137.0</v>
      </c>
      <c r="AY45" s="223"/>
      <c r="AZ45" s="223"/>
      <c r="BA45" s="245"/>
    </row>
    <row r="46" ht="34.5" customHeight="1">
      <c r="A46" s="278" t="s">
        <v>205</v>
      </c>
      <c r="B46" s="279" t="s">
        <v>96</v>
      </c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8" t="s">
        <v>85</v>
      </c>
      <c r="W46" s="204" t="s">
        <v>44</v>
      </c>
      <c r="X46" s="203" t="s">
        <v>45</v>
      </c>
      <c r="Y46" s="253">
        <v>44093.0</v>
      </c>
      <c r="Z46" s="253">
        <v>44098.0</v>
      </c>
      <c r="AA46" s="253">
        <v>44107.0</v>
      </c>
      <c r="AB46" s="321">
        <v>44120.0</v>
      </c>
      <c r="AC46" s="321">
        <v>44120.0</v>
      </c>
      <c r="AD46" s="321">
        <v>44124.0</v>
      </c>
      <c r="AE46" s="278" t="s">
        <v>97</v>
      </c>
      <c r="AF46" s="253">
        <v>44147.0</v>
      </c>
      <c r="AG46" s="253">
        <v>44169.0</v>
      </c>
      <c r="AH46" s="255"/>
      <c r="AI46" s="255"/>
      <c r="AJ46" s="255"/>
      <c r="AK46" s="255"/>
      <c r="AL46" s="223" t="s">
        <v>48</v>
      </c>
      <c r="AM46" s="231">
        <f t="shared" si="3"/>
        <v>2262130</v>
      </c>
      <c r="AN46" s="322">
        <v>2262130.0</v>
      </c>
      <c r="AO46" s="256"/>
      <c r="AP46" s="234">
        <f t="shared" si="4"/>
        <v>2213670</v>
      </c>
      <c r="AQ46" s="322">
        <v>2213670.0</v>
      </c>
      <c r="AR46" s="224"/>
      <c r="AS46" s="283" t="s">
        <v>76</v>
      </c>
      <c r="AT46" s="233">
        <v>44099.0</v>
      </c>
      <c r="AU46" s="233">
        <v>44099.0</v>
      </c>
      <c r="AV46" s="233">
        <v>44099.0</v>
      </c>
      <c r="AW46" s="233">
        <v>44099.0</v>
      </c>
      <c r="AX46" s="323">
        <v>44137.0</v>
      </c>
      <c r="AY46" s="223"/>
      <c r="AZ46" s="223"/>
      <c r="BA46" s="245"/>
    </row>
    <row r="47" ht="34.5" customHeight="1">
      <c r="A47" s="278" t="s">
        <v>224</v>
      </c>
      <c r="B47" s="279" t="s">
        <v>98</v>
      </c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8" t="s">
        <v>85</v>
      </c>
      <c r="W47" s="204" t="s">
        <v>44</v>
      </c>
      <c r="X47" s="203" t="s">
        <v>45</v>
      </c>
      <c r="Y47" s="253">
        <v>44093.0</v>
      </c>
      <c r="Z47" s="253">
        <v>44098.0</v>
      </c>
      <c r="AA47" s="253">
        <v>44107.0</v>
      </c>
      <c r="AB47" s="321">
        <v>44120.0</v>
      </c>
      <c r="AC47" s="321">
        <v>44120.0</v>
      </c>
      <c r="AD47" s="321">
        <v>44124.0</v>
      </c>
      <c r="AE47" s="323">
        <v>44146.0</v>
      </c>
      <c r="AF47" s="253">
        <v>44147.0</v>
      </c>
      <c r="AG47" s="253">
        <v>44169.0</v>
      </c>
      <c r="AH47" s="253">
        <v>44186.0</v>
      </c>
      <c r="AI47" s="253">
        <v>44187.0</v>
      </c>
      <c r="AJ47" s="255"/>
      <c r="AK47" s="255"/>
      <c r="AL47" s="223" t="s">
        <v>48</v>
      </c>
      <c r="AM47" s="231">
        <f t="shared" si="3"/>
        <v>7837271</v>
      </c>
      <c r="AN47" s="322">
        <v>7837271.0</v>
      </c>
      <c r="AO47" s="256"/>
      <c r="AP47" s="234">
        <f t="shared" si="4"/>
        <v>7827923</v>
      </c>
      <c r="AQ47" s="322">
        <v>7827923.0</v>
      </c>
      <c r="AR47" s="224"/>
      <c r="AS47" s="283" t="s">
        <v>76</v>
      </c>
      <c r="AT47" s="233">
        <v>44099.0</v>
      </c>
      <c r="AU47" s="233">
        <v>44099.0</v>
      </c>
      <c r="AV47" s="233">
        <v>44099.0</v>
      </c>
      <c r="AW47" s="233">
        <v>44099.0</v>
      </c>
      <c r="AX47" s="323">
        <v>44137.0</v>
      </c>
      <c r="AY47" s="223"/>
      <c r="AZ47" s="223"/>
      <c r="BA47" s="245"/>
    </row>
    <row r="48" ht="34.5" customHeight="1">
      <c r="A48" s="278" t="s">
        <v>225</v>
      </c>
      <c r="B48" s="279" t="s">
        <v>99</v>
      </c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8" t="s">
        <v>85</v>
      </c>
      <c r="W48" s="204" t="s">
        <v>44</v>
      </c>
      <c r="X48" s="203" t="s">
        <v>45</v>
      </c>
      <c r="Y48" s="253">
        <v>44093.0</v>
      </c>
      <c r="Z48" s="253">
        <v>44098.0</v>
      </c>
      <c r="AA48" s="253">
        <v>44107.0</v>
      </c>
      <c r="AB48" s="321">
        <v>44120.0</v>
      </c>
      <c r="AC48" s="321">
        <v>44120.0</v>
      </c>
      <c r="AD48" s="321">
        <v>44124.0</v>
      </c>
      <c r="AE48" s="323">
        <v>44146.0</v>
      </c>
      <c r="AF48" s="253">
        <v>44147.0</v>
      </c>
      <c r="AG48" s="253">
        <v>44169.0</v>
      </c>
      <c r="AH48" s="253">
        <v>44183.0</v>
      </c>
      <c r="AI48" s="253">
        <v>44187.0</v>
      </c>
      <c r="AJ48" s="255"/>
      <c r="AK48" s="255"/>
      <c r="AL48" s="223" t="s">
        <v>48</v>
      </c>
      <c r="AM48" s="231">
        <f t="shared" si="3"/>
        <v>3710000</v>
      </c>
      <c r="AN48" s="322">
        <v>3710000.0</v>
      </c>
      <c r="AO48" s="256"/>
      <c r="AP48" s="234">
        <f t="shared" si="4"/>
        <v>3695160</v>
      </c>
      <c r="AQ48" s="322">
        <v>3695160.0</v>
      </c>
      <c r="AR48" s="224"/>
      <c r="AS48" s="283" t="s">
        <v>76</v>
      </c>
      <c r="AT48" s="233">
        <v>44099.0</v>
      </c>
      <c r="AU48" s="233">
        <v>44099.0</v>
      </c>
      <c r="AV48" s="233">
        <v>44099.0</v>
      </c>
      <c r="AW48" s="233">
        <v>44099.0</v>
      </c>
      <c r="AX48" s="323">
        <v>44137.0</v>
      </c>
      <c r="AY48" s="223"/>
      <c r="AZ48" s="223"/>
      <c r="BA48" s="245"/>
    </row>
    <row r="49" ht="34.5" customHeight="1">
      <c r="A49" s="278" t="s">
        <v>226</v>
      </c>
      <c r="B49" s="279" t="s">
        <v>100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8" t="s">
        <v>85</v>
      </c>
      <c r="W49" s="204" t="s">
        <v>44</v>
      </c>
      <c r="X49" s="203" t="s">
        <v>45</v>
      </c>
      <c r="Y49" s="253">
        <v>44093.0</v>
      </c>
      <c r="Z49" s="253">
        <v>44098.0</v>
      </c>
      <c r="AA49" s="253">
        <v>44107.0</v>
      </c>
      <c r="AB49" s="321">
        <v>44120.0</v>
      </c>
      <c r="AC49" s="321">
        <v>44120.0</v>
      </c>
      <c r="AD49" s="321">
        <v>44124.0</v>
      </c>
      <c r="AE49" s="323">
        <v>44146.0</v>
      </c>
      <c r="AF49" s="253">
        <v>44147.0</v>
      </c>
      <c r="AG49" s="253">
        <v>44169.0</v>
      </c>
      <c r="AH49" s="253">
        <v>44183.0</v>
      </c>
      <c r="AI49" s="253">
        <v>44187.0</v>
      </c>
      <c r="AJ49" s="255"/>
      <c r="AK49" s="255"/>
      <c r="AL49" s="223" t="s">
        <v>48</v>
      </c>
      <c r="AM49" s="231">
        <f t="shared" si="3"/>
        <v>5574400</v>
      </c>
      <c r="AN49" s="322">
        <v>5574400.0</v>
      </c>
      <c r="AO49" s="256"/>
      <c r="AP49" s="234">
        <f t="shared" si="4"/>
        <v>5546528</v>
      </c>
      <c r="AQ49" s="322">
        <v>5546528.0</v>
      </c>
      <c r="AR49" s="224"/>
      <c r="AS49" s="283" t="s">
        <v>76</v>
      </c>
      <c r="AT49" s="233">
        <v>44099.0</v>
      </c>
      <c r="AU49" s="233">
        <v>44099.0</v>
      </c>
      <c r="AV49" s="233">
        <v>44099.0</v>
      </c>
      <c r="AW49" s="233">
        <v>44099.0</v>
      </c>
      <c r="AX49" s="323">
        <v>44137.0</v>
      </c>
      <c r="AY49" s="223"/>
      <c r="AZ49" s="223"/>
      <c r="BA49" s="245"/>
    </row>
    <row r="50" ht="34.5" customHeight="1">
      <c r="A50" s="278" t="s">
        <v>227</v>
      </c>
      <c r="B50" s="279" t="s">
        <v>101</v>
      </c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8" t="s">
        <v>85</v>
      </c>
      <c r="W50" s="204" t="s">
        <v>44</v>
      </c>
      <c r="X50" s="203" t="s">
        <v>45</v>
      </c>
      <c r="Y50" s="253">
        <v>44093.0</v>
      </c>
      <c r="Z50" s="253">
        <v>44098.0</v>
      </c>
      <c r="AA50" s="253">
        <v>44107.0</v>
      </c>
      <c r="AB50" s="321">
        <v>44120.0</v>
      </c>
      <c r="AC50" s="321">
        <v>44120.0</v>
      </c>
      <c r="AD50" s="321">
        <v>44124.0</v>
      </c>
      <c r="AE50" s="323">
        <v>44146.0</v>
      </c>
      <c r="AF50" s="253">
        <v>44147.0</v>
      </c>
      <c r="AG50" s="253">
        <v>44169.0</v>
      </c>
      <c r="AH50" s="253">
        <v>44183.0</v>
      </c>
      <c r="AI50" s="253">
        <v>44187.0</v>
      </c>
      <c r="AJ50" s="255"/>
      <c r="AK50" s="255"/>
      <c r="AL50" s="223" t="s">
        <v>48</v>
      </c>
      <c r="AM50" s="231">
        <f t="shared" si="3"/>
        <v>3570798</v>
      </c>
      <c r="AN50" s="322">
        <v>3570798.0</v>
      </c>
      <c r="AO50" s="256"/>
      <c r="AP50" s="234">
        <f t="shared" si="4"/>
        <v>3545292.3</v>
      </c>
      <c r="AQ50" s="322">
        <v>3545292.3</v>
      </c>
      <c r="AR50" s="224"/>
      <c r="AS50" s="283" t="s">
        <v>76</v>
      </c>
      <c r="AT50" s="233">
        <v>44099.0</v>
      </c>
      <c r="AU50" s="233">
        <v>44099.0</v>
      </c>
      <c r="AV50" s="233">
        <v>44099.0</v>
      </c>
      <c r="AW50" s="233">
        <v>44099.0</v>
      </c>
      <c r="AX50" s="323">
        <v>44137.0</v>
      </c>
      <c r="AY50" s="223"/>
      <c r="AZ50" s="223"/>
      <c r="BA50" s="245"/>
    </row>
    <row r="51" ht="34.5" customHeight="1">
      <c r="A51" s="278" t="s">
        <v>228</v>
      </c>
      <c r="B51" s="279" t="s">
        <v>102</v>
      </c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8" t="s">
        <v>85</v>
      </c>
      <c r="W51" s="204" t="s">
        <v>44</v>
      </c>
      <c r="X51" s="203" t="s">
        <v>45</v>
      </c>
      <c r="Y51" s="253">
        <v>44093.0</v>
      </c>
      <c r="Z51" s="253">
        <v>44098.0</v>
      </c>
      <c r="AA51" s="253">
        <v>44107.0</v>
      </c>
      <c r="AB51" s="321">
        <v>44120.0</v>
      </c>
      <c r="AC51" s="321">
        <v>44120.0</v>
      </c>
      <c r="AD51" s="321">
        <v>44124.0</v>
      </c>
      <c r="AE51" s="278" t="s">
        <v>97</v>
      </c>
      <c r="AF51" s="253">
        <v>44147.0</v>
      </c>
      <c r="AG51" s="253">
        <v>44169.0</v>
      </c>
      <c r="AH51" s="255"/>
      <c r="AI51" s="255"/>
      <c r="AJ51" s="255"/>
      <c r="AK51" s="255"/>
      <c r="AL51" s="223" t="s">
        <v>48</v>
      </c>
      <c r="AM51" s="231">
        <f t="shared" si="3"/>
        <v>3352760</v>
      </c>
      <c r="AN51" s="322">
        <v>3352760.0</v>
      </c>
      <c r="AO51" s="256"/>
      <c r="AP51" s="234">
        <f t="shared" si="4"/>
        <v>3280890</v>
      </c>
      <c r="AQ51" s="322">
        <v>3280890.0</v>
      </c>
      <c r="AR51" s="224"/>
      <c r="AS51" s="283" t="s">
        <v>76</v>
      </c>
      <c r="AT51" s="233">
        <v>44099.0</v>
      </c>
      <c r="AU51" s="233">
        <v>44099.0</v>
      </c>
      <c r="AV51" s="233">
        <v>44099.0</v>
      </c>
      <c r="AW51" s="233">
        <v>44099.0</v>
      </c>
      <c r="AX51" s="323">
        <v>44137.0</v>
      </c>
      <c r="AY51" s="223"/>
      <c r="AZ51" s="223"/>
      <c r="BA51" s="245"/>
    </row>
    <row r="52" ht="34.5" customHeight="1">
      <c r="A52" s="278" t="s">
        <v>229</v>
      </c>
      <c r="B52" s="279" t="s">
        <v>103</v>
      </c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8" t="s">
        <v>85</v>
      </c>
      <c r="W52" s="204" t="s">
        <v>44</v>
      </c>
      <c r="X52" s="203" t="s">
        <v>45</v>
      </c>
      <c r="Y52" s="253">
        <v>44093.0</v>
      </c>
      <c r="Z52" s="253">
        <v>44098.0</v>
      </c>
      <c r="AA52" s="253">
        <v>44107.0</v>
      </c>
      <c r="AB52" s="321">
        <v>44120.0</v>
      </c>
      <c r="AC52" s="321">
        <v>44120.0</v>
      </c>
      <c r="AD52" s="321">
        <v>44124.0</v>
      </c>
      <c r="AE52" s="323">
        <v>44146.0</v>
      </c>
      <c r="AF52" s="253">
        <v>44147.0</v>
      </c>
      <c r="AG52" s="253">
        <v>44169.0</v>
      </c>
      <c r="AH52" s="253">
        <v>44183.0</v>
      </c>
      <c r="AI52" s="253">
        <v>44187.0</v>
      </c>
      <c r="AJ52" s="255"/>
      <c r="AK52" s="255"/>
      <c r="AL52" s="223" t="s">
        <v>48</v>
      </c>
      <c r="AM52" s="231">
        <f t="shared" si="3"/>
        <v>11616442</v>
      </c>
      <c r="AN52" s="322">
        <v>1.1616442E7</v>
      </c>
      <c r="AO52" s="256"/>
      <c r="AP52" s="234">
        <f t="shared" si="4"/>
        <v>11607186</v>
      </c>
      <c r="AQ52" s="324">
        <v>1.1607186E7</v>
      </c>
      <c r="AR52" s="224"/>
      <c r="AS52" s="283" t="s">
        <v>76</v>
      </c>
      <c r="AT52" s="233">
        <v>44099.0</v>
      </c>
      <c r="AU52" s="233">
        <v>44099.0</v>
      </c>
      <c r="AV52" s="233">
        <v>44099.0</v>
      </c>
      <c r="AW52" s="233">
        <v>44099.0</v>
      </c>
      <c r="AX52" s="323">
        <v>44137.0</v>
      </c>
      <c r="AY52" s="223"/>
      <c r="AZ52" s="223"/>
      <c r="BA52" s="245"/>
    </row>
    <row r="53" ht="34.5" customHeight="1">
      <c r="A53" s="259" t="s">
        <v>230</v>
      </c>
      <c r="B53" s="325" t="s">
        <v>104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8" t="s">
        <v>85</v>
      </c>
      <c r="W53" s="204" t="s">
        <v>44</v>
      </c>
      <c r="X53" s="203" t="s">
        <v>45</v>
      </c>
      <c r="Y53" s="253">
        <v>44093.0</v>
      </c>
      <c r="Z53" s="253">
        <v>44098.0</v>
      </c>
      <c r="AA53" s="253">
        <v>44107.0</v>
      </c>
      <c r="AB53" s="321">
        <v>44121.0</v>
      </c>
      <c r="AC53" s="321">
        <v>44121.0</v>
      </c>
      <c r="AD53" s="321">
        <v>44124.0</v>
      </c>
      <c r="AE53" s="323">
        <v>44146.0</v>
      </c>
      <c r="AF53" s="253">
        <v>44147.0</v>
      </c>
      <c r="AG53" s="253">
        <v>44169.0</v>
      </c>
      <c r="AH53" s="253">
        <v>44186.0</v>
      </c>
      <c r="AI53" s="253">
        <v>44187.0</v>
      </c>
      <c r="AJ53" s="255"/>
      <c r="AK53" s="255"/>
      <c r="AL53" s="223" t="s">
        <v>48</v>
      </c>
      <c r="AM53" s="231">
        <f t="shared" si="3"/>
        <v>1746250</v>
      </c>
      <c r="AN53" s="326">
        <v>1746250.0</v>
      </c>
      <c r="AO53" s="256"/>
      <c r="AP53" s="234">
        <f t="shared" si="4"/>
        <v>1739265</v>
      </c>
      <c r="AQ53" s="326">
        <v>1739265.0</v>
      </c>
      <c r="AR53" s="224"/>
      <c r="AS53" s="283" t="s">
        <v>76</v>
      </c>
      <c r="AT53" s="233">
        <v>44099.0</v>
      </c>
      <c r="AU53" s="233">
        <v>44099.0</v>
      </c>
      <c r="AV53" s="233">
        <v>44099.0</v>
      </c>
      <c r="AW53" s="233">
        <v>44099.0</v>
      </c>
      <c r="AX53" s="323">
        <v>44139.0</v>
      </c>
      <c r="AY53" s="223"/>
      <c r="AZ53" s="223"/>
      <c r="BA53" s="245"/>
    </row>
    <row r="54" ht="34.5" customHeight="1">
      <c r="A54" s="278" t="s">
        <v>231</v>
      </c>
      <c r="B54" s="279" t="s">
        <v>105</v>
      </c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8" t="s">
        <v>85</v>
      </c>
      <c r="W54" s="204" t="s">
        <v>44</v>
      </c>
      <c r="X54" s="203" t="s">
        <v>45</v>
      </c>
      <c r="Y54" s="253">
        <v>44093.0</v>
      </c>
      <c r="Z54" s="253">
        <v>44098.0</v>
      </c>
      <c r="AA54" s="253">
        <v>44107.0</v>
      </c>
      <c r="AB54" s="321">
        <v>44121.0</v>
      </c>
      <c r="AC54" s="321">
        <v>44121.0</v>
      </c>
      <c r="AD54" s="321">
        <v>44124.0</v>
      </c>
      <c r="AE54" s="323">
        <v>44144.0</v>
      </c>
      <c r="AF54" s="253">
        <v>44147.0</v>
      </c>
      <c r="AG54" s="253">
        <v>44169.0</v>
      </c>
      <c r="AH54" s="255"/>
      <c r="AI54" s="255"/>
      <c r="AJ54" s="255"/>
      <c r="AK54" s="255"/>
      <c r="AL54" s="223" t="s">
        <v>48</v>
      </c>
      <c r="AM54" s="231">
        <f t="shared" si="3"/>
        <v>1681400</v>
      </c>
      <c r="AN54" s="322">
        <v>1681400.0</v>
      </c>
      <c r="AO54" s="256"/>
      <c r="AP54" s="234">
        <f t="shared" si="4"/>
        <v>1633360</v>
      </c>
      <c r="AQ54" s="322">
        <v>1633360.0</v>
      </c>
      <c r="AR54" s="224"/>
      <c r="AS54" s="283" t="s">
        <v>76</v>
      </c>
      <c r="AT54" s="233">
        <v>44099.0</v>
      </c>
      <c r="AU54" s="233">
        <v>44099.0</v>
      </c>
      <c r="AV54" s="233">
        <v>44099.0</v>
      </c>
      <c r="AW54" s="233">
        <v>44099.0</v>
      </c>
      <c r="AX54" s="323">
        <v>44139.0</v>
      </c>
      <c r="AY54" s="223"/>
      <c r="AZ54" s="223"/>
      <c r="BA54" s="245"/>
    </row>
    <row r="55" ht="34.5" customHeight="1">
      <c r="A55" s="278" t="s">
        <v>232</v>
      </c>
      <c r="B55" s="279" t="s">
        <v>106</v>
      </c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8" t="s">
        <v>85</v>
      </c>
      <c r="W55" s="204" t="s">
        <v>44</v>
      </c>
      <c r="X55" s="203" t="s">
        <v>45</v>
      </c>
      <c r="Y55" s="253">
        <v>44093.0</v>
      </c>
      <c r="Z55" s="253">
        <v>44098.0</v>
      </c>
      <c r="AA55" s="253">
        <v>44107.0</v>
      </c>
      <c r="AB55" s="321">
        <v>44121.0</v>
      </c>
      <c r="AC55" s="321">
        <v>44121.0</v>
      </c>
      <c r="AD55" s="321">
        <v>44124.0</v>
      </c>
      <c r="AE55" s="323">
        <v>44144.0</v>
      </c>
      <c r="AF55" s="253">
        <v>44147.0</v>
      </c>
      <c r="AG55" s="253">
        <v>44169.0</v>
      </c>
      <c r="AH55" s="255"/>
      <c r="AI55" s="255"/>
      <c r="AJ55" s="255"/>
      <c r="AK55" s="255"/>
      <c r="AL55" s="223" t="s">
        <v>48</v>
      </c>
      <c r="AM55" s="231">
        <f t="shared" si="3"/>
        <v>1579019</v>
      </c>
      <c r="AN55" s="322">
        <v>1579019.0</v>
      </c>
      <c r="AO55" s="256"/>
      <c r="AP55" s="234">
        <f t="shared" si="4"/>
        <v>1535507</v>
      </c>
      <c r="AQ55" s="322">
        <v>1535507.0</v>
      </c>
      <c r="AR55" s="224"/>
      <c r="AS55" s="283" t="s">
        <v>76</v>
      </c>
      <c r="AT55" s="233">
        <v>44099.0</v>
      </c>
      <c r="AU55" s="233">
        <v>44099.0</v>
      </c>
      <c r="AV55" s="233">
        <v>44099.0</v>
      </c>
      <c r="AW55" s="233">
        <v>44099.0</v>
      </c>
      <c r="AX55" s="323">
        <v>44139.0</v>
      </c>
      <c r="AY55" s="223"/>
      <c r="AZ55" s="223"/>
      <c r="BA55" s="245"/>
    </row>
    <row r="56" ht="34.5" customHeight="1">
      <c r="A56" s="278" t="s">
        <v>233</v>
      </c>
      <c r="B56" s="279" t="s">
        <v>107</v>
      </c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8" t="s">
        <v>85</v>
      </c>
      <c r="W56" s="204" t="s">
        <v>44</v>
      </c>
      <c r="X56" s="203" t="s">
        <v>45</v>
      </c>
      <c r="Y56" s="253">
        <v>44093.0</v>
      </c>
      <c r="Z56" s="253">
        <v>44098.0</v>
      </c>
      <c r="AA56" s="253">
        <v>44107.0</v>
      </c>
      <c r="AB56" s="321">
        <v>44121.0</v>
      </c>
      <c r="AC56" s="321">
        <v>44121.0</v>
      </c>
      <c r="AD56" s="321">
        <v>44124.0</v>
      </c>
      <c r="AE56" s="278" t="s">
        <v>97</v>
      </c>
      <c r="AF56" s="253">
        <v>44147.0</v>
      </c>
      <c r="AG56" s="253">
        <v>44169.0</v>
      </c>
      <c r="AH56" s="255"/>
      <c r="AI56" s="255"/>
      <c r="AJ56" s="255"/>
      <c r="AK56" s="255"/>
      <c r="AL56" s="223" t="s">
        <v>48</v>
      </c>
      <c r="AM56" s="231">
        <f t="shared" si="3"/>
        <v>5470331</v>
      </c>
      <c r="AN56" s="322">
        <v>5470331.0</v>
      </c>
      <c r="AO56" s="301"/>
      <c r="AP56" s="234">
        <f t="shared" si="4"/>
        <v>5437554.1</v>
      </c>
      <c r="AQ56" s="322">
        <v>5437554.1</v>
      </c>
      <c r="AR56" s="224"/>
      <c r="AS56" s="283" t="s">
        <v>76</v>
      </c>
      <c r="AT56" s="233">
        <v>44099.0</v>
      </c>
      <c r="AU56" s="233">
        <v>44099.0</v>
      </c>
      <c r="AV56" s="233">
        <v>44099.0</v>
      </c>
      <c r="AW56" s="233">
        <v>44099.0</v>
      </c>
      <c r="AX56" s="323">
        <v>44139.0</v>
      </c>
      <c r="AY56" s="223"/>
      <c r="AZ56" s="223"/>
      <c r="BA56" s="245"/>
    </row>
    <row r="57" ht="34.5" customHeight="1">
      <c r="A57" s="278" t="s">
        <v>234</v>
      </c>
      <c r="B57" s="279" t="s">
        <v>108</v>
      </c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8" t="s">
        <v>85</v>
      </c>
      <c r="W57" s="204" t="s">
        <v>44</v>
      </c>
      <c r="X57" s="203" t="s">
        <v>45</v>
      </c>
      <c r="Y57" s="253">
        <v>44093.0</v>
      </c>
      <c r="Z57" s="253">
        <v>44098.0</v>
      </c>
      <c r="AA57" s="253">
        <v>44107.0</v>
      </c>
      <c r="AB57" s="321">
        <v>44121.0</v>
      </c>
      <c r="AC57" s="321">
        <v>44121.0</v>
      </c>
      <c r="AD57" s="321">
        <v>44124.0</v>
      </c>
      <c r="AE57" s="278" t="s">
        <v>97</v>
      </c>
      <c r="AF57" s="253">
        <v>44147.0</v>
      </c>
      <c r="AG57" s="253">
        <v>44169.0</v>
      </c>
      <c r="AH57" s="253">
        <v>44188.0</v>
      </c>
      <c r="AI57" s="253">
        <v>44188.0</v>
      </c>
      <c r="AJ57" s="255"/>
      <c r="AK57" s="255"/>
      <c r="AL57" s="223" t="s">
        <v>48</v>
      </c>
      <c r="AM57" s="231">
        <f t="shared" si="3"/>
        <v>3966400</v>
      </c>
      <c r="AN57" s="322">
        <v>3966400.0</v>
      </c>
      <c r="AO57" s="256"/>
      <c r="AP57" s="234">
        <f t="shared" si="4"/>
        <v>3867240</v>
      </c>
      <c r="AQ57" s="322">
        <v>3867240.0</v>
      </c>
      <c r="AR57" s="224"/>
      <c r="AS57" s="283" t="s">
        <v>76</v>
      </c>
      <c r="AT57" s="233">
        <v>44099.0</v>
      </c>
      <c r="AU57" s="233">
        <v>44099.0</v>
      </c>
      <c r="AV57" s="233">
        <v>44099.0</v>
      </c>
      <c r="AW57" s="233">
        <v>44099.0</v>
      </c>
      <c r="AX57" s="323">
        <v>44139.0</v>
      </c>
      <c r="AY57" s="223"/>
      <c r="AZ57" s="223"/>
      <c r="BA57" s="245"/>
    </row>
    <row r="58" ht="34.5" customHeight="1">
      <c r="A58" s="278" t="s">
        <v>235</v>
      </c>
      <c r="B58" s="279" t="s">
        <v>109</v>
      </c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8" t="s">
        <v>85</v>
      </c>
      <c r="W58" s="204" t="s">
        <v>44</v>
      </c>
      <c r="X58" s="203" t="s">
        <v>45</v>
      </c>
      <c r="Y58" s="253">
        <v>44093.0</v>
      </c>
      <c r="Z58" s="253">
        <v>44098.0</v>
      </c>
      <c r="AA58" s="253">
        <v>44107.0</v>
      </c>
      <c r="AB58" s="321">
        <v>44121.0</v>
      </c>
      <c r="AC58" s="321">
        <v>44121.0</v>
      </c>
      <c r="AD58" s="321">
        <v>44124.0</v>
      </c>
      <c r="AE58" s="323">
        <v>44146.0</v>
      </c>
      <c r="AF58" s="253">
        <v>44147.0</v>
      </c>
      <c r="AG58" s="253">
        <v>44169.0</v>
      </c>
      <c r="AH58" s="255"/>
      <c r="AI58" s="255"/>
      <c r="AJ58" s="255"/>
      <c r="AK58" s="255"/>
      <c r="AL58" s="223" t="s">
        <v>48</v>
      </c>
      <c r="AM58" s="231">
        <f t="shared" si="3"/>
        <v>2540524</v>
      </c>
      <c r="AN58" s="322">
        <v>2540524.0</v>
      </c>
      <c r="AO58" s="256"/>
      <c r="AP58" s="234">
        <f t="shared" si="4"/>
        <v>1814660</v>
      </c>
      <c r="AQ58" s="322">
        <v>1814660.0</v>
      </c>
      <c r="AR58" s="224"/>
      <c r="AS58" s="283" t="s">
        <v>76</v>
      </c>
      <c r="AT58" s="233">
        <v>44099.0</v>
      </c>
      <c r="AU58" s="233">
        <v>44099.0</v>
      </c>
      <c r="AV58" s="233">
        <v>44099.0</v>
      </c>
      <c r="AW58" s="233">
        <v>44099.0</v>
      </c>
      <c r="AX58" s="323">
        <v>44139.0</v>
      </c>
      <c r="AY58" s="223"/>
      <c r="AZ58" s="223"/>
      <c r="BA58" s="245"/>
    </row>
    <row r="59" ht="34.5" customHeight="1">
      <c r="A59" s="278" t="s">
        <v>236</v>
      </c>
      <c r="B59" s="279" t="s">
        <v>110</v>
      </c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8" t="s">
        <v>85</v>
      </c>
      <c r="W59" s="204" t="s">
        <v>44</v>
      </c>
      <c r="X59" s="203" t="s">
        <v>45</v>
      </c>
      <c r="Y59" s="253">
        <v>44093.0</v>
      </c>
      <c r="Z59" s="253">
        <v>44098.0</v>
      </c>
      <c r="AA59" s="253">
        <v>44107.0</v>
      </c>
      <c r="AB59" s="321">
        <v>44121.0</v>
      </c>
      <c r="AC59" s="321">
        <v>44121.0</v>
      </c>
      <c r="AD59" s="321">
        <v>44124.0</v>
      </c>
      <c r="AE59" s="323">
        <v>44144.0</v>
      </c>
      <c r="AF59" s="253">
        <v>44147.0</v>
      </c>
      <c r="AG59" s="253">
        <v>44169.0</v>
      </c>
      <c r="AH59" s="255"/>
      <c r="AI59" s="255"/>
      <c r="AJ59" s="255"/>
      <c r="AK59" s="255"/>
      <c r="AL59" s="223" t="s">
        <v>48</v>
      </c>
      <c r="AM59" s="231">
        <f t="shared" si="3"/>
        <v>2385684</v>
      </c>
      <c r="AN59" s="322">
        <v>2385684.0</v>
      </c>
      <c r="AO59" s="256"/>
      <c r="AP59" s="234">
        <f t="shared" si="4"/>
        <v>2319733</v>
      </c>
      <c r="AQ59" s="322">
        <v>2319733.0</v>
      </c>
      <c r="AR59" s="224"/>
      <c r="AS59" s="283" t="s">
        <v>76</v>
      </c>
      <c r="AT59" s="233">
        <v>44099.0</v>
      </c>
      <c r="AU59" s="233">
        <v>44099.0</v>
      </c>
      <c r="AV59" s="233">
        <v>44099.0</v>
      </c>
      <c r="AW59" s="233">
        <v>44099.0</v>
      </c>
      <c r="AX59" s="323">
        <v>44139.0</v>
      </c>
      <c r="AY59" s="223"/>
      <c r="AZ59" s="223"/>
      <c r="BA59" s="245"/>
    </row>
    <row r="60" ht="34.5" customHeight="1">
      <c r="A60" s="278" t="s">
        <v>237</v>
      </c>
      <c r="B60" s="279" t="s">
        <v>111</v>
      </c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8" t="s">
        <v>85</v>
      </c>
      <c r="W60" s="204" t="s">
        <v>44</v>
      </c>
      <c r="X60" s="203" t="s">
        <v>45</v>
      </c>
      <c r="Y60" s="253">
        <v>44093.0</v>
      </c>
      <c r="Z60" s="253">
        <v>44098.0</v>
      </c>
      <c r="AA60" s="253">
        <v>44107.0</v>
      </c>
      <c r="AB60" s="321">
        <v>44121.0</v>
      </c>
      <c r="AC60" s="321">
        <v>44121.0</v>
      </c>
      <c r="AD60" s="321">
        <v>44124.0</v>
      </c>
      <c r="AE60" s="278" t="s">
        <v>97</v>
      </c>
      <c r="AF60" s="253">
        <v>44147.0</v>
      </c>
      <c r="AG60" s="253">
        <v>44169.0</v>
      </c>
      <c r="AH60" s="255"/>
      <c r="AI60" s="255"/>
      <c r="AJ60" s="255"/>
      <c r="AK60" s="255"/>
      <c r="AL60" s="223" t="s">
        <v>48</v>
      </c>
      <c r="AM60" s="231">
        <f t="shared" si="3"/>
        <v>8265042</v>
      </c>
      <c r="AN60" s="322">
        <v>8265042.0</v>
      </c>
      <c r="AO60" s="301"/>
      <c r="AP60" s="234">
        <f t="shared" si="4"/>
        <v>8215536.2</v>
      </c>
      <c r="AQ60" s="322">
        <v>8215536.2</v>
      </c>
      <c r="AR60" s="224"/>
      <c r="AS60" s="283" t="s">
        <v>76</v>
      </c>
      <c r="AT60" s="233">
        <v>44099.0</v>
      </c>
      <c r="AU60" s="233">
        <v>44099.0</v>
      </c>
      <c r="AV60" s="233">
        <v>44099.0</v>
      </c>
      <c r="AW60" s="233">
        <v>44099.0</v>
      </c>
      <c r="AX60" s="323">
        <v>44139.0</v>
      </c>
      <c r="AY60" s="223"/>
      <c r="AZ60" s="223"/>
      <c r="BA60" s="245"/>
    </row>
    <row r="61" ht="34.5" customHeight="1">
      <c r="A61" s="278" t="s">
        <v>238</v>
      </c>
      <c r="B61" s="279" t="s">
        <v>112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8" t="s">
        <v>85</v>
      </c>
      <c r="W61" s="204" t="s">
        <v>44</v>
      </c>
      <c r="X61" s="203" t="s">
        <v>45</v>
      </c>
      <c r="Y61" s="253">
        <v>44093.0</v>
      </c>
      <c r="Z61" s="253">
        <v>44098.0</v>
      </c>
      <c r="AA61" s="253">
        <v>44107.0</v>
      </c>
      <c r="AB61" s="321">
        <v>44121.0</v>
      </c>
      <c r="AC61" s="321">
        <v>44121.0</v>
      </c>
      <c r="AD61" s="321">
        <v>44124.0</v>
      </c>
      <c r="AE61" s="278" t="s">
        <v>97</v>
      </c>
      <c r="AF61" s="253">
        <v>44147.0</v>
      </c>
      <c r="AG61" s="253">
        <v>44169.0</v>
      </c>
      <c r="AH61" s="253">
        <v>44188.0</v>
      </c>
      <c r="AI61" s="253">
        <v>44188.0</v>
      </c>
      <c r="AJ61" s="255"/>
      <c r="AK61" s="255"/>
      <c r="AL61" s="223" t="s">
        <v>48</v>
      </c>
      <c r="AM61" s="231">
        <f t="shared" si="3"/>
        <v>4863600</v>
      </c>
      <c r="AN61" s="322">
        <v>4863600.0</v>
      </c>
      <c r="AO61" s="256"/>
      <c r="AP61" s="234">
        <f t="shared" si="4"/>
        <v>4742010</v>
      </c>
      <c r="AQ61" s="322">
        <v>4742010.0</v>
      </c>
      <c r="AR61" s="224"/>
      <c r="AS61" s="283" t="s">
        <v>76</v>
      </c>
      <c r="AT61" s="233">
        <v>44099.0</v>
      </c>
      <c r="AU61" s="233">
        <v>44099.0</v>
      </c>
      <c r="AV61" s="233">
        <v>44099.0</v>
      </c>
      <c r="AW61" s="233">
        <v>44099.0</v>
      </c>
      <c r="AX61" s="323">
        <v>44139.0</v>
      </c>
      <c r="AY61" s="223"/>
      <c r="AZ61" s="223"/>
      <c r="BA61" s="245"/>
    </row>
    <row r="62" ht="34.5" customHeight="1">
      <c r="A62" s="278" t="s">
        <v>239</v>
      </c>
      <c r="B62" s="279" t="s">
        <v>113</v>
      </c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8" t="s">
        <v>85</v>
      </c>
      <c r="W62" s="204" t="s">
        <v>44</v>
      </c>
      <c r="X62" s="203" t="s">
        <v>45</v>
      </c>
      <c r="Y62" s="253">
        <v>44093.0</v>
      </c>
      <c r="Z62" s="253">
        <v>44098.0</v>
      </c>
      <c r="AA62" s="253">
        <v>44107.0</v>
      </c>
      <c r="AB62" s="321">
        <v>44121.0</v>
      </c>
      <c r="AC62" s="321">
        <v>44121.0</v>
      </c>
      <c r="AD62" s="321">
        <v>44124.0</v>
      </c>
      <c r="AE62" s="278" t="s">
        <v>97</v>
      </c>
      <c r="AF62" s="253">
        <v>44147.0</v>
      </c>
      <c r="AG62" s="253">
        <v>44169.0</v>
      </c>
      <c r="AH62" s="253">
        <v>44188.0</v>
      </c>
      <c r="AI62" s="253">
        <v>44188.0</v>
      </c>
      <c r="AJ62" s="255"/>
      <c r="AK62" s="255"/>
      <c r="AL62" s="223" t="s">
        <v>48</v>
      </c>
      <c r="AM62" s="231">
        <f t="shared" si="3"/>
        <v>3115504</v>
      </c>
      <c r="AN62" s="322">
        <v>3115504.0</v>
      </c>
      <c r="AO62" s="256"/>
      <c r="AP62" s="234">
        <f t="shared" si="4"/>
        <v>3115504</v>
      </c>
      <c r="AQ62" s="322">
        <v>3115504.0</v>
      </c>
      <c r="AR62" s="224"/>
      <c r="AS62" s="283" t="s">
        <v>76</v>
      </c>
      <c r="AT62" s="233">
        <v>44099.0</v>
      </c>
      <c r="AU62" s="233">
        <v>44099.0</v>
      </c>
      <c r="AV62" s="233">
        <v>44099.0</v>
      </c>
      <c r="AW62" s="233">
        <v>44099.0</v>
      </c>
      <c r="AX62" s="323">
        <v>44139.0</v>
      </c>
      <c r="AY62" s="223"/>
      <c r="AZ62" s="223"/>
      <c r="BA62" s="245"/>
    </row>
    <row r="63" ht="34.5" customHeight="1">
      <c r="A63" s="278" t="s">
        <v>240</v>
      </c>
      <c r="B63" s="279" t="s">
        <v>114</v>
      </c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8" t="s">
        <v>85</v>
      </c>
      <c r="W63" s="204" t="s">
        <v>44</v>
      </c>
      <c r="X63" s="203" t="s">
        <v>45</v>
      </c>
      <c r="Y63" s="253">
        <v>44093.0</v>
      </c>
      <c r="Z63" s="253">
        <v>44098.0</v>
      </c>
      <c r="AA63" s="253">
        <v>44107.0</v>
      </c>
      <c r="AB63" s="321">
        <v>44121.0</v>
      </c>
      <c r="AC63" s="321">
        <v>44121.0</v>
      </c>
      <c r="AD63" s="321">
        <v>44124.0</v>
      </c>
      <c r="AE63" s="278" t="s">
        <v>97</v>
      </c>
      <c r="AF63" s="253">
        <v>44147.0</v>
      </c>
      <c r="AG63" s="253">
        <v>44169.0</v>
      </c>
      <c r="AH63" s="253">
        <v>44188.0</v>
      </c>
      <c r="AI63" s="253">
        <v>44188.0</v>
      </c>
      <c r="AJ63" s="255"/>
      <c r="AK63" s="255"/>
      <c r="AL63" s="223" t="s">
        <v>48</v>
      </c>
      <c r="AM63" s="231">
        <f t="shared" si="3"/>
        <v>2925573</v>
      </c>
      <c r="AN63" s="322">
        <v>2925573.0</v>
      </c>
      <c r="AO63" s="256"/>
      <c r="AP63" s="234">
        <f t="shared" si="4"/>
        <v>2862910</v>
      </c>
      <c r="AQ63" s="322">
        <v>2862910.0</v>
      </c>
      <c r="AR63" s="224"/>
      <c r="AS63" s="283" t="s">
        <v>76</v>
      </c>
      <c r="AT63" s="233">
        <v>44099.0</v>
      </c>
      <c r="AU63" s="233">
        <v>44099.0</v>
      </c>
      <c r="AV63" s="233">
        <v>44099.0</v>
      </c>
      <c r="AW63" s="233">
        <v>44099.0</v>
      </c>
      <c r="AX63" s="323">
        <v>44139.0</v>
      </c>
      <c r="AY63" s="223"/>
      <c r="AZ63" s="223"/>
      <c r="BA63" s="245"/>
    </row>
    <row r="64" ht="34.5" customHeight="1">
      <c r="A64" s="278" t="s">
        <v>241</v>
      </c>
      <c r="B64" s="279" t="s">
        <v>115</v>
      </c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8" t="s">
        <v>85</v>
      </c>
      <c r="W64" s="204" t="s">
        <v>44</v>
      </c>
      <c r="X64" s="203" t="s">
        <v>45</v>
      </c>
      <c r="Y64" s="253">
        <v>44093.0</v>
      </c>
      <c r="Z64" s="253">
        <v>44098.0</v>
      </c>
      <c r="AA64" s="253">
        <v>44107.0</v>
      </c>
      <c r="AB64" s="321">
        <v>44121.0</v>
      </c>
      <c r="AC64" s="321">
        <v>44121.0</v>
      </c>
      <c r="AD64" s="321">
        <v>44124.0</v>
      </c>
      <c r="AE64" s="278" t="s">
        <v>97</v>
      </c>
      <c r="AF64" s="253">
        <v>44147.0</v>
      </c>
      <c r="AG64" s="253">
        <v>44169.0</v>
      </c>
      <c r="AH64" s="253">
        <v>44188.0</v>
      </c>
      <c r="AI64" s="253">
        <v>44188.0</v>
      </c>
      <c r="AJ64" s="255"/>
      <c r="AK64" s="255"/>
      <c r="AL64" s="223" t="s">
        <v>48</v>
      </c>
      <c r="AM64" s="231">
        <f t="shared" si="3"/>
        <v>10135673</v>
      </c>
      <c r="AN64" s="322">
        <v>1.0135673E7</v>
      </c>
      <c r="AO64" s="256"/>
      <c r="AP64" s="234">
        <f t="shared" si="4"/>
        <v>10074974.3</v>
      </c>
      <c r="AQ64" s="322">
        <v>1.00749743E7</v>
      </c>
      <c r="AR64" s="224"/>
      <c r="AS64" s="283" t="s">
        <v>76</v>
      </c>
      <c r="AT64" s="233">
        <v>44099.0</v>
      </c>
      <c r="AU64" s="233">
        <v>44099.0</v>
      </c>
      <c r="AV64" s="233">
        <v>44099.0</v>
      </c>
      <c r="AW64" s="233">
        <v>44099.0</v>
      </c>
      <c r="AX64" s="323">
        <v>44139.0</v>
      </c>
      <c r="AY64" s="223"/>
      <c r="AZ64" s="223"/>
      <c r="BA64" s="245"/>
    </row>
    <row r="65" ht="34.5" customHeight="1">
      <c r="A65" s="278" t="s">
        <v>242</v>
      </c>
      <c r="B65" s="279" t="s">
        <v>116</v>
      </c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8" t="s">
        <v>85</v>
      </c>
      <c r="W65" s="204" t="s">
        <v>44</v>
      </c>
      <c r="X65" s="203" t="s">
        <v>45</v>
      </c>
      <c r="Y65" s="253">
        <v>44093.0</v>
      </c>
      <c r="Z65" s="253">
        <v>44098.0</v>
      </c>
      <c r="AA65" s="253">
        <v>44107.0</v>
      </c>
      <c r="AB65" s="321">
        <v>44123.0</v>
      </c>
      <c r="AC65" s="321">
        <v>44123.0</v>
      </c>
      <c r="AD65" s="321">
        <v>44124.0</v>
      </c>
      <c r="AE65" s="323">
        <v>44146.0</v>
      </c>
      <c r="AF65" s="253">
        <v>44169.0</v>
      </c>
      <c r="AG65" s="253">
        <v>44172.0</v>
      </c>
      <c r="AH65" s="253">
        <v>44172.0</v>
      </c>
      <c r="AI65" s="255"/>
      <c r="AJ65" s="255"/>
      <c r="AK65" s="255"/>
      <c r="AL65" s="223" t="s">
        <v>48</v>
      </c>
      <c r="AM65" s="231">
        <f t="shared" si="3"/>
        <v>3882500</v>
      </c>
      <c r="AN65" s="322">
        <v>3882500.0</v>
      </c>
      <c r="AO65" s="256"/>
      <c r="AP65" s="234">
        <f t="shared" si="4"/>
        <v>3416600</v>
      </c>
      <c r="AQ65" s="322">
        <v>3416600.0</v>
      </c>
      <c r="AR65" s="224"/>
      <c r="AS65" s="283" t="s">
        <v>76</v>
      </c>
      <c r="AT65" s="233">
        <v>44099.0</v>
      </c>
      <c r="AU65" s="233">
        <v>44099.0</v>
      </c>
      <c r="AV65" s="233">
        <v>44099.0</v>
      </c>
      <c r="AW65" s="233">
        <v>44099.0</v>
      </c>
      <c r="AX65" s="323">
        <v>44139.0</v>
      </c>
      <c r="AY65" s="223"/>
      <c r="AZ65" s="223"/>
      <c r="BA65" s="245"/>
    </row>
    <row r="66" ht="34.5" customHeight="1">
      <c r="A66" s="278" t="s">
        <v>243</v>
      </c>
      <c r="B66" s="279" t="s">
        <v>117</v>
      </c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8" t="s">
        <v>85</v>
      </c>
      <c r="W66" s="204" t="s">
        <v>44</v>
      </c>
      <c r="X66" s="203" t="s">
        <v>45</v>
      </c>
      <c r="Y66" s="253">
        <v>44093.0</v>
      </c>
      <c r="Z66" s="253">
        <v>44098.0</v>
      </c>
      <c r="AA66" s="253">
        <v>44107.0</v>
      </c>
      <c r="AB66" s="321">
        <v>44123.0</v>
      </c>
      <c r="AC66" s="321">
        <v>44123.0</v>
      </c>
      <c r="AD66" s="321">
        <v>44124.0</v>
      </c>
      <c r="AE66" s="323">
        <v>44146.0</v>
      </c>
      <c r="AF66" s="253">
        <v>44169.0</v>
      </c>
      <c r="AG66" s="253">
        <v>44169.0</v>
      </c>
      <c r="AH66" s="253">
        <v>44186.0</v>
      </c>
      <c r="AI66" s="253">
        <v>44187.0</v>
      </c>
      <c r="AJ66" s="255"/>
      <c r="AK66" s="255"/>
      <c r="AL66" s="223" t="s">
        <v>48</v>
      </c>
      <c r="AM66" s="231">
        <f t="shared" si="3"/>
        <v>5833800</v>
      </c>
      <c r="AN66" s="322">
        <v>5833800.0</v>
      </c>
      <c r="AO66" s="256"/>
      <c r="AP66" s="234">
        <f t="shared" si="4"/>
        <v>5687955</v>
      </c>
      <c r="AQ66" s="326">
        <v>5687955.0</v>
      </c>
      <c r="AR66" s="224"/>
      <c r="AS66" s="283" t="s">
        <v>76</v>
      </c>
      <c r="AT66" s="233">
        <v>44099.0</v>
      </c>
      <c r="AU66" s="233">
        <v>44099.0</v>
      </c>
      <c r="AV66" s="233">
        <v>44099.0</v>
      </c>
      <c r="AW66" s="233">
        <v>44099.0</v>
      </c>
      <c r="AX66" s="323">
        <v>44139.0</v>
      </c>
      <c r="AY66" s="223"/>
      <c r="AZ66" s="223"/>
      <c r="BA66" s="245"/>
    </row>
    <row r="67" ht="47.25" customHeight="1">
      <c r="A67" s="278" t="s">
        <v>244</v>
      </c>
      <c r="B67" s="279" t="s">
        <v>118</v>
      </c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8" t="s">
        <v>85</v>
      </c>
      <c r="W67" s="204" t="s">
        <v>44</v>
      </c>
      <c r="X67" s="203" t="s">
        <v>45</v>
      </c>
      <c r="Y67" s="253">
        <v>44093.0</v>
      </c>
      <c r="Z67" s="253">
        <v>44098.0</v>
      </c>
      <c r="AA67" s="253">
        <v>44107.0</v>
      </c>
      <c r="AB67" s="321">
        <v>44123.0</v>
      </c>
      <c r="AC67" s="321">
        <v>44123.0</v>
      </c>
      <c r="AD67" s="321">
        <v>44124.0</v>
      </c>
      <c r="AE67" s="323">
        <v>44146.0</v>
      </c>
      <c r="AF67" s="253">
        <v>44169.0</v>
      </c>
      <c r="AG67" s="253">
        <v>44169.0</v>
      </c>
      <c r="AH67" s="253">
        <v>44186.0</v>
      </c>
      <c r="AI67" s="253">
        <v>44187.0</v>
      </c>
      <c r="AJ67" s="255"/>
      <c r="AK67" s="255"/>
      <c r="AL67" s="223" t="s">
        <v>48</v>
      </c>
      <c r="AM67" s="231">
        <f t="shared" si="3"/>
        <v>3737097</v>
      </c>
      <c r="AN67" s="322">
        <v>3737097.0</v>
      </c>
      <c r="AO67" s="301"/>
      <c r="AP67" s="234">
        <f t="shared" si="4"/>
        <v>3737097</v>
      </c>
      <c r="AQ67" s="322">
        <v>3737097.0</v>
      </c>
      <c r="AR67" s="224"/>
      <c r="AS67" s="283" t="s">
        <v>76</v>
      </c>
      <c r="AT67" s="233">
        <v>44099.0</v>
      </c>
      <c r="AU67" s="233">
        <v>44099.0</v>
      </c>
      <c r="AV67" s="233">
        <v>44099.0</v>
      </c>
      <c r="AW67" s="233">
        <v>44099.0</v>
      </c>
      <c r="AX67" s="323">
        <v>44139.0</v>
      </c>
      <c r="AY67" s="223"/>
      <c r="AZ67" s="223"/>
      <c r="BA67" s="245"/>
    </row>
    <row r="68" ht="34.5" customHeight="1">
      <c r="A68" s="278" t="s">
        <v>245</v>
      </c>
      <c r="B68" s="279" t="s">
        <v>119</v>
      </c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8" t="s">
        <v>85</v>
      </c>
      <c r="W68" s="204" t="s">
        <v>44</v>
      </c>
      <c r="X68" s="203" t="s">
        <v>45</v>
      </c>
      <c r="Y68" s="253">
        <v>44093.0</v>
      </c>
      <c r="Z68" s="253">
        <v>44098.0</v>
      </c>
      <c r="AA68" s="253">
        <v>44107.0</v>
      </c>
      <c r="AB68" s="321">
        <v>44123.0</v>
      </c>
      <c r="AC68" s="321">
        <v>44123.0</v>
      </c>
      <c r="AD68" s="321">
        <v>44124.0</v>
      </c>
      <c r="AE68" s="278" t="s">
        <v>97</v>
      </c>
      <c r="AF68" s="253">
        <v>44169.0</v>
      </c>
      <c r="AG68" s="253">
        <v>44169.0</v>
      </c>
      <c r="AH68" s="253">
        <v>44188.0</v>
      </c>
      <c r="AI68" s="253">
        <v>44188.0</v>
      </c>
      <c r="AJ68" s="255"/>
      <c r="AK68" s="255"/>
      <c r="AL68" s="223" t="s">
        <v>48</v>
      </c>
      <c r="AM68" s="231">
        <f t="shared" si="3"/>
        <v>12157882</v>
      </c>
      <c r="AN68" s="322">
        <v>1.2157882E7</v>
      </c>
      <c r="AO68" s="256"/>
      <c r="AP68" s="234">
        <f t="shared" si="4"/>
        <v>12089913.2</v>
      </c>
      <c r="AQ68" s="322">
        <v>1.20899132E7</v>
      </c>
      <c r="AR68" s="224"/>
      <c r="AS68" s="283" t="s">
        <v>76</v>
      </c>
      <c r="AT68" s="233">
        <v>44099.0</v>
      </c>
      <c r="AU68" s="233">
        <v>44099.0</v>
      </c>
      <c r="AV68" s="233">
        <v>44099.0</v>
      </c>
      <c r="AW68" s="233">
        <v>44099.0</v>
      </c>
      <c r="AX68" s="323">
        <v>44139.0</v>
      </c>
      <c r="AY68" s="223"/>
      <c r="AZ68" s="223"/>
      <c r="BA68" s="245"/>
    </row>
    <row r="69" ht="34.5" customHeight="1">
      <c r="A69" s="278" t="s">
        <v>246</v>
      </c>
      <c r="B69" s="279" t="s">
        <v>120</v>
      </c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8" t="s">
        <v>85</v>
      </c>
      <c r="W69" s="204" t="s">
        <v>44</v>
      </c>
      <c r="X69" s="203" t="s">
        <v>45</v>
      </c>
      <c r="Y69" s="253">
        <v>44093.0</v>
      </c>
      <c r="Z69" s="253">
        <v>44098.0</v>
      </c>
      <c r="AA69" s="253">
        <v>44107.0</v>
      </c>
      <c r="AB69" s="321">
        <v>44123.0</v>
      </c>
      <c r="AC69" s="321">
        <v>44123.0</v>
      </c>
      <c r="AD69" s="321">
        <v>44124.0</v>
      </c>
      <c r="AE69" s="323">
        <v>44146.0</v>
      </c>
      <c r="AF69" s="253">
        <v>44169.0</v>
      </c>
      <c r="AG69" s="253">
        <v>44172.0</v>
      </c>
      <c r="AH69" s="255"/>
      <c r="AI69" s="255"/>
      <c r="AJ69" s="255"/>
      <c r="AK69" s="255"/>
      <c r="AL69" s="223" t="s">
        <v>48</v>
      </c>
      <c r="AM69" s="231">
        <f t="shared" si="3"/>
        <v>1131570</v>
      </c>
      <c r="AN69" s="322">
        <v>1131570.0</v>
      </c>
      <c r="AO69" s="256"/>
      <c r="AP69" s="234">
        <f t="shared" si="4"/>
        <v>1005048</v>
      </c>
      <c r="AQ69" s="322">
        <v>1005048.0</v>
      </c>
      <c r="AR69" s="224"/>
      <c r="AS69" s="283" t="s">
        <v>76</v>
      </c>
      <c r="AT69" s="233">
        <v>44099.0</v>
      </c>
      <c r="AU69" s="233">
        <v>44099.0</v>
      </c>
      <c r="AV69" s="233">
        <v>44099.0</v>
      </c>
      <c r="AW69" s="233">
        <v>44099.0</v>
      </c>
      <c r="AX69" s="323">
        <v>44139.0</v>
      </c>
      <c r="AY69" s="223"/>
      <c r="AZ69" s="223"/>
      <c r="BA69" s="245"/>
    </row>
    <row r="70" ht="34.5" customHeight="1">
      <c r="A70" s="278" t="s">
        <v>247</v>
      </c>
      <c r="B70" s="279" t="s">
        <v>121</v>
      </c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8" t="s">
        <v>85</v>
      </c>
      <c r="W70" s="204" t="s">
        <v>44</v>
      </c>
      <c r="X70" s="203" t="s">
        <v>45</v>
      </c>
      <c r="Y70" s="253">
        <v>44093.0</v>
      </c>
      <c r="Z70" s="253">
        <v>44098.0</v>
      </c>
      <c r="AA70" s="253">
        <v>44107.0</v>
      </c>
      <c r="AB70" s="321">
        <v>44123.0</v>
      </c>
      <c r="AC70" s="321">
        <v>44123.0</v>
      </c>
      <c r="AD70" s="321">
        <v>44124.0</v>
      </c>
      <c r="AE70" s="278" t="s">
        <v>97</v>
      </c>
      <c r="AF70" s="253">
        <v>44169.0</v>
      </c>
      <c r="AG70" s="253">
        <v>44169.0</v>
      </c>
      <c r="AH70" s="253">
        <v>44188.0</v>
      </c>
      <c r="AI70" s="253">
        <v>44188.0</v>
      </c>
      <c r="AJ70" s="255"/>
      <c r="AK70" s="255"/>
      <c r="AL70" s="223" t="s">
        <v>48</v>
      </c>
      <c r="AM70" s="231">
        <f t="shared" si="3"/>
        <v>1600000</v>
      </c>
      <c r="AN70" s="322">
        <v>1600000.0</v>
      </c>
      <c r="AO70" s="256"/>
      <c r="AP70" s="234">
        <f t="shared" si="4"/>
        <v>1560000</v>
      </c>
      <c r="AQ70" s="322">
        <v>1560000.0</v>
      </c>
      <c r="AR70" s="224"/>
      <c r="AS70" s="283" t="s">
        <v>76</v>
      </c>
      <c r="AT70" s="233">
        <v>44099.0</v>
      </c>
      <c r="AU70" s="233">
        <v>44099.0</v>
      </c>
      <c r="AV70" s="233">
        <v>44099.0</v>
      </c>
      <c r="AW70" s="233">
        <v>44099.0</v>
      </c>
      <c r="AX70" s="323">
        <v>44139.0</v>
      </c>
      <c r="AY70" s="223"/>
      <c r="AZ70" s="223"/>
      <c r="BA70" s="245"/>
    </row>
    <row r="71" ht="34.5" customHeight="1">
      <c r="A71" s="278" t="s">
        <v>248</v>
      </c>
      <c r="B71" s="279" t="s">
        <v>122</v>
      </c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8" t="s">
        <v>85</v>
      </c>
      <c r="W71" s="204" t="s">
        <v>44</v>
      </c>
      <c r="X71" s="203" t="s">
        <v>45</v>
      </c>
      <c r="Y71" s="253">
        <v>44093.0</v>
      </c>
      <c r="Z71" s="253">
        <v>44098.0</v>
      </c>
      <c r="AA71" s="253">
        <v>44107.0</v>
      </c>
      <c r="AB71" s="321">
        <v>44123.0</v>
      </c>
      <c r="AC71" s="321">
        <v>44123.0</v>
      </c>
      <c r="AD71" s="321">
        <v>44124.0</v>
      </c>
      <c r="AE71" s="278" t="s">
        <v>97</v>
      </c>
      <c r="AF71" s="253">
        <v>44169.0</v>
      </c>
      <c r="AG71" s="253">
        <v>44169.0</v>
      </c>
      <c r="AH71" s="253">
        <v>44188.0</v>
      </c>
      <c r="AI71" s="253">
        <v>44188.0</v>
      </c>
      <c r="AJ71" s="255"/>
      <c r="AK71" s="255"/>
      <c r="AL71" s="223" t="s">
        <v>48</v>
      </c>
      <c r="AM71" s="231">
        <f t="shared" si="3"/>
        <v>1467210</v>
      </c>
      <c r="AN71" s="322">
        <v>1467210.0</v>
      </c>
      <c r="AO71" s="256"/>
      <c r="AP71" s="234">
        <f t="shared" si="4"/>
        <v>1466571</v>
      </c>
      <c r="AQ71" s="322">
        <v>1466571.0</v>
      </c>
      <c r="AR71" s="224"/>
      <c r="AS71" s="283" t="s">
        <v>76</v>
      </c>
      <c r="AT71" s="233">
        <v>44099.0</v>
      </c>
      <c r="AU71" s="233">
        <v>44099.0</v>
      </c>
      <c r="AV71" s="233">
        <v>44099.0</v>
      </c>
      <c r="AW71" s="233">
        <v>44099.0</v>
      </c>
      <c r="AX71" s="323">
        <v>44139.0</v>
      </c>
      <c r="AY71" s="223"/>
      <c r="AZ71" s="223"/>
      <c r="BA71" s="245"/>
    </row>
    <row r="72" ht="12.75" customHeight="1">
      <c r="A72" s="278" t="s">
        <v>249</v>
      </c>
      <c r="B72" s="327" t="s">
        <v>123</v>
      </c>
      <c r="C72" s="328"/>
      <c r="D72" s="328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8"/>
      <c r="R72" s="328"/>
      <c r="S72" s="328"/>
      <c r="T72" s="328"/>
      <c r="U72" s="329"/>
      <c r="V72" s="328" t="s">
        <v>124</v>
      </c>
      <c r="W72" s="204" t="s">
        <v>125</v>
      </c>
      <c r="X72" s="203" t="s">
        <v>45</v>
      </c>
      <c r="Y72" s="253">
        <v>44119.0</v>
      </c>
      <c r="Z72" s="253">
        <v>44148.0</v>
      </c>
      <c r="AA72" s="253">
        <v>44156.0</v>
      </c>
      <c r="AB72" s="253">
        <v>44168.0</v>
      </c>
      <c r="AC72" s="253">
        <v>44168.0</v>
      </c>
      <c r="AD72" s="253">
        <v>44168.0</v>
      </c>
      <c r="AE72" s="253">
        <v>44176.0</v>
      </c>
      <c r="AF72" s="253">
        <v>44177.0</v>
      </c>
      <c r="AG72" s="253">
        <v>44179.0</v>
      </c>
      <c r="AH72" s="253">
        <v>44188.0</v>
      </c>
      <c r="AI72" s="253">
        <v>44193.0</v>
      </c>
      <c r="AJ72" s="330"/>
      <c r="AK72" s="330"/>
      <c r="AL72" s="203"/>
      <c r="AM72" s="231">
        <f>AO72</f>
        <v>1569763.5</v>
      </c>
      <c r="AN72" s="331"/>
      <c r="AO72" s="331">
        <v>1569763.5</v>
      </c>
      <c r="AP72" s="234">
        <f>AR72</f>
        <v>1540843.84</v>
      </c>
      <c r="AQ72" s="331"/>
      <c r="AR72" s="331">
        <v>1540843.84</v>
      </c>
      <c r="AS72" s="283" t="s">
        <v>126</v>
      </c>
      <c r="AT72" s="253">
        <v>44148.0</v>
      </c>
      <c r="AU72" s="253">
        <v>44148.0</v>
      </c>
      <c r="AV72" s="253">
        <v>44148.0</v>
      </c>
      <c r="AW72" s="253">
        <v>44148.0</v>
      </c>
      <c r="AX72" s="253">
        <v>44168.0</v>
      </c>
      <c r="AY72" s="328"/>
      <c r="AZ72" s="332"/>
      <c r="BA72" s="193"/>
    </row>
    <row r="73" ht="12.75" customHeight="1">
      <c r="A73" s="333" t="s">
        <v>250</v>
      </c>
      <c r="B73" s="334" t="s">
        <v>128</v>
      </c>
      <c r="C73" s="328"/>
      <c r="D73" s="328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8"/>
      <c r="R73" s="328"/>
      <c r="S73" s="328"/>
      <c r="T73" s="328"/>
      <c r="U73" s="329"/>
      <c r="V73" s="328" t="s">
        <v>85</v>
      </c>
      <c r="W73" s="204" t="s">
        <v>44</v>
      </c>
      <c r="X73" s="203" t="s">
        <v>129</v>
      </c>
      <c r="Y73" s="253">
        <v>44168.0</v>
      </c>
      <c r="Z73" s="253">
        <v>44180.0</v>
      </c>
      <c r="AA73" s="253">
        <v>44186.0</v>
      </c>
      <c r="AB73" s="253">
        <v>44191.0</v>
      </c>
      <c r="AC73" s="253">
        <v>44191.0</v>
      </c>
      <c r="AD73" s="253">
        <v>44191.0</v>
      </c>
      <c r="AE73" s="330" t="s">
        <v>130</v>
      </c>
      <c r="AF73" s="253">
        <v>44191.0</v>
      </c>
      <c r="AG73" s="330"/>
      <c r="AH73" s="330"/>
      <c r="AI73" s="330"/>
      <c r="AJ73" s="330"/>
      <c r="AK73" s="330"/>
      <c r="AL73" s="203" t="s">
        <v>48</v>
      </c>
      <c r="AM73" s="231">
        <f t="shared" ref="AM73:AM86" si="5">AN73</f>
        <v>3752951</v>
      </c>
      <c r="AN73" s="331">
        <v>3752951.0</v>
      </c>
      <c r="AO73" s="331"/>
      <c r="AP73" s="234">
        <f t="shared" ref="AP73:AP85" si="6">AQ73</f>
        <v>3174198.6</v>
      </c>
      <c r="AQ73" s="331">
        <v>3174198.6</v>
      </c>
      <c r="AR73" s="331"/>
      <c r="AS73" s="328" t="s">
        <v>130</v>
      </c>
      <c r="AT73" s="328" t="s">
        <v>130</v>
      </c>
      <c r="AU73" s="328" t="s">
        <v>130</v>
      </c>
      <c r="AV73" s="328" t="s">
        <v>130</v>
      </c>
      <c r="AW73" s="328" t="s">
        <v>130</v>
      </c>
      <c r="AX73" s="328" t="s">
        <v>130</v>
      </c>
      <c r="AY73" s="328"/>
      <c r="AZ73" s="332"/>
      <c r="BA73" s="193"/>
    </row>
    <row r="74" ht="12.75" customHeight="1">
      <c r="A74" s="333" t="s">
        <v>251</v>
      </c>
      <c r="B74" s="334" t="s">
        <v>133</v>
      </c>
      <c r="C74" s="328"/>
      <c r="D74" s="328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8"/>
      <c r="R74" s="328"/>
      <c r="S74" s="328"/>
      <c r="T74" s="328"/>
      <c r="U74" s="329"/>
      <c r="V74" s="328" t="s">
        <v>85</v>
      </c>
      <c r="W74" s="204" t="s">
        <v>44</v>
      </c>
      <c r="X74" s="203" t="s">
        <v>129</v>
      </c>
      <c r="Y74" s="253">
        <v>44168.0</v>
      </c>
      <c r="Z74" s="253">
        <v>44180.0</v>
      </c>
      <c r="AA74" s="253">
        <v>44186.0</v>
      </c>
      <c r="AB74" s="253">
        <v>44191.0</v>
      </c>
      <c r="AC74" s="253">
        <v>44191.0</v>
      </c>
      <c r="AD74" s="253">
        <v>44191.0</v>
      </c>
      <c r="AE74" s="330" t="s">
        <v>130</v>
      </c>
      <c r="AF74" s="253">
        <v>44191.0</v>
      </c>
      <c r="AG74" s="330"/>
      <c r="AH74" s="330"/>
      <c r="AI74" s="330"/>
      <c r="AJ74" s="330"/>
      <c r="AK74" s="330"/>
      <c r="AL74" s="203" t="s">
        <v>48</v>
      </c>
      <c r="AM74" s="231">
        <f t="shared" si="5"/>
        <v>2766050</v>
      </c>
      <c r="AN74" s="331">
        <v>2766050.0</v>
      </c>
      <c r="AO74" s="331"/>
      <c r="AP74" s="234">
        <f t="shared" si="6"/>
        <v>2284940</v>
      </c>
      <c r="AQ74" s="331">
        <v>2284940.0</v>
      </c>
      <c r="AR74" s="331"/>
      <c r="AS74" s="328" t="s">
        <v>130</v>
      </c>
      <c r="AT74" s="328" t="s">
        <v>130</v>
      </c>
      <c r="AU74" s="328" t="s">
        <v>130</v>
      </c>
      <c r="AV74" s="328" t="s">
        <v>130</v>
      </c>
      <c r="AW74" s="328" t="s">
        <v>130</v>
      </c>
      <c r="AX74" s="328" t="s">
        <v>130</v>
      </c>
      <c r="AY74" s="328"/>
      <c r="AZ74" s="332"/>
      <c r="BA74" s="193"/>
    </row>
    <row r="75" ht="12.75" customHeight="1">
      <c r="A75" s="333" t="s">
        <v>252</v>
      </c>
      <c r="B75" s="334" t="s">
        <v>134</v>
      </c>
      <c r="C75" s="328"/>
      <c r="D75" s="328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8"/>
      <c r="R75" s="328"/>
      <c r="S75" s="328"/>
      <c r="T75" s="328"/>
      <c r="U75" s="329"/>
      <c r="V75" s="328" t="s">
        <v>85</v>
      </c>
      <c r="W75" s="204" t="s">
        <v>44</v>
      </c>
      <c r="X75" s="203" t="s">
        <v>45</v>
      </c>
      <c r="Y75" s="253">
        <v>44147.0</v>
      </c>
      <c r="Z75" s="253">
        <v>44147.0</v>
      </c>
      <c r="AA75" s="253">
        <v>44156.0</v>
      </c>
      <c r="AB75" s="253">
        <v>44168.0</v>
      </c>
      <c r="AC75" s="253">
        <v>44168.0</v>
      </c>
      <c r="AD75" s="253">
        <v>44168.0</v>
      </c>
      <c r="AE75" s="253">
        <v>44176.0</v>
      </c>
      <c r="AF75" s="253">
        <v>44176.0</v>
      </c>
      <c r="AG75" s="330"/>
      <c r="AH75" s="330"/>
      <c r="AI75" s="330"/>
      <c r="AJ75" s="330"/>
      <c r="AK75" s="330"/>
      <c r="AL75" s="203" t="s">
        <v>48</v>
      </c>
      <c r="AM75" s="231">
        <f t="shared" si="5"/>
        <v>2638750</v>
      </c>
      <c r="AN75" s="331">
        <v>2638750.0</v>
      </c>
      <c r="AO75" s="331"/>
      <c r="AP75" s="234" t="str">
        <f t="shared" si="6"/>
        <v>.</v>
      </c>
      <c r="AQ75" s="331" t="s">
        <v>253</v>
      </c>
      <c r="AR75" s="331"/>
      <c r="AS75" s="283" t="s">
        <v>76</v>
      </c>
      <c r="AT75" s="233">
        <v>44148.0</v>
      </c>
      <c r="AU75" s="233">
        <v>44148.0</v>
      </c>
      <c r="AV75" s="233">
        <v>44148.0</v>
      </c>
      <c r="AW75" s="233">
        <v>44148.0</v>
      </c>
      <c r="AX75" s="233">
        <v>44168.0</v>
      </c>
      <c r="AY75" s="328"/>
      <c r="AZ75" s="332"/>
      <c r="BA75" s="193"/>
    </row>
    <row r="76" ht="12.75" customHeight="1">
      <c r="A76" s="333" t="s">
        <v>254</v>
      </c>
      <c r="B76" s="334" t="s">
        <v>135</v>
      </c>
      <c r="C76" s="328"/>
      <c r="D76" s="328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8"/>
      <c r="R76" s="328"/>
      <c r="S76" s="328"/>
      <c r="T76" s="328"/>
      <c r="U76" s="329"/>
      <c r="V76" s="328" t="s">
        <v>85</v>
      </c>
      <c r="W76" s="204" t="s">
        <v>44</v>
      </c>
      <c r="X76" s="203" t="s">
        <v>129</v>
      </c>
      <c r="Y76" s="253">
        <v>44168.0</v>
      </c>
      <c r="Z76" s="253">
        <v>44180.0</v>
      </c>
      <c r="AA76" s="253">
        <v>44186.0</v>
      </c>
      <c r="AB76" s="253">
        <v>44191.0</v>
      </c>
      <c r="AC76" s="253">
        <v>44191.0</v>
      </c>
      <c r="AD76" s="253">
        <v>44191.0</v>
      </c>
      <c r="AE76" s="330" t="s">
        <v>130</v>
      </c>
      <c r="AF76" s="253">
        <v>44191.0</v>
      </c>
      <c r="AG76" s="330"/>
      <c r="AH76" s="330"/>
      <c r="AI76" s="330"/>
      <c r="AJ76" s="330"/>
      <c r="AK76" s="330"/>
      <c r="AL76" s="203" t="s">
        <v>48</v>
      </c>
      <c r="AM76" s="231">
        <f t="shared" si="5"/>
        <v>3236250</v>
      </c>
      <c r="AN76" s="331">
        <v>3236250.0</v>
      </c>
      <c r="AO76" s="331"/>
      <c r="AP76" s="335">
        <f t="shared" si="6"/>
        <v>3223305</v>
      </c>
      <c r="AQ76" s="331">
        <v>3223305.0</v>
      </c>
      <c r="AR76" s="331"/>
      <c r="AS76" s="328" t="s">
        <v>130</v>
      </c>
      <c r="AT76" s="328" t="s">
        <v>130</v>
      </c>
      <c r="AU76" s="328" t="s">
        <v>130</v>
      </c>
      <c r="AV76" s="328" t="s">
        <v>130</v>
      </c>
      <c r="AW76" s="328" t="s">
        <v>130</v>
      </c>
      <c r="AX76" s="328" t="s">
        <v>130</v>
      </c>
      <c r="AY76" s="328"/>
      <c r="AZ76" s="332"/>
      <c r="BA76" s="193"/>
    </row>
    <row r="77" ht="12.75" customHeight="1">
      <c r="A77" s="333" t="s">
        <v>255</v>
      </c>
      <c r="B77" s="334" t="s">
        <v>136</v>
      </c>
      <c r="C77" s="328"/>
      <c r="D77" s="328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8"/>
      <c r="R77" s="328"/>
      <c r="S77" s="328"/>
      <c r="T77" s="328"/>
      <c r="U77" s="329"/>
      <c r="V77" s="328" t="s">
        <v>85</v>
      </c>
      <c r="W77" s="204" t="s">
        <v>44</v>
      </c>
      <c r="X77" s="203" t="s">
        <v>129</v>
      </c>
      <c r="Y77" s="253">
        <v>44168.0</v>
      </c>
      <c r="Z77" s="253">
        <v>44180.0</v>
      </c>
      <c r="AA77" s="253">
        <v>44186.0</v>
      </c>
      <c r="AB77" s="253">
        <v>44191.0</v>
      </c>
      <c r="AC77" s="253">
        <v>44191.0</v>
      </c>
      <c r="AD77" s="253">
        <v>44191.0</v>
      </c>
      <c r="AE77" s="330" t="s">
        <v>130</v>
      </c>
      <c r="AF77" s="253">
        <v>44191.0</v>
      </c>
      <c r="AG77" s="330"/>
      <c r="AH77" s="330"/>
      <c r="AI77" s="330"/>
      <c r="AJ77" s="330"/>
      <c r="AK77" s="330"/>
      <c r="AL77" s="203" t="s">
        <v>48</v>
      </c>
      <c r="AM77" s="231">
        <f t="shared" si="5"/>
        <v>3509121</v>
      </c>
      <c r="AN77" s="331">
        <v>3509121.0</v>
      </c>
      <c r="AO77" s="331"/>
      <c r="AP77" s="335">
        <f t="shared" si="6"/>
        <v>3506699</v>
      </c>
      <c r="AQ77" s="331">
        <v>3506699.0</v>
      </c>
      <c r="AR77" s="331"/>
      <c r="AS77" s="328" t="s">
        <v>130</v>
      </c>
      <c r="AT77" s="328" t="s">
        <v>130</v>
      </c>
      <c r="AU77" s="328" t="s">
        <v>130</v>
      </c>
      <c r="AV77" s="328" t="s">
        <v>130</v>
      </c>
      <c r="AW77" s="328" t="s">
        <v>130</v>
      </c>
      <c r="AX77" s="328" t="s">
        <v>130</v>
      </c>
      <c r="AY77" s="328"/>
      <c r="AZ77" s="332"/>
      <c r="BA77" s="193"/>
    </row>
    <row r="78" ht="12.75" customHeight="1">
      <c r="A78" s="336" t="s">
        <v>256</v>
      </c>
      <c r="B78" s="337" t="s">
        <v>137</v>
      </c>
      <c r="C78" s="328"/>
      <c r="D78" s="328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8"/>
      <c r="R78" s="328"/>
      <c r="S78" s="328"/>
      <c r="T78" s="328"/>
      <c r="U78" s="329"/>
      <c r="V78" s="328" t="s">
        <v>78</v>
      </c>
      <c r="W78" s="204" t="s">
        <v>44</v>
      </c>
      <c r="X78" s="203" t="s">
        <v>45</v>
      </c>
      <c r="Y78" s="253">
        <v>44162.0</v>
      </c>
      <c r="Z78" s="253">
        <v>44164.0</v>
      </c>
      <c r="AA78" s="253">
        <v>44172.0</v>
      </c>
      <c r="AB78" s="253">
        <v>44184.0</v>
      </c>
      <c r="AC78" s="253">
        <v>44184.0</v>
      </c>
      <c r="AD78" s="253">
        <v>44184.0</v>
      </c>
      <c r="AE78" s="330" t="s">
        <v>97</v>
      </c>
      <c r="AF78" s="253">
        <v>44191.0</v>
      </c>
      <c r="AG78" s="330"/>
      <c r="AH78" s="330"/>
      <c r="AI78" s="330"/>
      <c r="AJ78" s="330"/>
      <c r="AK78" s="330"/>
      <c r="AL78" s="203" t="s">
        <v>48</v>
      </c>
      <c r="AM78" s="231">
        <f t="shared" si="5"/>
        <v>5679740</v>
      </c>
      <c r="AN78" s="331">
        <v>5679740.0</v>
      </c>
      <c r="AO78" s="331"/>
      <c r="AP78" s="338">
        <f t="shared" si="6"/>
        <v>4589590</v>
      </c>
      <c r="AQ78" s="331">
        <v>4589590.0</v>
      </c>
      <c r="AR78" s="331"/>
      <c r="AS78" s="283" t="s">
        <v>76</v>
      </c>
      <c r="AT78" s="233">
        <v>44166.0</v>
      </c>
      <c r="AU78" s="233">
        <v>44166.0</v>
      </c>
      <c r="AV78" s="233">
        <v>44166.0</v>
      </c>
      <c r="AW78" s="233">
        <v>44166.0</v>
      </c>
      <c r="AX78" s="328"/>
      <c r="AY78" s="328"/>
      <c r="AZ78" s="332"/>
      <c r="BA78" s="193"/>
    </row>
    <row r="79" ht="12.75" customHeight="1">
      <c r="A79" s="336" t="s">
        <v>257</v>
      </c>
      <c r="B79" s="339" t="s">
        <v>138</v>
      </c>
      <c r="C79" s="328"/>
      <c r="D79" s="328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8"/>
      <c r="R79" s="328"/>
      <c r="S79" s="328"/>
      <c r="T79" s="328"/>
      <c r="U79" s="329"/>
      <c r="V79" s="328" t="s">
        <v>78</v>
      </c>
      <c r="W79" s="204" t="s">
        <v>44</v>
      </c>
      <c r="X79" s="203" t="s">
        <v>45</v>
      </c>
      <c r="Y79" s="253">
        <v>44162.0</v>
      </c>
      <c r="Z79" s="253">
        <v>44164.0</v>
      </c>
      <c r="AA79" s="253">
        <v>44172.0</v>
      </c>
      <c r="AB79" s="253">
        <v>44184.0</v>
      </c>
      <c r="AC79" s="253">
        <v>44184.0</v>
      </c>
      <c r="AD79" s="253">
        <v>44184.0</v>
      </c>
      <c r="AE79" s="330" t="s">
        <v>97</v>
      </c>
      <c r="AF79" s="253">
        <v>44191.0</v>
      </c>
      <c r="AG79" s="330"/>
      <c r="AH79" s="330"/>
      <c r="AI79" s="330"/>
      <c r="AJ79" s="330"/>
      <c r="AK79" s="330"/>
      <c r="AL79" s="203" t="s">
        <v>48</v>
      </c>
      <c r="AM79" s="231">
        <f t="shared" si="5"/>
        <v>6474240</v>
      </c>
      <c r="AN79" s="331">
        <v>6474240.0</v>
      </c>
      <c r="AO79" s="331"/>
      <c r="AP79" s="234">
        <f t="shared" si="6"/>
        <v>5335200</v>
      </c>
      <c r="AQ79" s="340">
        <v>5335200.0</v>
      </c>
      <c r="AR79" s="331"/>
      <c r="AS79" s="283" t="s">
        <v>76</v>
      </c>
      <c r="AT79" s="233">
        <v>44166.0</v>
      </c>
      <c r="AU79" s="233">
        <v>44166.0</v>
      </c>
      <c r="AV79" s="233">
        <v>44166.0</v>
      </c>
      <c r="AW79" s="233">
        <v>44166.0</v>
      </c>
      <c r="AX79" s="328"/>
      <c r="AY79" s="328"/>
      <c r="AZ79" s="332"/>
      <c r="BA79" s="193"/>
    </row>
    <row r="80" ht="12.75" customHeight="1">
      <c r="A80" s="336" t="s">
        <v>258</v>
      </c>
      <c r="B80" s="337" t="s">
        <v>139</v>
      </c>
      <c r="C80" s="328"/>
      <c r="D80" s="328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8"/>
      <c r="R80" s="328"/>
      <c r="S80" s="328"/>
      <c r="T80" s="328"/>
      <c r="U80" s="329"/>
      <c r="V80" s="328" t="s">
        <v>78</v>
      </c>
      <c r="W80" s="204" t="s">
        <v>44</v>
      </c>
      <c r="X80" s="203" t="s">
        <v>45</v>
      </c>
      <c r="Y80" s="253">
        <v>44162.0</v>
      </c>
      <c r="Z80" s="253">
        <v>44164.0</v>
      </c>
      <c r="AA80" s="253">
        <v>44172.0</v>
      </c>
      <c r="AB80" s="253">
        <v>44184.0</v>
      </c>
      <c r="AC80" s="253">
        <v>44184.0</v>
      </c>
      <c r="AD80" s="253">
        <v>44184.0</v>
      </c>
      <c r="AE80" s="330" t="s">
        <v>97</v>
      </c>
      <c r="AF80" s="253">
        <v>44191.0</v>
      </c>
      <c r="AG80" s="330"/>
      <c r="AH80" s="330"/>
      <c r="AI80" s="330"/>
      <c r="AJ80" s="330"/>
      <c r="AK80" s="330"/>
      <c r="AL80" s="203" t="s">
        <v>48</v>
      </c>
      <c r="AM80" s="231">
        <f t="shared" si="5"/>
        <v>5568140</v>
      </c>
      <c r="AN80" s="331">
        <v>5568140.0</v>
      </c>
      <c r="AO80" s="331"/>
      <c r="AP80" s="341">
        <f t="shared" si="6"/>
        <v>4589590</v>
      </c>
      <c r="AQ80" s="331">
        <v>4589590.0</v>
      </c>
      <c r="AR80" s="331"/>
      <c r="AS80" s="283" t="s">
        <v>76</v>
      </c>
      <c r="AT80" s="233">
        <v>44166.0</v>
      </c>
      <c r="AU80" s="233">
        <v>44166.0</v>
      </c>
      <c r="AV80" s="233">
        <v>44166.0</v>
      </c>
      <c r="AW80" s="233">
        <v>44166.0</v>
      </c>
      <c r="AX80" s="328"/>
      <c r="AY80" s="328"/>
      <c r="AZ80" s="332"/>
      <c r="BA80" s="193"/>
    </row>
    <row r="81" ht="12.75" customHeight="1">
      <c r="A81" s="336" t="s">
        <v>259</v>
      </c>
      <c r="B81" s="327" t="s">
        <v>140</v>
      </c>
      <c r="C81" s="328"/>
      <c r="D81" s="328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8"/>
      <c r="R81" s="328"/>
      <c r="S81" s="328"/>
      <c r="T81" s="328"/>
      <c r="U81" s="329"/>
      <c r="V81" s="328" t="s">
        <v>78</v>
      </c>
      <c r="W81" s="204" t="s">
        <v>125</v>
      </c>
      <c r="X81" s="203" t="s">
        <v>45</v>
      </c>
      <c r="Y81" s="253">
        <v>44192.0</v>
      </c>
      <c r="Z81" s="253">
        <v>44192.0</v>
      </c>
      <c r="AA81" s="253">
        <v>44194.0</v>
      </c>
      <c r="AB81" s="253">
        <v>44207.0</v>
      </c>
      <c r="AC81" s="253">
        <v>44207.0</v>
      </c>
      <c r="AD81" s="253">
        <v>44208.0</v>
      </c>
      <c r="AE81" s="330"/>
      <c r="AF81" s="330"/>
      <c r="AG81" s="330"/>
      <c r="AH81" s="330"/>
      <c r="AI81" s="330"/>
      <c r="AJ81" s="330"/>
      <c r="AK81" s="330"/>
      <c r="AL81" s="203"/>
      <c r="AM81" s="231">
        <f t="shared" si="5"/>
        <v>15183800</v>
      </c>
      <c r="AN81" s="341">
        <v>1.51838E7</v>
      </c>
      <c r="AO81" s="331"/>
      <c r="AP81" s="341">
        <f t="shared" si="6"/>
        <v>14987401.2</v>
      </c>
      <c r="AQ81" s="342">
        <v>1.49874012E7</v>
      </c>
      <c r="AR81" s="331"/>
      <c r="AS81" s="283" t="s">
        <v>76</v>
      </c>
      <c r="AT81" s="233">
        <v>44186.0</v>
      </c>
      <c r="AU81" s="233">
        <v>44186.0</v>
      </c>
      <c r="AV81" s="233">
        <v>44186.0</v>
      </c>
      <c r="AW81" s="233">
        <v>44186.0</v>
      </c>
      <c r="AX81" s="328"/>
      <c r="AY81" s="328"/>
      <c r="AZ81" s="332"/>
      <c r="BA81" s="193"/>
    </row>
    <row r="82" ht="12.75" customHeight="1">
      <c r="A82" s="336" t="s">
        <v>260</v>
      </c>
      <c r="B82" s="327" t="s">
        <v>144</v>
      </c>
      <c r="C82" s="328"/>
      <c r="D82" s="328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8"/>
      <c r="R82" s="328"/>
      <c r="S82" s="328"/>
      <c r="T82" s="328"/>
      <c r="U82" s="329"/>
      <c r="V82" s="328" t="s">
        <v>78</v>
      </c>
      <c r="W82" s="204" t="s">
        <v>125</v>
      </c>
      <c r="X82" s="203" t="s">
        <v>45</v>
      </c>
      <c r="Y82" s="253">
        <v>44192.0</v>
      </c>
      <c r="Z82" s="253">
        <v>44192.0</v>
      </c>
      <c r="AA82" s="253">
        <v>44194.0</v>
      </c>
      <c r="AB82" s="253">
        <v>44207.0</v>
      </c>
      <c r="AC82" s="253">
        <v>44207.0</v>
      </c>
      <c r="AD82" s="253">
        <v>44208.0</v>
      </c>
      <c r="AE82" s="330"/>
      <c r="AF82" s="330"/>
      <c r="AG82" s="330"/>
      <c r="AH82" s="330"/>
      <c r="AI82" s="330"/>
      <c r="AJ82" s="330"/>
      <c r="AK82" s="330"/>
      <c r="AL82" s="203"/>
      <c r="AM82" s="231">
        <f t="shared" si="5"/>
        <v>15183800</v>
      </c>
      <c r="AN82" s="341">
        <v>1.51838E7</v>
      </c>
      <c r="AO82" s="331"/>
      <c r="AP82" s="341">
        <f t="shared" si="6"/>
        <v>13677200</v>
      </c>
      <c r="AQ82" s="342">
        <v>1.36772E7</v>
      </c>
      <c r="AR82" s="331"/>
      <c r="AS82" s="283" t="s">
        <v>76</v>
      </c>
      <c r="AT82" s="233">
        <v>44186.0</v>
      </c>
      <c r="AU82" s="233">
        <v>44186.0</v>
      </c>
      <c r="AV82" s="233">
        <v>44186.0</v>
      </c>
      <c r="AW82" s="233">
        <v>44186.0</v>
      </c>
      <c r="AX82" s="328"/>
      <c r="AY82" s="328"/>
      <c r="AZ82" s="332"/>
      <c r="BA82" s="193"/>
    </row>
    <row r="83" ht="12.75" customHeight="1">
      <c r="A83" s="336" t="s">
        <v>261</v>
      </c>
      <c r="B83" s="327" t="s">
        <v>146</v>
      </c>
      <c r="C83" s="328"/>
      <c r="D83" s="328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8"/>
      <c r="R83" s="328"/>
      <c r="S83" s="328"/>
      <c r="T83" s="328"/>
      <c r="U83" s="329"/>
      <c r="V83" s="328" t="s">
        <v>78</v>
      </c>
      <c r="W83" s="204" t="s">
        <v>125</v>
      </c>
      <c r="X83" s="203" t="s">
        <v>45</v>
      </c>
      <c r="Y83" s="253">
        <v>44192.0</v>
      </c>
      <c r="Z83" s="253">
        <v>44192.0</v>
      </c>
      <c r="AA83" s="253">
        <v>44194.0</v>
      </c>
      <c r="AB83" s="253">
        <v>44207.0</v>
      </c>
      <c r="AC83" s="253">
        <v>44207.0</v>
      </c>
      <c r="AD83" s="253">
        <v>44208.0</v>
      </c>
      <c r="AE83" s="330"/>
      <c r="AF83" s="330"/>
      <c r="AG83" s="330"/>
      <c r="AH83" s="330"/>
      <c r="AI83" s="330"/>
      <c r="AJ83" s="330"/>
      <c r="AK83" s="330"/>
      <c r="AL83" s="203"/>
      <c r="AM83" s="231">
        <f t="shared" si="5"/>
        <v>17849600</v>
      </c>
      <c r="AN83" s="341">
        <v>1.78496E7</v>
      </c>
      <c r="AO83" s="331"/>
      <c r="AP83" s="341">
        <f t="shared" si="6"/>
        <v>17814400</v>
      </c>
      <c r="AQ83" s="342">
        <v>1.78144E7</v>
      </c>
      <c r="AR83" s="331"/>
      <c r="AS83" s="283" t="s">
        <v>76</v>
      </c>
      <c r="AT83" s="233">
        <v>44186.0</v>
      </c>
      <c r="AU83" s="233">
        <v>44186.0</v>
      </c>
      <c r="AV83" s="233">
        <v>44186.0</v>
      </c>
      <c r="AW83" s="233">
        <v>44186.0</v>
      </c>
      <c r="AX83" s="328"/>
      <c r="AY83" s="328"/>
      <c r="AZ83" s="332"/>
      <c r="BA83" s="193"/>
    </row>
    <row r="84" ht="12.75" customHeight="1">
      <c r="A84" s="336" t="s">
        <v>262</v>
      </c>
      <c r="B84" s="327" t="s">
        <v>148</v>
      </c>
      <c r="C84" s="328"/>
      <c r="D84" s="328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8"/>
      <c r="R84" s="328"/>
      <c r="S84" s="328"/>
      <c r="T84" s="328"/>
      <c r="U84" s="329"/>
      <c r="V84" s="328" t="s">
        <v>149</v>
      </c>
      <c r="W84" s="204" t="s">
        <v>125</v>
      </c>
      <c r="X84" s="203" t="s">
        <v>45</v>
      </c>
      <c r="Y84" s="253">
        <v>44193.0</v>
      </c>
      <c r="Z84" s="253">
        <v>44193.0</v>
      </c>
      <c r="AA84" s="253">
        <v>44194.0</v>
      </c>
      <c r="AB84" s="253">
        <v>44208.0</v>
      </c>
      <c r="AC84" s="253">
        <v>44208.0</v>
      </c>
      <c r="AD84" s="253">
        <v>44208.0</v>
      </c>
      <c r="AE84" s="330"/>
      <c r="AF84" s="330"/>
      <c r="AG84" s="330"/>
      <c r="AH84" s="330"/>
      <c r="AI84" s="330"/>
      <c r="AJ84" s="330"/>
      <c r="AK84" s="330"/>
      <c r="AL84" s="203"/>
      <c r="AM84" s="231">
        <f t="shared" si="5"/>
        <v>1609425</v>
      </c>
      <c r="AN84" s="341">
        <v>1609425.0</v>
      </c>
      <c r="AO84" s="331"/>
      <c r="AP84" s="341">
        <f t="shared" si="6"/>
        <v>1412718.56</v>
      </c>
      <c r="AQ84" s="342">
        <v>1412718.56</v>
      </c>
      <c r="AR84" s="331"/>
      <c r="AS84" s="283" t="s">
        <v>76</v>
      </c>
      <c r="AT84" s="233">
        <v>44186.0</v>
      </c>
      <c r="AU84" s="233">
        <v>44186.0</v>
      </c>
      <c r="AV84" s="233">
        <v>44186.0</v>
      </c>
      <c r="AW84" s="233">
        <v>44186.0</v>
      </c>
      <c r="AX84" s="328"/>
      <c r="AY84" s="328"/>
      <c r="AZ84" s="332"/>
      <c r="BA84" s="193"/>
    </row>
    <row r="85" ht="12.75" customHeight="1">
      <c r="A85" s="336" t="s">
        <v>263</v>
      </c>
      <c r="B85" s="327" t="s">
        <v>264</v>
      </c>
      <c r="C85" s="328"/>
      <c r="D85" s="328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8"/>
      <c r="R85" s="328"/>
      <c r="S85" s="328"/>
      <c r="T85" s="328"/>
      <c r="U85" s="329"/>
      <c r="V85" s="328" t="s">
        <v>149</v>
      </c>
      <c r="W85" s="204" t="s">
        <v>125</v>
      </c>
      <c r="X85" s="203" t="s">
        <v>45</v>
      </c>
      <c r="Y85" s="253">
        <v>44193.0</v>
      </c>
      <c r="Z85" s="253">
        <v>44193.0</v>
      </c>
      <c r="AA85" s="253">
        <v>44194.0</v>
      </c>
      <c r="AB85" s="253">
        <v>44208.0</v>
      </c>
      <c r="AC85" s="253">
        <v>44208.0</v>
      </c>
      <c r="AD85" s="253">
        <v>44208.0</v>
      </c>
      <c r="AE85" s="330"/>
      <c r="AF85" s="330"/>
      <c r="AG85" s="330"/>
      <c r="AH85" s="330"/>
      <c r="AI85" s="330"/>
      <c r="AJ85" s="330"/>
      <c r="AK85" s="330"/>
      <c r="AL85" s="203"/>
      <c r="AM85" s="231">
        <f t="shared" si="5"/>
        <v>1432750</v>
      </c>
      <c r="AN85" s="341">
        <v>1432750.0</v>
      </c>
      <c r="AO85" s="331"/>
      <c r="AP85" s="341">
        <f t="shared" si="6"/>
        <v>1432750</v>
      </c>
      <c r="AQ85" s="293">
        <v>1432750.0</v>
      </c>
      <c r="AR85" s="331"/>
      <c r="AS85" s="283" t="s">
        <v>76</v>
      </c>
      <c r="AT85" s="233">
        <v>44186.0</v>
      </c>
      <c r="AU85" s="233">
        <v>44186.0</v>
      </c>
      <c r="AV85" s="233">
        <v>44186.0</v>
      </c>
      <c r="AW85" s="233">
        <v>44186.0</v>
      </c>
      <c r="AX85" s="328"/>
      <c r="AY85" s="328"/>
      <c r="AZ85" s="332"/>
      <c r="BA85" s="193"/>
    </row>
    <row r="86" ht="12.75" customHeight="1">
      <c r="A86" s="336"/>
      <c r="B86" s="327"/>
      <c r="C86" s="328"/>
      <c r="D86" s="328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8"/>
      <c r="R86" s="328"/>
      <c r="S86" s="328"/>
      <c r="T86" s="328"/>
      <c r="U86" s="329"/>
      <c r="V86" s="328"/>
      <c r="W86" s="204"/>
      <c r="X86" s="203"/>
      <c r="Y86" s="328"/>
      <c r="Z86" s="330"/>
      <c r="AA86" s="328"/>
      <c r="AB86" s="328"/>
      <c r="AC86" s="330"/>
      <c r="AD86" s="330"/>
      <c r="AE86" s="330"/>
      <c r="AF86" s="330"/>
      <c r="AG86" s="330"/>
      <c r="AH86" s="330"/>
      <c r="AI86" s="330"/>
      <c r="AJ86" s="330"/>
      <c r="AK86" s="330"/>
      <c r="AL86" s="203"/>
      <c r="AM86" s="231" t="str">
        <f t="shared" si="5"/>
        <v/>
      </c>
      <c r="AN86" s="331"/>
      <c r="AO86" s="331"/>
      <c r="AP86" s="204"/>
      <c r="AQ86" s="331"/>
      <c r="AR86" s="331"/>
      <c r="AS86" s="328"/>
      <c r="AT86" s="328"/>
      <c r="AU86" s="328"/>
      <c r="AV86" s="328"/>
      <c r="AW86" s="328"/>
      <c r="AX86" s="328"/>
      <c r="AY86" s="328"/>
      <c r="AZ86" s="332"/>
      <c r="BA86" s="193"/>
    </row>
    <row r="87" ht="12.75" customHeight="1">
      <c r="A87" s="336"/>
      <c r="B87" s="327"/>
      <c r="C87" s="328"/>
      <c r="D87" s="328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8"/>
      <c r="R87" s="328"/>
      <c r="S87" s="328"/>
      <c r="T87" s="328"/>
      <c r="U87" s="329"/>
      <c r="V87" s="328"/>
      <c r="W87" s="204"/>
      <c r="X87" s="203"/>
      <c r="Y87" s="328"/>
      <c r="Z87" s="330"/>
      <c r="AA87" s="328"/>
      <c r="AB87" s="328"/>
      <c r="AC87" s="330"/>
      <c r="AD87" s="330"/>
      <c r="AE87" s="330"/>
      <c r="AF87" s="330"/>
      <c r="AG87" s="330"/>
      <c r="AH87" s="330"/>
      <c r="AI87" s="330"/>
      <c r="AJ87" s="330"/>
      <c r="AK87" s="330"/>
      <c r="AL87" s="203"/>
      <c r="AM87" s="204"/>
      <c r="AN87" s="331"/>
      <c r="AO87" s="331"/>
      <c r="AP87" s="204"/>
      <c r="AQ87" s="331"/>
      <c r="AR87" s="331"/>
      <c r="AS87" s="328"/>
      <c r="AT87" s="328"/>
      <c r="AU87" s="328"/>
      <c r="AV87" s="328"/>
      <c r="AW87" s="328"/>
      <c r="AX87" s="328"/>
      <c r="AY87" s="328"/>
      <c r="AZ87" s="332"/>
      <c r="BA87" s="193"/>
    </row>
    <row r="88" ht="12.75" customHeight="1">
      <c r="A88" s="343"/>
      <c r="B88" s="327"/>
      <c r="C88" s="328"/>
      <c r="D88" s="328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8"/>
      <c r="R88" s="328"/>
      <c r="S88" s="328"/>
      <c r="T88" s="328"/>
      <c r="U88" s="329"/>
      <c r="V88" s="328"/>
      <c r="W88" s="204"/>
      <c r="X88" s="203"/>
      <c r="Y88" s="328"/>
      <c r="Z88" s="330"/>
      <c r="AA88" s="328"/>
      <c r="AB88" s="328"/>
      <c r="AC88" s="330"/>
      <c r="AD88" s="330"/>
      <c r="AE88" s="330"/>
      <c r="AF88" s="330"/>
      <c r="AG88" s="330"/>
      <c r="AH88" s="330"/>
      <c r="AI88" s="330"/>
      <c r="AJ88" s="330"/>
      <c r="AK88" s="330"/>
      <c r="AL88" s="203"/>
      <c r="AM88" s="204"/>
      <c r="AN88" s="331"/>
      <c r="AO88" s="331"/>
      <c r="AP88" s="204"/>
      <c r="AQ88" s="331"/>
      <c r="AR88" s="331"/>
      <c r="AS88" s="328"/>
      <c r="AT88" s="328"/>
      <c r="AU88" s="328"/>
      <c r="AV88" s="328"/>
      <c r="AW88" s="328"/>
      <c r="AX88" s="328"/>
      <c r="AY88" s="328"/>
      <c r="AZ88" s="332"/>
      <c r="BA88" s="193"/>
    </row>
    <row r="89" ht="12.75" customHeight="1">
      <c r="A89" s="343"/>
      <c r="B89" s="327"/>
      <c r="C89" s="328"/>
      <c r="D89" s="328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8"/>
      <c r="R89" s="328"/>
      <c r="S89" s="328"/>
      <c r="T89" s="328"/>
      <c r="U89" s="329"/>
      <c r="V89" s="328"/>
      <c r="W89" s="204"/>
      <c r="X89" s="203"/>
      <c r="Y89" s="328"/>
      <c r="Z89" s="330"/>
      <c r="AA89" s="328"/>
      <c r="AB89" s="328"/>
      <c r="AC89" s="330"/>
      <c r="AD89" s="330"/>
      <c r="AE89" s="330"/>
      <c r="AF89" s="330"/>
      <c r="AG89" s="330"/>
      <c r="AH89" s="330"/>
      <c r="AI89" s="330"/>
      <c r="AJ89" s="330"/>
      <c r="AK89" s="330"/>
      <c r="AL89" s="203"/>
      <c r="AM89" s="204"/>
      <c r="AN89" s="331"/>
      <c r="AO89" s="331"/>
      <c r="AP89" s="204"/>
      <c r="AQ89" s="331"/>
      <c r="AR89" s="331"/>
      <c r="AS89" s="328"/>
      <c r="AT89" s="328"/>
      <c r="AU89" s="328"/>
      <c r="AV89" s="328"/>
      <c r="AW89" s="328"/>
      <c r="AX89" s="328"/>
      <c r="AY89" s="328"/>
      <c r="AZ89" s="332"/>
      <c r="BA89" s="193"/>
    </row>
    <row r="90" ht="12.75" customHeight="1">
      <c r="A90" s="343"/>
      <c r="B90" s="327"/>
      <c r="C90" s="328"/>
      <c r="D90" s="328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8"/>
      <c r="R90" s="328"/>
      <c r="S90" s="328"/>
      <c r="T90" s="328"/>
      <c r="U90" s="329"/>
      <c r="V90" s="328"/>
      <c r="W90" s="204"/>
      <c r="X90" s="203"/>
      <c r="Y90" s="328"/>
      <c r="Z90" s="330"/>
      <c r="AA90" s="328"/>
      <c r="AB90" s="328"/>
      <c r="AC90" s="330"/>
      <c r="AD90" s="330"/>
      <c r="AE90" s="330"/>
      <c r="AF90" s="330"/>
      <c r="AG90" s="330"/>
      <c r="AH90" s="330"/>
      <c r="AI90" s="330"/>
      <c r="AJ90" s="330"/>
      <c r="AK90" s="330"/>
      <c r="AL90" s="203"/>
      <c r="AM90" s="204"/>
      <c r="AN90" s="331"/>
      <c r="AO90" s="331"/>
      <c r="AP90" s="204"/>
      <c r="AQ90" s="331"/>
      <c r="AR90" s="331"/>
      <c r="AS90" s="328"/>
      <c r="AT90" s="328"/>
      <c r="AU90" s="328"/>
      <c r="AV90" s="328"/>
      <c r="AW90" s="328"/>
      <c r="AX90" s="328"/>
      <c r="AY90" s="328"/>
      <c r="AZ90" s="332"/>
      <c r="BA90" s="193"/>
    </row>
    <row r="91" ht="12.75" customHeight="1">
      <c r="A91" s="343"/>
      <c r="B91" s="327"/>
      <c r="C91" s="328"/>
      <c r="D91" s="328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8"/>
      <c r="R91" s="328"/>
      <c r="S91" s="328"/>
      <c r="T91" s="328"/>
      <c r="U91" s="329"/>
      <c r="V91" s="328"/>
      <c r="W91" s="204"/>
      <c r="X91" s="203"/>
      <c r="Y91" s="328"/>
      <c r="Z91" s="330"/>
      <c r="AA91" s="328"/>
      <c r="AB91" s="328"/>
      <c r="AC91" s="330"/>
      <c r="AD91" s="330"/>
      <c r="AE91" s="330"/>
      <c r="AF91" s="330"/>
      <c r="AG91" s="330"/>
      <c r="AH91" s="330"/>
      <c r="AI91" s="330"/>
      <c r="AJ91" s="330"/>
      <c r="AK91" s="330"/>
      <c r="AL91" s="203"/>
      <c r="AM91" s="204"/>
      <c r="AN91" s="331"/>
      <c r="AO91" s="331"/>
      <c r="AP91" s="204"/>
      <c r="AQ91" s="331"/>
      <c r="AR91" s="331"/>
      <c r="AS91" s="328"/>
      <c r="AT91" s="328"/>
      <c r="AU91" s="328"/>
      <c r="AV91" s="328"/>
      <c r="AW91" s="328"/>
      <c r="AX91" s="328"/>
      <c r="AY91" s="328"/>
      <c r="AZ91" s="332"/>
      <c r="BA91" s="193"/>
    </row>
    <row r="92" ht="12.75" customHeight="1">
      <c r="A92" s="344"/>
      <c r="B92" s="345"/>
      <c r="C92" s="346"/>
      <c r="D92" s="346"/>
      <c r="E92" s="347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6"/>
      <c r="R92" s="346"/>
      <c r="S92" s="346"/>
      <c r="T92" s="346"/>
      <c r="U92" s="347"/>
      <c r="V92" s="346"/>
      <c r="W92" s="348"/>
      <c r="X92" s="349"/>
      <c r="Y92" s="346"/>
      <c r="Z92" s="350"/>
      <c r="AA92" s="346"/>
      <c r="AB92" s="346"/>
      <c r="AC92" s="350"/>
      <c r="AD92" s="350"/>
      <c r="AE92" s="350"/>
      <c r="AF92" s="350"/>
      <c r="AG92" s="350"/>
      <c r="AH92" s="350"/>
      <c r="AI92" s="350"/>
      <c r="AJ92" s="350"/>
      <c r="AK92" s="350"/>
      <c r="AL92" s="349"/>
      <c r="AM92" s="348"/>
      <c r="AN92" s="351"/>
      <c r="AO92" s="351"/>
      <c r="AP92" s="348"/>
      <c r="AQ92" s="351"/>
      <c r="AR92" s="351"/>
      <c r="AS92" s="346"/>
      <c r="AT92" s="346"/>
      <c r="AU92" s="346"/>
      <c r="AV92" s="346"/>
      <c r="AW92" s="346"/>
      <c r="AX92" s="346"/>
      <c r="AY92" s="346"/>
      <c r="AZ92" s="352"/>
      <c r="BA92" s="193"/>
    </row>
    <row r="93" ht="12.75" customHeight="1">
      <c r="A93" s="344"/>
      <c r="B93" s="345"/>
      <c r="C93" s="346"/>
      <c r="D93" s="346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6"/>
      <c r="R93" s="346"/>
      <c r="S93" s="346"/>
      <c r="T93" s="346"/>
      <c r="U93" s="347"/>
      <c r="V93" s="346"/>
      <c r="W93" s="348"/>
      <c r="X93" s="349"/>
      <c r="Y93" s="346"/>
      <c r="Z93" s="350"/>
      <c r="AA93" s="346"/>
      <c r="AB93" s="346"/>
      <c r="AC93" s="350"/>
      <c r="AD93" s="350"/>
      <c r="AE93" s="350"/>
      <c r="AF93" s="350"/>
      <c r="AG93" s="350"/>
      <c r="AH93" s="350"/>
      <c r="AI93" s="350"/>
      <c r="AJ93" s="350"/>
      <c r="AK93" s="350"/>
      <c r="AL93" s="349"/>
      <c r="AM93" s="348"/>
      <c r="AN93" s="351"/>
      <c r="AO93" s="351"/>
      <c r="AP93" s="348"/>
      <c r="AQ93" s="351"/>
      <c r="AR93" s="351"/>
      <c r="AS93" s="346"/>
      <c r="AT93" s="346"/>
      <c r="AU93" s="346"/>
      <c r="AV93" s="346"/>
      <c r="AW93" s="346"/>
      <c r="AX93" s="346"/>
      <c r="AY93" s="346"/>
      <c r="AZ93" s="352"/>
      <c r="BA93" s="193"/>
    </row>
    <row r="94" ht="12.75" customHeight="1">
      <c r="A94" s="344"/>
      <c r="B94" s="345"/>
      <c r="C94" s="346"/>
      <c r="D94" s="346"/>
      <c r="E94" s="347"/>
      <c r="F94" s="347"/>
      <c r="G94" s="347"/>
      <c r="H94" s="347"/>
      <c r="I94" s="347"/>
      <c r="J94" s="347"/>
      <c r="K94" s="347"/>
      <c r="L94" s="347"/>
      <c r="M94" s="347"/>
      <c r="N94" s="347"/>
      <c r="O94" s="347"/>
      <c r="P94" s="347"/>
      <c r="Q94" s="346"/>
      <c r="R94" s="346"/>
      <c r="S94" s="346"/>
      <c r="T94" s="346"/>
      <c r="U94" s="347"/>
      <c r="V94" s="346"/>
      <c r="W94" s="348"/>
      <c r="X94" s="349"/>
      <c r="Y94" s="346"/>
      <c r="Z94" s="350"/>
      <c r="AA94" s="346"/>
      <c r="AB94" s="346"/>
      <c r="AC94" s="350"/>
      <c r="AD94" s="350"/>
      <c r="AE94" s="350"/>
      <c r="AF94" s="350"/>
      <c r="AG94" s="350"/>
      <c r="AH94" s="350"/>
      <c r="AI94" s="350"/>
      <c r="AJ94" s="350"/>
      <c r="AK94" s="350"/>
      <c r="AL94" s="349"/>
      <c r="AM94" s="348"/>
      <c r="AN94" s="351"/>
      <c r="AO94" s="351"/>
      <c r="AP94" s="348"/>
      <c r="AQ94" s="351"/>
      <c r="AR94" s="351"/>
      <c r="AS94" s="346"/>
      <c r="AT94" s="346"/>
      <c r="AU94" s="346"/>
      <c r="AV94" s="346"/>
      <c r="AW94" s="346"/>
      <c r="AX94" s="346"/>
      <c r="AY94" s="346"/>
      <c r="AZ94" s="352"/>
      <c r="BA94" s="193"/>
    </row>
    <row r="95" ht="12.75" customHeight="1">
      <c r="A95" s="344"/>
      <c r="B95" s="345"/>
      <c r="C95" s="346"/>
      <c r="D95" s="346"/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47"/>
      <c r="P95" s="347"/>
      <c r="Q95" s="346"/>
      <c r="R95" s="346"/>
      <c r="S95" s="346"/>
      <c r="T95" s="346"/>
      <c r="U95" s="347"/>
      <c r="V95" s="346"/>
      <c r="W95" s="348"/>
      <c r="X95" s="349"/>
      <c r="Y95" s="346"/>
      <c r="Z95" s="350"/>
      <c r="AA95" s="346"/>
      <c r="AB95" s="346"/>
      <c r="AC95" s="350"/>
      <c r="AD95" s="350"/>
      <c r="AE95" s="350"/>
      <c r="AF95" s="350"/>
      <c r="AG95" s="350"/>
      <c r="AH95" s="350"/>
      <c r="AI95" s="350"/>
      <c r="AJ95" s="350"/>
      <c r="AK95" s="350"/>
      <c r="AL95" s="349"/>
      <c r="AM95" s="348"/>
      <c r="AN95" s="351"/>
      <c r="AO95" s="351"/>
      <c r="AP95" s="348"/>
      <c r="AQ95" s="351"/>
      <c r="AR95" s="351"/>
      <c r="AS95" s="346"/>
      <c r="AT95" s="346"/>
      <c r="AU95" s="346"/>
      <c r="AV95" s="346"/>
      <c r="AW95" s="346"/>
      <c r="AX95" s="346"/>
      <c r="AY95" s="346"/>
      <c r="AZ95" s="352"/>
      <c r="BA95" s="193"/>
    </row>
    <row r="96" ht="12.75" customHeight="1">
      <c r="A96" s="344"/>
      <c r="B96" s="345"/>
      <c r="C96" s="346"/>
      <c r="D96" s="346"/>
      <c r="E96" s="347"/>
      <c r="F96" s="347"/>
      <c r="G96" s="347"/>
      <c r="H96" s="347"/>
      <c r="I96" s="347"/>
      <c r="J96" s="347"/>
      <c r="K96" s="347"/>
      <c r="L96" s="347"/>
      <c r="M96" s="347"/>
      <c r="N96" s="347"/>
      <c r="O96" s="347"/>
      <c r="P96" s="347"/>
      <c r="Q96" s="346"/>
      <c r="R96" s="346"/>
      <c r="S96" s="346"/>
      <c r="T96" s="346"/>
      <c r="U96" s="347"/>
      <c r="V96" s="346"/>
      <c r="W96" s="348"/>
      <c r="X96" s="349"/>
      <c r="Y96" s="346"/>
      <c r="Z96" s="350"/>
      <c r="AA96" s="346"/>
      <c r="AB96" s="346"/>
      <c r="AC96" s="350"/>
      <c r="AD96" s="350"/>
      <c r="AE96" s="350"/>
      <c r="AF96" s="350"/>
      <c r="AG96" s="350"/>
      <c r="AH96" s="350"/>
      <c r="AI96" s="350"/>
      <c r="AJ96" s="350"/>
      <c r="AK96" s="350"/>
      <c r="AL96" s="349"/>
      <c r="AM96" s="348"/>
      <c r="AN96" s="351"/>
      <c r="AO96" s="351"/>
      <c r="AP96" s="348"/>
      <c r="AQ96" s="351"/>
      <c r="AR96" s="351"/>
      <c r="AS96" s="346"/>
      <c r="AT96" s="346"/>
      <c r="AU96" s="346"/>
      <c r="AV96" s="346"/>
      <c r="AW96" s="346"/>
      <c r="AX96" s="346"/>
      <c r="AY96" s="346"/>
      <c r="AZ96" s="352"/>
      <c r="BA96" s="193"/>
    </row>
    <row r="97" ht="12.75" customHeight="1">
      <c r="A97" s="344"/>
      <c r="B97" s="345"/>
      <c r="C97" s="346"/>
      <c r="D97" s="346"/>
      <c r="E97" s="347"/>
      <c r="F97" s="347"/>
      <c r="G97" s="347"/>
      <c r="H97" s="347"/>
      <c r="I97" s="347"/>
      <c r="J97" s="347"/>
      <c r="K97" s="347"/>
      <c r="L97" s="347"/>
      <c r="M97" s="347"/>
      <c r="N97" s="347"/>
      <c r="O97" s="347"/>
      <c r="P97" s="347"/>
      <c r="Q97" s="346"/>
      <c r="R97" s="346"/>
      <c r="S97" s="346"/>
      <c r="T97" s="346"/>
      <c r="U97" s="347"/>
      <c r="V97" s="346"/>
      <c r="W97" s="348"/>
      <c r="X97" s="349"/>
      <c r="Y97" s="346"/>
      <c r="Z97" s="350"/>
      <c r="AA97" s="346"/>
      <c r="AB97" s="346"/>
      <c r="AC97" s="350"/>
      <c r="AD97" s="350"/>
      <c r="AE97" s="350"/>
      <c r="AF97" s="350"/>
      <c r="AG97" s="350"/>
      <c r="AH97" s="350"/>
      <c r="AI97" s="350"/>
      <c r="AJ97" s="350"/>
      <c r="AK97" s="350"/>
      <c r="AL97" s="349"/>
      <c r="AM97" s="348"/>
      <c r="AN97" s="351"/>
      <c r="AO97" s="351"/>
      <c r="AP97" s="348"/>
      <c r="AQ97" s="351"/>
      <c r="AR97" s="351"/>
      <c r="AS97" s="346"/>
      <c r="AT97" s="346"/>
      <c r="AU97" s="346"/>
      <c r="AV97" s="346"/>
      <c r="AW97" s="346"/>
      <c r="AX97" s="346"/>
      <c r="AY97" s="346"/>
      <c r="AZ97" s="352"/>
      <c r="BA97" s="193"/>
    </row>
    <row r="98" ht="12.75" customHeight="1">
      <c r="A98" s="344"/>
      <c r="B98" s="345"/>
      <c r="C98" s="346"/>
      <c r="D98" s="346"/>
      <c r="E98" s="347"/>
      <c r="F98" s="347"/>
      <c r="G98" s="347"/>
      <c r="H98" s="347"/>
      <c r="I98" s="347"/>
      <c r="J98" s="347"/>
      <c r="K98" s="347"/>
      <c r="L98" s="347"/>
      <c r="M98" s="347"/>
      <c r="N98" s="347"/>
      <c r="O98" s="347"/>
      <c r="P98" s="347"/>
      <c r="Q98" s="346"/>
      <c r="R98" s="346"/>
      <c r="S98" s="346"/>
      <c r="T98" s="346"/>
      <c r="U98" s="347"/>
      <c r="V98" s="346"/>
      <c r="W98" s="348"/>
      <c r="X98" s="349"/>
      <c r="Y98" s="346"/>
      <c r="Z98" s="350"/>
      <c r="AA98" s="346"/>
      <c r="AB98" s="346"/>
      <c r="AC98" s="350"/>
      <c r="AD98" s="350"/>
      <c r="AE98" s="350"/>
      <c r="AF98" s="350"/>
      <c r="AG98" s="350"/>
      <c r="AH98" s="350"/>
      <c r="AI98" s="350"/>
      <c r="AJ98" s="350"/>
      <c r="AK98" s="350"/>
      <c r="AL98" s="349"/>
      <c r="AM98" s="348"/>
      <c r="AN98" s="351"/>
      <c r="AO98" s="351"/>
      <c r="AP98" s="348"/>
      <c r="AQ98" s="351"/>
      <c r="AR98" s="351"/>
      <c r="AS98" s="346"/>
      <c r="AT98" s="346"/>
      <c r="AU98" s="346"/>
      <c r="AV98" s="346"/>
      <c r="AW98" s="346"/>
      <c r="AX98" s="346"/>
      <c r="AY98" s="346"/>
      <c r="AZ98" s="352"/>
      <c r="BA98" s="193"/>
    </row>
    <row r="99" ht="12.75" customHeight="1">
      <c r="A99" s="344"/>
      <c r="B99" s="345"/>
      <c r="C99" s="346"/>
      <c r="D99" s="346"/>
      <c r="E99" s="347"/>
      <c r="F99" s="347"/>
      <c r="G99" s="347"/>
      <c r="H99" s="347"/>
      <c r="I99" s="347"/>
      <c r="J99" s="347"/>
      <c r="K99" s="347"/>
      <c r="L99" s="347"/>
      <c r="M99" s="347"/>
      <c r="N99" s="347"/>
      <c r="O99" s="347"/>
      <c r="P99" s="347"/>
      <c r="Q99" s="346"/>
      <c r="R99" s="346"/>
      <c r="S99" s="346"/>
      <c r="T99" s="346"/>
      <c r="U99" s="347"/>
      <c r="V99" s="346"/>
      <c r="W99" s="348"/>
      <c r="X99" s="349"/>
      <c r="Y99" s="346"/>
      <c r="Z99" s="350"/>
      <c r="AA99" s="346"/>
      <c r="AB99" s="346"/>
      <c r="AC99" s="350"/>
      <c r="AD99" s="350"/>
      <c r="AE99" s="350"/>
      <c r="AF99" s="350"/>
      <c r="AG99" s="350"/>
      <c r="AH99" s="350"/>
      <c r="AI99" s="350"/>
      <c r="AJ99" s="350"/>
      <c r="AK99" s="350"/>
      <c r="AL99" s="349"/>
      <c r="AM99" s="348"/>
      <c r="AN99" s="351"/>
      <c r="AO99" s="351"/>
      <c r="AP99" s="348"/>
      <c r="AQ99" s="351"/>
      <c r="AR99" s="351"/>
      <c r="AS99" s="346"/>
      <c r="AT99" s="346"/>
      <c r="AU99" s="346"/>
      <c r="AV99" s="346"/>
      <c r="AW99" s="346"/>
      <c r="AX99" s="346"/>
      <c r="AY99" s="346"/>
      <c r="AZ99" s="352"/>
      <c r="BA99" s="193"/>
    </row>
    <row r="100" ht="12.75" customHeight="1">
      <c r="A100" s="344"/>
      <c r="B100" s="345"/>
      <c r="C100" s="346"/>
      <c r="D100" s="346"/>
      <c r="E100" s="347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  <c r="P100" s="347"/>
      <c r="Q100" s="346"/>
      <c r="R100" s="346"/>
      <c r="S100" s="346"/>
      <c r="T100" s="346"/>
      <c r="U100" s="347"/>
      <c r="V100" s="346"/>
      <c r="W100" s="348"/>
      <c r="X100" s="349"/>
      <c r="Y100" s="346"/>
      <c r="Z100" s="350"/>
      <c r="AA100" s="346"/>
      <c r="AB100" s="346"/>
      <c r="AC100" s="350"/>
      <c r="AD100" s="350"/>
      <c r="AE100" s="350"/>
      <c r="AF100" s="350"/>
      <c r="AG100" s="350"/>
      <c r="AH100" s="350"/>
      <c r="AI100" s="350"/>
      <c r="AJ100" s="350"/>
      <c r="AK100" s="350"/>
      <c r="AL100" s="349"/>
      <c r="AM100" s="348"/>
      <c r="AN100" s="351"/>
      <c r="AO100" s="351"/>
      <c r="AP100" s="348"/>
      <c r="AQ100" s="351"/>
      <c r="AR100" s="351"/>
      <c r="AS100" s="346"/>
      <c r="AT100" s="346"/>
      <c r="AU100" s="346"/>
      <c r="AV100" s="346"/>
      <c r="AW100" s="346"/>
      <c r="AX100" s="346"/>
      <c r="AY100" s="346"/>
      <c r="AZ100" s="352"/>
      <c r="BA100" s="193"/>
    </row>
    <row r="101" ht="12.75" customHeight="1">
      <c r="A101" s="344"/>
      <c r="B101" s="345"/>
      <c r="C101" s="346"/>
      <c r="D101" s="346"/>
      <c r="E101" s="347"/>
      <c r="F101" s="347"/>
      <c r="G101" s="347"/>
      <c r="H101" s="347"/>
      <c r="I101" s="347"/>
      <c r="J101" s="347"/>
      <c r="K101" s="347"/>
      <c r="L101" s="347"/>
      <c r="M101" s="347"/>
      <c r="N101" s="347"/>
      <c r="O101" s="347"/>
      <c r="P101" s="347"/>
      <c r="Q101" s="346"/>
      <c r="R101" s="346"/>
      <c r="S101" s="346"/>
      <c r="T101" s="346"/>
      <c r="U101" s="347"/>
      <c r="V101" s="346"/>
      <c r="W101" s="348"/>
      <c r="X101" s="349"/>
      <c r="Y101" s="346"/>
      <c r="Z101" s="350"/>
      <c r="AA101" s="346"/>
      <c r="AB101" s="346"/>
      <c r="AC101" s="350"/>
      <c r="AD101" s="350"/>
      <c r="AE101" s="350"/>
      <c r="AF101" s="350"/>
      <c r="AG101" s="350"/>
      <c r="AH101" s="350"/>
      <c r="AI101" s="350"/>
      <c r="AJ101" s="350"/>
      <c r="AK101" s="350"/>
      <c r="AL101" s="349"/>
      <c r="AM101" s="348"/>
      <c r="AN101" s="351"/>
      <c r="AO101" s="351"/>
      <c r="AP101" s="348"/>
      <c r="AQ101" s="351"/>
      <c r="AR101" s="351"/>
      <c r="AS101" s="346"/>
      <c r="AT101" s="346"/>
      <c r="AU101" s="346"/>
      <c r="AV101" s="346"/>
      <c r="AW101" s="346"/>
      <c r="AX101" s="346"/>
      <c r="AY101" s="346"/>
      <c r="AZ101" s="352"/>
      <c r="BA101" s="193"/>
    </row>
    <row r="102" ht="12.75" customHeight="1">
      <c r="A102" s="344"/>
      <c r="B102" s="345"/>
      <c r="C102" s="346"/>
      <c r="D102" s="346"/>
      <c r="E102" s="347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  <c r="P102" s="347"/>
      <c r="Q102" s="346"/>
      <c r="R102" s="346"/>
      <c r="S102" s="346"/>
      <c r="T102" s="346"/>
      <c r="U102" s="347"/>
      <c r="V102" s="346"/>
      <c r="W102" s="348"/>
      <c r="X102" s="349"/>
      <c r="Y102" s="346"/>
      <c r="Z102" s="350"/>
      <c r="AA102" s="346"/>
      <c r="AB102" s="346"/>
      <c r="AC102" s="350"/>
      <c r="AD102" s="350"/>
      <c r="AE102" s="350"/>
      <c r="AF102" s="350"/>
      <c r="AG102" s="350"/>
      <c r="AH102" s="350"/>
      <c r="AI102" s="350"/>
      <c r="AJ102" s="350"/>
      <c r="AK102" s="350"/>
      <c r="AL102" s="349"/>
      <c r="AM102" s="348"/>
      <c r="AN102" s="351"/>
      <c r="AO102" s="351"/>
      <c r="AP102" s="348"/>
      <c r="AQ102" s="351"/>
      <c r="AR102" s="351"/>
      <c r="AS102" s="346"/>
      <c r="AT102" s="346"/>
      <c r="AU102" s="346"/>
      <c r="AV102" s="346"/>
      <c r="AW102" s="346"/>
      <c r="AX102" s="346"/>
      <c r="AY102" s="346"/>
      <c r="AZ102" s="352"/>
      <c r="BA102" s="193"/>
    </row>
    <row r="103" ht="12.75" customHeight="1">
      <c r="A103" s="344"/>
      <c r="B103" s="345"/>
      <c r="C103" s="346"/>
      <c r="D103" s="346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6"/>
      <c r="R103" s="346"/>
      <c r="S103" s="346"/>
      <c r="T103" s="346"/>
      <c r="U103" s="347"/>
      <c r="V103" s="346"/>
      <c r="W103" s="348"/>
      <c r="X103" s="349"/>
      <c r="Y103" s="346"/>
      <c r="Z103" s="350"/>
      <c r="AA103" s="346"/>
      <c r="AB103" s="346"/>
      <c r="AC103" s="350"/>
      <c r="AD103" s="350"/>
      <c r="AE103" s="350"/>
      <c r="AF103" s="350"/>
      <c r="AG103" s="350"/>
      <c r="AH103" s="350"/>
      <c r="AI103" s="350"/>
      <c r="AJ103" s="350"/>
      <c r="AK103" s="350"/>
      <c r="AL103" s="349"/>
      <c r="AM103" s="348"/>
      <c r="AN103" s="351"/>
      <c r="AO103" s="351"/>
      <c r="AP103" s="348"/>
      <c r="AQ103" s="351"/>
      <c r="AR103" s="351"/>
      <c r="AS103" s="346"/>
      <c r="AT103" s="346"/>
      <c r="AU103" s="346"/>
      <c r="AV103" s="346"/>
      <c r="AW103" s="346"/>
      <c r="AX103" s="346"/>
      <c r="AY103" s="346"/>
      <c r="AZ103" s="352"/>
      <c r="BA103" s="193"/>
    </row>
    <row r="104" ht="12.75" customHeight="1">
      <c r="A104" s="344"/>
      <c r="B104" s="345"/>
      <c r="C104" s="346"/>
      <c r="D104" s="346"/>
      <c r="E104" s="347"/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  <c r="Q104" s="346"/>
      <c r="R104" s="346"/>
      <c r="S104" s="346"/>
      <c r="T104" s="346"/>
      <c r="U104" s="347"/>
      <c r="V104" s="346"/>
      <c r="W104" s="348"/>
      <c r="X104" s="349"/>
      <c r="Y104" s="346"/>
      <c r="Z104" s="350"/>
      <c r="AA104" s="346"/>
      <c r="AB104" s="346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49"/>
      <c r="AM104" s="348"/>
      <c r="AN104" s="351"/>
      <c r="AO104" s="351"/>
      <c r="AP104" s="348"/>
      <c r="AQ104" s="351"/>
      <c r="AR104" s="351"/>
      <c r="AS104" s="346"/>
      <c r="AT104" s="346"/>
      <c r="AU104" s="346"/>
      <c r="AV104" s="346"/>
      <c r="AW104" s="346"/>
      <c r="AX104" s="346"/>
      <c r="AY104" s="346"/>
      <c r="AZ104" s="352"/>
      <c r="BA104" s="193"/>
    </row>
    <row r="105" ht="12.75" customHeight="1">
      <c r="A105" s="344"/>
      <c r="B105" s="345"/>
      <c r="C105" s="346"/>
      <c r="D105" s="346"/>
      <c r="E105" s="347"/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6"/>
      <c r="R105" s="346"/>
      <c r="S105" s="346"/>
      <c r="T105" s="346"/>
      <c r="U105" s="347"/>
      <c r="V105" s="346"/>
      <c r="W105" s="348"/>
      <c r="X105" s="349"/>
      <c r="Y105" s="346"/>
      <c r="Z105" s="350"/>
      <c r="AA105" s="346"/>
      <c r="AB105" s="346"/>
      <c r="AC105" s="350"/>
      <c r="AD105" s="350"/>
      <c r="AE105" s="350"/>
      <c r="AF105" s="350"/>
      <c r="AG105" s="350"/>
      <c r="AH105" s="350"/>
      <c r="AI105" s="350"/>
      <c r="AJ105" s="350"/>
      <c r="AK105" s="350"/>
      <c r="AL105" s="349"/>
      <c r="AM105" s="348"/>
      <c r="AN105" s="351"/>
      <c r="AO105" s="351"/>
      <c r="AP105" s="348"/>
      <c r="AQ105" s="351"/>
      <c r="AR105" s="351"/>
      <c r="AS105" s="346"/>
      <c r="AT105" s="346"/>
      <c r="AU105" s="346"/>
      <c r="AV105" s="346"/>
      <c r="AW105" s="346"/>
      <c r="AX105" s="346"/>
      <c r="AY105" s="346"/>
      <c r="AZ105" s="352"/>
      <c r="BA105" s="193"/>
    </row>
    <row r="106" ht="12.75" customHeight="1">
      <c r="A106" s="344"/>
      <c r="B106" s="345"/>
      <c r="C106" s="346"/>
      <c r="D106" s="346"/>
      <c r="E106" s="347"/>
      <c r="F106" s="347"/>
      <c r="G106" s="347"/>
      <c r="H106" s="347"/>
      <c r="I106" s="347"/>
      <c r="J106" s="347"/>
      <c r="K106" s="347"/>
      <c r="L106" s="347"/>
      <c r="M106" s="347"/>
      <c r="N106" s="347"/>
      <c r="O106" s="347"/>
      <c r="P106" s="347"/>
      <c r="Q106" s="346"/>
      <c r="R106" s="346"/>
      <c r="S106" s="346"/>
      <c r="T106" s="346"/>
      <c r="U106" s="347"/>
      <c r="V106" s="346"/>
      <c r="W106" s="348"/>
      <c r="X106" s="349"/>
      <c r="Y106" s="346"/>
      <c r="Z106" s="350"/>
      <c r="AA106" s="346"/>
      <c r="AB106" s="346"/>
      <c r="AC106" s="350"/>
      <c r="AD106" s="350"/>
      <c r="AE106" s="350"/>
      <c r="AF106" s="350"/>
      <c r="AG106" s="350"/>
      <c r="AH106" s="350"/>
      <c r="AI106" s="350"/>
      <c r="AJ106" s="350"/>
      <c r="AK106" s="350"/>
      <c r="AL106" s="349"/>
      <c r="AM106" s="348"/>
      <c r="AN106" s="351"/>
      <c r="AO106" s="351"/>
      <c r="AP106" s="348"/>
      <c r="AQ106" s="351"/>
      <c r="AR106" s="351"/>
      <c r="AS106" s="346"/>
      <c r="AT106" s="346"/>
      <c r="AU106" s="346"/>
      <c r="AV106" s="346"/>
      <c r="AW106" s="346"/>
      <c r="AX106" s="346"/>
      <c r="AY106" s="346"/>
      <c r="AZ106" s="352"/>
      <c r="BA106" s="193"/>
    </row>
    <row r="107" ht="12.75" customHeight="1">
      <c r="A107" s="344"/>
      <c r="B107" s="345"/>
      <c r="C107" s="346"/>
      <c r="D107" s="346"/>
      <c r="E107" s="347"/>
      <c r="F107" s="347"/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346"/>
      <c r="R107" s="346"/>
      <c r="S107" s="346"/>
      <c r="T107" s="346"/>
      <c r="U107" s="347"/>
      <c r="V107" s="346"/>
      <c r="W107" s="348"/>
      <c r="X107" s="349"/>
      <c r="Y107" s="346"/>
      <c r="Z107" s="350"/>
      <c r="AA107" s="346"/>
      <c r="AB107" s="346"/>
      <c r="AC107" s="350"/>
      <c r="AD107" s="350"/>
      <c r="AE107" s="350"/>
      <c r="AF107" s="350"/>
      <c r="AG107" s="350"/>
      <c r="AH107" s="350"/>
      <c r="AI107" s="350"/>
      <c r="AJ107" s="350"/>
      <c r="AK107" s="350"/>
      <c r="AL107" s="349"/>
      <c r="AM107" s="348"/>
      <c r="AN107" s="351"/>
      <c r="AO107" s="351"/>
      <c r="AP107" s="348"/>
      <c r="AQ107" s="351"/>
      <c r="AR107" s="351"/>
      <c r="AS107" s="346"/>
      <c r="AT107" s="346"/>
      <c r="AU107" s="346"/>
      <c r="AV107" s="346"/>
      <c r="AW107" s="346"/>
      <c r="AX107" s="346"/>
      <c r="AY107" s="346"/>
      <c r="AZ107" s="352"/>
      <c r="BA107" s="193"/>
    </row>
    <row r="108" ht="12.75" customHeight="1">
      <c r="A108" s="344"/>
      <c r="B108" s="345"/>
      <c r="C108" s="346"/>
      <c r="D108" s="346"/>
      <c r="E108" s="347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6"/>
      <c r="R108" s="346"/>
      <c r="S108" s="346"/>
      <c r="T108" s="346"/>
      <c r="U108" s="347"/>
      <c r="V108" s="346"/>
      <c r="W108" s="348"/>
      <c r="X108" s="349"/>
      <c r="Y108" s="346"/>
      <c r="Z108" s="350"/>
      <c r="AA108" s="346"/>
      <c r="AB108" s="346"/>
      <c r="AC108" s="350"/>
      <c r="AD108" s="350"/>
      <c r="AE108" s="350"/>
      <c r="AF108" s="350"/>
      <c r="AG108" s="350"/>
      <c r="AH108" s="350"/>
      <c r="AI108" s="350"/>
      <c r="AJ108" s="350"/>
      <c r="AK108" s="350"/>
      <c r="AL108" s="349"/>
      <c r="AM108" s="348"/>
      <c r="AN108" s="351"/>
      <c r="AO108" s="351"/>
      <c r="AP108" s="348"/>
      <c r="AQ108" s="351"/>
      <c r="AR108" s="351"/>
      <c r="AS108" s="346"/>
      <c r="AT108" s="346"/>
      <c r="AU108" s="346"/>
      <c r="AV108" s="346"/>
      <c r="AW108" s="346"/>
      <c r="AX108" s="346"/>
      <c r="AY108" s="346"/>
      <c r="AZ108" s="352"/>
      <c r="BA108" s="193"/>
    </row>
    <row r="109" ht="12.75" customHeight="1">
      <c r="A109" s="344"/>
      <c r="B109" s="345"/>
      <c r="C109" s="346"/>
      <c r="D109" s="346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6"/>
      <c r="R109" s="346"/>
      <c r="S109" s="346"/>
      <c r="T109" s="346"/>
      <c r="U109" s="347"/>
      <c r="V109" s="346"/>
      <c r="W109" s="348"/>
      <c r="X109" s="349"/>
      <c r="Y109" s="346"/>
      <c r="Z109" s="350"/>
      <c r="AA109" s="346"/>
      <c r="AB109" s="346"/>
      <c r="AC109" s="350"/>
      <c r="AD109" s="350"/>
      <c r="AE109" s="350"/>
      <c r="AF109" s="350"/>
      <c r="AG109" s="350"/>
      <c r="AH109" s="350"/>
      <c r="AI109" s="350"/>
      <c r="AJ109" s="350"/>
      <c r="AK109" s="350"/>
      <c r="AL109" s="349"/>
      <c r="AM109" s="348"/>
      <c r="AN109" s="351"/>
      <c r="AO109" s="351"/>
      <c r="AP109" s="348"/>
      <c r="AQ109" s="351"/>
      <c r="AR109" s="351"/>
      <c r="AS109" s="346"/>
      <c r="AT109" s="346"/>
      <c r="AU109" s="346"/>
      <c r="AV109" s="346"/>
      <c r="AW109" s="346"/>
      <c r="AX109" s="346"/>
      <c r="AY109" s="346"/>
      <c r="AZ109" s="352"/>
      <c r="BA109" s="193"/>
    </row>
    <row r="110" ht="12.75" customHeight="1">
      <c r="A110" s="344"/>
      <c r="B110" s="345"/>
      <c r="C110" s="346"/>
      <c r="D110" s="346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46"/>
      <c r="R110" s="346"/>
      <c r="S110" s="346"/>
      <c r="T110" s="346"/>
      <c r="U110" s="347"/>
      <c r="V110" s="346"/>
      <c r="W110" s="348"/>
      <c r="X110" s="349"/>
      <c r="Y110" s="346"/>
      <c r="Z110" s="350"/>
      <c r="AA110" s="346"/>
      <c r="AB110" s="346"/>
      <c r="AC110" s="350"/>
      <c r="AD110" s="350"/>
      <c r="AE110" s="350"/>
      <c r="AF110" s="350"/>
      <c r="AG110" s="350"/>
      <c r="AH110" s="350"/>
      <c r="AI110" s="350"/>
      <c r="AJ110" s="350"/>
      <c r="AK110" s="350"/>
      <c r="AL110" s="349"/>
      <c r="AM110" s="348"/>
      <c r="AN110" s="351"/>
      <c r="AO110" s="351"/>
      <c r="AP110" s="348"/>
      <c r="AQ110" s="351"/>
      <c r="AR110" s="351"/>
      <c r="AS110" s="346"/>
      <c r="AT110" s="346"/>
      <c r="AU110" s="346"/>
      <c r="AV110" s="346"/>
      <c r="AW110" s="346"/>
      <c r="AX110" s="346"/>
      <c r="AY110" s="346"/>
      <c r="AZ110" s="352"/>
      <c r="BA110" s="193"/>
    </row>
    <row r="111" ht="12.75" customHeight="1">
      <c r="A111" s="344"/>
      <c r="B111" s="345"/>
      <c r="C111" s="346"/>
      <c r="D111" s="346"/>
      <c r="E111" s="347"/>
      <c r="F111" s="347"/>
      <c r="G111" s="347"/>
      <c r="H111" s="347"/>
      <c r="I111" s="347"/>
      <c r="J111" s="347"/>
      <c r="K111" s="347"/>
      <c r="L111" s="347"/>
      <c r="M111" s="347"/>
      <c r="N111" s="347"/>
      <c r="O111" s="347"/>
      <c r="P111" s="347"/>
      <c r="Q111" s="346"/>
      <c r="R111" s="346"/>
      <c r="S111" s="346"/>
      <c r="T111" s="346"/>
      <c r="U111" s="347"/>
      <c r="V111" s="346"/>
      <c r="W111" s="348"/>
      <c r="X111" s="349"/>
      <c r="Y111" s="346"/>
      <c r="Z111" s="350"/>
      <c r="AA111" s="346"/>
      <c r="AB111" s="346"/>
      <c r="AC111" s="350"/>
      <c r="AD111" s="350"/>
      <c r="AE111" s="350"/>
      <c r="AF111" s="350"/>
      <c r="AG111" s="350"/>
      <c r="AH111" s="350"/>
      <c r="AI111" s="350"/>
      <c r="AJ111" s="350"/>
      <c r="AK111" s="350"/>
      <c r="AL111" s="349"/>
      <c r="AM111" s="348"/>
      <c r="AN111" s="351"/>
      <c r="AO111" s="351"/>
      <c r="AP111" s="348"/>
      <c r="AQ111" s="351"/>
      <c r="AR111" s="351"/>
      <c r="AS111" s="346"/>
      <c r="AT111" s="346"/>
      <c r="AU111" s="346"/>
      <c r="AV111" s="346"/>
      <c r="AW111" s="346"/>
      <c r="AX111" s="346"/>
      <c r="AY111" s="346"/>
      <c r="AZ111" s="352"/>
      <c r="BA111" s="193"/>
    </row>
    <row r="112" ht="12.75" customHeight="1">
      <c r="A112" s="344"/>
      <c r="B112" s="345"/>
      <c r="C112" s="346"/>
      <c r="D112" s="346"/>
      <c r="E112" s="347"/>
      <c r="F112" s="347"/>
      <c r="G112" s="347"/>
      <c r="H112" s="347"/>
      <c r="I112" s="347"/>
      <c r="J112" s="347"/>
      <c r="K112" s="347"/>
      <c r="L112" s="347"/>
      <c r="M112" s="347"/>
      <c r="N112" s="347"/>
      <c r="O112" s="347"/>
      <c r="P112" s="347"/>
      <c r="Q112" s="346"/>
      <c r="R112" s="346"/>
      <c r="S112" s="346"/>
      <c r="T112" s="346"/>
      <c r="U112" s="347"/>
      <c r="V112" s="346"/>
      <c r="W112" s="348"/>
      <c r="X112" s="349"/>
      <c r="Y112" s="346"/>
      <c r="Z112" s="350"/>
      <c r="AA112" s="346"/>
      <c r="AB112" s="346"/>
      <c r="AC112" s="350"/>
      <c r="AD112" s="350"/>
      <c r="AE112" s="350"/>
      <c r="AF112" s="350"/>
      <c r="AG112" s="350"/>
      <c r="AH112" s="350"/>
      <c r="AI112" s="350"/>
      <c r="AJ112" s="350"/>
      <c r="AK112" s="350"/>
      <c r="AL112" s="349"/>
      <c r="AM112" s="348"/>
      <c r="AN112" s="351"/>
      <c r="AO112" s="351"/>
      <c r="AP112" s="348"/>
      <c r="AQ112" s="351"/>
      <c r="AR112" s="351"/>
      <c r="AS112" s="346"/>
      <c r="AT112" s="346"/>
      <c r="AU112" s="346"/>
      <c r="AV112" s="346"/>
      <c r="AW112" s="346"/>
      <c r="AX112" s="346"/>
      <c r="AY112" s="346"/>
      <c r="AZ112" s="352"/>
      <c r="BA112" s="193"/>
    </row>
    <row r="113" ht="12.75" customHeight="1">
      <c r="A113" s="344"/>
      <c r="B113" s="345"/>
      <c r="C113" s="346"/>
      <c r="D113" s="346"/>
      <c r="E113" s="347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6"/>
      <c r="R113" s="346"/>
      <c r="S113" s="346"/>
      <c r="T113" s="346"/>
      <c r="U113" s="347"/>
      <c r="V113" s="346"/>
      <c r="W113" s="348"/>
      <c r="X113" s="349"/>
      <c r="Y113" s="346"/>
      <c r="Z113" s="350"/>
      <c r="AA113" s="346"/>
      <c r="AB113" s="346"/>
      <c r="AC113" s="350"/>
      <c r="AD113" s="350"/>
      <c r="AE113" s="350"/>
      <c r="AF113" s="350"/>
      <c r="AG113" s="350"/>
      <c r="AH113" s="350"/>
      <c r="AI113" s="350"/>
      <c r="AJ113" s="350"/>
      <c r="AK113" s="350"/>
      <c r="AL113" s="349"/>
      <c r="AM113" s="348"/>
      <c r="AN113" s="351"/>
      <c r="AO113" s="351"/>
      <c r="AP113" s="348"/>
      <c r="AQ113" s="351"/>
      <c r="AR113" s="351"/>
      <c r="AS113" s="346"/>
      <c r="AT113" s="346"/>
      <c r="AU113" s="346"/>
      <c r="AV113" s="346"/>
      <c r="AW113" s="346"/>
      <c r="AX113" s="346"/>
      <c r="AY113" s="346"/>
      <c r="AZ113" s="352"/>
      <c r="BA113" s="193"/>
    </row>
    <row r="114" ht="12.75" customHeight="1">
      <c r="A114" s="344"/>
      <c r="B114" s="345"/>
      <c r="C114" s="346"/>
      <c r="D114" s="346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6"/>
      <c r="R114" s="346"/>
      <c r="S114" s="346"/>
      <c r="T114" s="346"/>
      <c r="U114" s="347"/>
      <c r="V114" s="346"/>
      <c r="W114" s="348"/>
      <c r="X114" s="349"/>
      <c r="Y114" s="346"/>
      <c r="Z114" s="350"/>
      <c r="AA114" s="346"/>
      <c r="AB114" s="346"/>
      <c r="AC114" s="350"/>
      <c r="AD114" s="350"/>
      <c r="AE114" s="350"/>
      <c r="AF114" s="350"/>
      <c r="AG114" s="350"/>
      <c r="AH114" s="350"/>
      <c r="AI114" s="350"/>
      <c r="AJ114" s="350"/>
      <c r="AK114" s="350"/>
      <c r="AL114" s="349"/>
      <c r="AM114" s="348"/>
      <c r="AN114" s="351"/>
      <c r="AO114" s="351"/>
      <c r="AP114" s="348"/>
      <c r="AQ114" s="351"/>
      <c r="AR114" s="351"/>
      <c r="AS114" s="346"/>
      <c r="AT114" s="346"/>
      <c r="AU114" s="346"/>
      <c r="AV114" s="346"/>
      <c r="AW114" s="346"/>
      <c r="AX114" s="346"/>
      <c r="AY114" s="346"/>
      <c r="AZ114" s="352"/>
      <c r="BA114" s="193"/>
    </row>
    <row r="115" ht="12.75" customHeight="1">
      <c r="A115" s="344"/>
      <c r="B115" s="345"/>
      <c r="C115" s="346"/>
      <c r="D115" s="346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6"/>
      <c r="R115" s="346"/>
      <c r="S115" s="346"/>
      <c r="T115" s="346"/>
      <c r="U115" s="347"/>
      <c r="V115" s="346"/>
      <c r="W115" s="348"/>
      <c r="X115" s="349"/>
      <c r="Y115" s="346"/>
      <c r="Z115" s="350"/>
      <c r="AA115" s="346"/>
      <c r="AB115" s="346"/>
      <c r="AC115" s="350"/>
      <c r="AD115" s="350"/>
      <c r="AE115" s="350"/>
      <c r="AF115" s="350"/>
      <c r="AG115" s="350"/>
      <c r="AH115" s="350"/>
      <c r="AI115" s="350"/>
      <c r="AJ115" s="350"/>
      <c r="AK115" s="350"/>
      <c r="AL115" s="349"/>
      <c r="AM115" s="348"/>
      <c r="AN115" s="351"/>
      <c r="AO115" s="351"/>
      <c r="AP115" s="348"/>
      <c r="AQ115" s="351"/>
      <c r="AR115" s="351"/>
      <c r="AS115" s="346"/>
      <c r="AT115" s="346"/>
      <c r="AU115" s="346"/>
      <c r="AV115" s="346"/>
      <c r="AW115" s="346"/>
      <c r="AX115" s="346"/>
      <c r="AY115" s="346"/>
      <c r="AZ115" s="352"/>
      <c r="BA115" s="193"/>
    </row>
    <row r="116" ht="12.75" customHeight="1">
      <c r="A116" s="344"/>
      <c r="B116" s="345"/>
      <c r="C116" s="346"/>
      <c r="D116" s="346"/>
      <c r="E116" s="347"/>
      <c r="F116" s="347"/>
      <c r="G116" s="347"/>
      <c r="H116" s="347"/>
      <c r="I116" s="347"/>
      <c r="J116" s="347"/>
      <c r="K116" s="347"/>
      <c r="L116" s="347"/>
      <c r="M116" s="347"/>
      <c r="N116" s="347"/>
      <c r="O116" s="347"/>
      <c r="P116" s="347"/>
      <c r="Q116" s="346"/>
      <c r="R116" s="346"/>
      <c r="S116" s="346"/>
      <c r="T116" s="346"/>
      <c r="U116" s="347"/>
      <c r="V116" s="346"/>
      <c r="W116" s="348"/>
      <c r="X116" s="349"/>
      <c r="Y116" s="346"/>
      <c r="Z116" s="350"/>
      <c r="AA116" s="346"/>
      <c r="AB116" s="346"/>
      <c r="AC116" s="350"/>
      <c r="AD116" s="350"/>
      <c r="AE116" s="350"/>
      <c r="AF116" s="350"/>
      <c r="AG116" s="350"/>
      <c r="AH116" s="350"/>
      <c r="AI116" s="350"/>
      <c r="AJ116" s="350"/>
      <c r="AK116" s="350"/>
      <c r="AL116" s="349"/>
      <c r="AM116" s="348"/>
      <c r="AN116" s="351"/>
      <c r="AO116" s="351"/>
      <c r="AP116" s="348"/>
      <c r="AQ116" s="351"/>
      <c r="AR116" s="351"/>
      <c r="AS116" s="346"/>
      <c r="AT116" s="346"/>
      <c r="AU116" s="346"/>
      <c r="AV116" s="346"/>
      <c r="AW116" s="346"/>
      <c r="AX116" s="346"/>
      <c r="AY116" s="346"/>
      <c r="AZ116" s="352"/>
      <c r="BA116" s="193"/>
    </row>
    <row r="117" ht="12.75" customHeight="1">
      <c r="A117" s="344"/>
      <c r="B117" s="345"/>
      <c r="C117" s="346"/>
      <c r="D117" s="346"/>
      <c r="E117" s="347"/>
      <c r="F117" s="347"/>
      <c r="G117" s="347"/>
      <c r="H117" s="347"/>
      <c r="I117" s="347"/>
      <c r="J117" s="347"/>
      <c r="K117" s="347"/>
      <c r="L117" s="347"/>
      <c r="M117" s="347"/>
      <c r="N117" s="347"/>
      <c r="O117" s="347"/>
      <c r="P117" s="347"/>
      <c r="Q117" s="346"/>
      <c r="R117" s="346"/>
      <c r="S117" s="346"/>
      <c r="T117" s="346"/>
      <c r="U117" s="347"/>
      <c r="V117" s="346"/>
      <c r="W117" s="348"/>
      <c r="X117" s="349"/>
      <c r="Y117" s="346"/>
      <c r="Z117" s="350"/>
      <c r="AA117" s="346"/>
      <c r="AB117" s="346"/>
      <c r="AC117" s="350"/>
      <c r="AD117" s="350"/>
      <c r="AE117" s="350"/>
      <c r="AF117" s="350"/>
      <c r="AG117" s="350"/>
      <c r="AH117" s="350"/>
      <c r="AI117" s="350"/>
      <c r="AJ117" s="350"/>
      <c r="AK117" s="350"/>
      <c r="AL117" s="349"/>
      <c r="AM117" s="348"/>
      <c r="AN117" s="351"/>
      <c r="AO117" s="351"/>
      <c r="AP117" s="348"/>
      <c r="AQ117" s="351"/>
      <c r="AR117" s="351"/>
      <c r="AS117" s="346"/>
      <c r="AT117" s="346"/>
      <c r="AU117" s="346"/>
      <c r="AV117" s="346"/>
      <c r="AW117" s="346"/>
      <c r="AX117" s="346"/>
      <c r="AY117" s="346"/>
      <c r="AZ117" s="352"/>
      <c r="BA117" s="193"/>
    </row>
    <row r="118" ht="12.75" customHeight="1">
      <c r="A118" s="344"/>
      <c r="B118" s="345"/>
      <c r="C118" s="346"/>
      <c r="D118" s="346"/>
      <c r="E118" s="347"/>
      <c r="F118" s="347"/>
      <c r="G118" s="347"/>
      <c r="H118" s="347"/>
      <c r="I118" s="347"/>
      <c r="J118" s="347"/>
      <c r="K118" s="347"/>
      <c r="L118" s="347"/>
      <c r="M118" s="347"/>
      <c r="N118" s="347"/>
      <c r="O118" s="347"/>
      <c r="P118" s="347"/>
      <c r="Q118" s="346"/>
      <c r="R118" s="346"/>
      <c r="S118" s="346"/>
      <c r="T118" s="346"/>
      <c r="U118" s="347"/>
      <c r="V118" s="346"/>
      <c r="W118" s="348"/>
      <c r="X118" s="349"/>
      <c r="Y118" s="346"/>
      <c r="Z118" s="350"/>
      <c r="AA118" s="346"/>
      <c r="AB118" s="346"/>
      <c r="AC118" s="350"/>
      <c r="AD118" s="350"/>
      <c r="AE118" s="350"/>
      <c r="AF118" s="350"/>
      <c r="AG118" s="350"/>
      <c r="AH118" s="350"/>
      <c r="AI118" s="350"/>
      <c r="AJ118" s="350"/>
      <c r="AK118" s="350"/>
      <c r="AL118" s="349"/>
      <c r="AM118" s="348"/>
      <c r="AN118" s="351"/>
      <c r="AO118" s="351"/>
      <c r="AP118" s="348"/>
      <c r="AQ118" s="351"/>
      <c r="AR118" s="351"/>
      <c r="AS118" s="346"/>
      <c r="AT118" s="346"/>
      <c r="AU118" s="346"/>
      <c r="AV118" s="346"/>
      <c r="AW118" s="346"/>
      <c r="AX118" s="346"/>
      <c r="AY118" s="346"/>
      <c r="AZ118" s="352"/>
      <c r="BA118" s="193"/>
    </row>
    <row r="119" ht="12.75" customHeight="1">
      <c r="A119" s="344"/>
      <c r="B119" s="345"/>
      <c r="C119" s="346"/>
      <c r="D119" s="346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347"/>
      <c r="Q119" s="346"/>
      <c r="R119" s="346"/>
      <c r="S119" s="346"/>
      <c r="T119" s="346"/>
      <c r="U119" s="347"/>
      <c r="V119" s="346"/>
      <c r="W119" s="348"/>
      <c r="X119" s="349"/>
      <c r="Y119" s="346"/>
      <c r="Z119" s="350"/>
      <c r="AA119" s="346"/>
      <c r="AB119" s="346"/>
      <c r="AC119" s="350"/>
      <c r="AD119" s="350"/>
      <c r="AE119" s="350"/>
      <c r="AF119" s="350"/>
      <c r="AG119" s="350"/>
      <c r="AH119" s="350"/>
      <c r="AI119" s="350"/>
      <c r="AJ119" s="350"/>
      <c r="AK119" s="350"/>
      <c r="AL119" s="349"/>
      <c r="AM119" s="348"/>
      <c r="AN119" s="351"/>
      <c r="AO119" s="351"/>
      <c r="AP119" s="348"/>
      <c r="AQ119" s="351"/>
      <c r="AR119" s="351"/>
      <c r="AS119" s="346"/>
      <c r="AT119" s="346"/>
      <c r="AU119" s="346"/>
      <c r="AV119" s="346"/>
      <c r="AW119" s="346"/>
      <c r="AX119" s="346"/>
      <c r="AY119" s="346"/>
      <c r="AZ119" s="352"/>
      <c r="BA119" s="193"/>
    </row>
    <row r="120" ht="12.75" customHeight="1">
      <c r="A120" s="344"/>
      <c r="B120" s="345"/>
      <c r="C120" s="346"/>
      <c r="D120" s="346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6"/>
      <c r="R120" s="346"/>
      <c r="S120" s="346"/>
      <c r="T120" s="346"/>
      <c r="U120" s="347"/>
      <c r="V120" s="346"/>
      <c r="W120" s="348"/>
      <c r="X120" s="349"/>
      <c r="Y120" s="346"/>
      <c r="Z120" s="350"/>
      <c r="AA120" s="346"/>
      <c r="AB120" s="346"/>
      <c r="AC120" s="350"/>
      <c r="AD120" s="350"/>
      <c r="AE120" s="350"/>
      <c r="AF120" s="350"/>
      <c r="AG120" s="350"/>
      <c r="AH120" s="350"/>
      <c r="AI120" s="350"/>
      <c r="AJ120" s="350"/>
      <c r="AK120" s="350"/>
      <c r="AL120" s="349"/>
      <c r="AM120" s="348"/>
      <c r="AN120" s="351"/>
      <c r="AO120" s="351"/>
      <c r="AP120" s="348"/>
      <c r="AQ120" s="351"/>
      <c r="AR120" s="351"/>
      <c r="AS120" s="346"/>
      <c r="AT120" s="346"/>
      <c r="AU120" s="346"/>
      <c r="AV120" s="346"/>
      <c r="AW120" s="346"/>
      <c r="AX120" s="346"/>
      <c r="AY120" s="346"/>
      <c r="AZ120" s="352"/>
      <c r="BA120" s="193"/>
    </row>
    <row r="121" ht="12.75" customHeight="1">
      <c r="A121" s="344"/>
      <c r="B121" s="345"/>
      <c r="C121" s="346"/>
      <c r="D121" s="346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6"/>
      <c r="R121" s="346"/>
      <c r="S121" s="346"/>
      <c r="T121" s="346"/>
      <c r="U121" s="347"/>
      <c r="V121" s="346"/>
      <c r="W121" s="348"/>
      <c r="X121" s="349"/>
      <c r="Y121" s="346"/>
      <c r="Z121" s="350"/>
      <c r="AA121" s="346"/>
      <c r="AB121" s="346"/>
      <c r="AC121" s="350"/>
      <c r="AD121" s="350"/>
      <c r="AE121" s="350"/>
      <c r="AF121" s="350"/>
      <c r="AG121" s="350"/>
      <c r="AH121" s="350"/>
      <c r="AI121" s="350"/>
      <c r="AJ121" s="350"/>
      <c r="AK121" s="350"/>
      <c r="AL121" s="349"/>
      <c r="AM121" s="348"/>
      <c r="AN121" s="351"/>
      <c r="AO121" s="351"/>
      <c r="AP121" s="348"/>
      <c r="AQ121" s="351"/>
      <c r="AR121" s="351"/>
      <c r="AS121" s="346"/>
      <c r="AT121" s="346"/>
      <c r="AU121" s="346"/>
      <c r="AV121" s="346"/>
      <c r="AW121" s="346"/>
      <c r="AX121" s="346"/>
      <c r="AY121" s="346"/>
      <c r="AZ121" s="352"/>
      <c r="BA121" s="193"/>
    </row>
    <row r="122" ht="12.75" customHeight="1">
      <c r="A122" s="344"/>
      <c r="B122" s="345"/>
      <c r="C122" s="346"/>
      <c r="D122" s="346"/>
      <c r="E122" s="347"/>
      <c r="F122" s="347"/>
      <c r="G122" s="347"/>
      <c r="H122" s="347"/>
      <c r="I122" s="347"/>
      <c r="J122" s="347"/>
      <c r="K122" s="347"/>
      <c r="L122" s="347"/>
      <c r="M122" s="347"/>
      <c r="N122" s="347"/>
      <c r="O122" s="347"/>
      <c r="P122" s="347"/>
      <c r="Q122" s="346"/>
      <c r="R122" s="346"/>
      <c r="S122" s="346"/>
      <c r="T122" s="346"/>
      <c r="U122" s="347"/>
      <c r="V122" s="346"/>
      <c r="W122" s="348"/>
      <c r="X122" s="349"/>
      <c r="Y122" s="346"/>
      <c r="Z122" s="350"/>
      <c r="AA122" s="346"/>
      <c r="AB122" s="346"/>
      <c r="AC122" s="350"/>
      <c r="AD122" s="350"/>
      <c r="AE122" s="350"/>
      <c r="AF122" s="350"/>
      <c r="AG122" s="350"/>
      <c r="AH122" s="350"/>
      <c r="AI122" s="350"/>
      <c r="AJ122" s="350"/>
      <c r="AK122" s="350"/>
      <c r="AL122" s="349"/>
      <c r="AM122" s="348"/>
      <c r="AN122" s="351"/>
      <c r="AO122" s="351"/>
      <c r="AP122" s="348"/>
      <c r="AQ122" s="351"/>
      <c r="AR122" s="351"/>
      <c r="AS122" s="346"/>
      <c r="AT122" s="346"/>
      <c r="AU122" s="346"/>
      <c r="AV122" s="346"/>
      <c r="AW122" s="346"/>
      <c r="AX122" s="346"/>
      <c r="AY122" s="346"/>
      <c r="AZ122" s="352"/>
      <c r="BA122" s="193"/>
    </row>
    <row r="123" ht="12.75" customHeight="1">
      <c r="A123" s="344"/>
      <c r="B123" s="345"/>
      <c r="C123" s="346"/>
      <c r="D123" s="346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6"/>
      <c r="R123" s="346"/>
      <c r="S123" s="346"/>
      <c r="T123" s="346"/>
      <c r="U123" s="347"/>
      <c r="V123" s="346"/>
      <c r="W123" s="348"/>
      <c r="X123" s="349"/>
      <c r="Y123" s="346"/>
      <c r="Z123" s="350"/>
      <c r="AA123" s="346"/>
      <c r="AB123" s="346"/>
      <c r="AC123" s="350"/>
      <c r="AD123" s="350"/>
      <c r="AE123" s="350"/>
      <c r="AF123" s="350"/>
      <c r="AG123" s="350"/>
      <c r="AH123" s="350"/>
      <c r="AI123" s="350"/>
      <c r="AJ123" s="350"/>
      <c r="AK123" s="350"/>
      <c r="AL123" s="349"/>
      <c r="AM123" s="348"/>
      <c r="AN123" s="351"/>
      <c r="AO123" s="351"/>
      <c r="AP123" s="348"/>
      <c r="AQ123" s="351"/>
      <c r="AR123" s="351"/>
      <c r="AS123" s="346"/>
      <c r="AT123" s="346"/>
      <c r="AU123" s="346"/>
      <c r="AV123" s="346"/>
      <c r="AW123" s="346"/>
      <c r="AX123" s="346"/>
      <c r="AY123" s="346"/>
      <c r="AZ123" s="352"/>
      <c r="BA123" s="193"/>
    </row>
    <row r="124" ht="12.75" customHeight="1">
      <c r="A124" s="344"/>
      <c r="B124" s="345"/>
      <c r="C124" s="346"/>
      <c r="D124" s="346"/>
      <c r="E124" s="34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6"/>
      <c r="R124" s="346"/>
      <c r="S124" s="346"/>
      <c r="T124" s="346"/>
      <c r="U124" s="347"/>
      <c r="V124" s="346"/>
      <c r="W124" s="348"/>
      <c r="X124" s="349"/>
      <c r="Y124" s="346"/>
      <c r="Z124" s="350"/>
      <c r="AA124" s="346"/>
      <c r="AB124" s="346"/>
      <c r="AC124" s="350"/>
      <c r="AD124" s="350"/>
      <c r="AE124" s="350"/>
      <c r="AF124" s="350"/>
      <c r="AG124" s="350"/>
      <c r="AH124" s="350"/>
      <c r="AI124" s="350"/>
      <c r="AJ124" s="350"/>
      <c r="AK124" s="350"/>
      <c r="AL124" s="349"/>
      <c r="AM124" s="348"/>
      <c r="AN124" s="351"/>
      <c r="AO124" s="351"/>
      <c r="AP124" s="348"/>
      <c r="AQ124" s="351"/>
      <c r="AR124" s="351"/>
      <c r="AS124" s="346"/>
      <c r="AT124" s="346"/>
      <c r="AU124" s="346"/>
      <c r="AV124" s="346"/>
      <c r="AW124" s="346"/>
      <c r="AX124" s="346"/>
      <c r="AY124" s="346"/>
      <c r="AZ124" s="352"/>
      <c r="BA124" s="193"/>
    </row>
    <row r="125" ht="12.75" customHeight="1">
      <c r="A125" s="344"/>
      <c r="B125" s="345"/>
      <c r="C125" s="346"/>
      <c r="D125" s="346"/>
      <c r="E125" s="347"/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6"/>
      <c r="R125" s="346"/>
      <c r="S125" s="346"/>
      <c r="T125" s="346"/>
      <c r="U125" s="347"/>
      <c r="V125" s="346"/>
      <c r="W125" s="348"/>
      <c r="X125" s="349"/>
      <c r="Y125" s="346"/>
      <c r="Z125" s="350"/>
      <c r="AA125" s="346"/>
      <c r="AB125" s="346"/>
      <c r="AC125" s="350"/>
      <c r="AD125" s="350"/>
      <c r="AE125" s="350"/>
      <c r="AF125" s="350"/>
      <c r="AG125" s="350"/>
      <c r="AH125" s="350"/>
      <c r="AI125" s="350"/>
      <c r="AJ125" s="350"/>
      <c r="AK125" s="350"/>
      <c r="AL125" s="349"/>
      <c r="AM125" s="348"/>
      <c r="AN125" s="351"/>
      <c r="AO125" s="351"/>
      <c r="AP125" s="348"/>
      <c r="AQ125" s="351"/>
      <c r="AR125" s="351"/>
      <c r="AS125" s="346"/>
      <c r="AT125" s="346"/>
      <c r="AU125" s="346"/>
      <c r="AV125" s="346"/>
      <c r="AW125" s="346"/>
      <c r="AX125" s="346"/>
      <c r="AY125" s="346"/>
      <c r="AZ125" s="352"/>
      <c r="BA125" s="193"/>
    </row>
    <row r="126" ht="12.75" customHeight="1">
      <c r="A126" s="344"/>
      <c r="B126" s="345"/>
      <c r="C126" s="346"/>
      <c r="D126" s="346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  <c r="O126" s="347"/>
      <c r="P126" s="347"/>
      <c r="Q126" s="346"/>
      <c r="R126" s="346"/>
      <c r="S126" s="346"/>
      <c r="T126" s="346"/>
      <c r="U126" s="347"/>
      <c r="V126" s="346"/>
      <c r="W126" s="348"/>
      <c r="X126" s="349"/>
      <c r="Y126" s="346"/>
      <c r="Z126" s="350"/>
      <c r="AA126" s="346"/>
      <c r="AB126" s="346"/>
      <c r="AC126" s="350"/>
      <c r="AD126" s="350"/>
      <c r="AE126" s="350"/>
      <c r="AF126" s="350"/>
      <c r="AG126" s="350"/>
      <c r="AH126" s="350"/>
      <c r="AI126" s="350"/>
      <c r="AJ126" s="350"/>
      <c r="AK126" s="350"/>
      <c r="AL126" s="349"/>
      <c r="AM126" s="348"/>
      <c r="AN126" s="351"/>
      <c r="AO126" s="351"/>
      <c r="AP126" s="348"/>
      <c r="AQ126" s="351"/>
      <c r="AR126" s="351"/>
      <c r="AS126" s="346"/>
      <c r="AT126" s="346"/>
      <c r="AU126" s="346"/>
      <c r="AV126" s="346"/>
      <c r="AW126" s="346"/>
      <c r="AX126" s="346"/>
      <c r="AY126" s="346"/>
      <c r="AZ126" s="352"/>
      <c r="BA126" s="193"/>
    </row>
    <row r="127" ht="12.75" customHeight="1">
      <c r="A127" s="344"/>
      <c r="B127" s="345"/>
      <c r="C127" s="346"/>
      <c r="D127" s="346"/>
      <c r="E127" s="347"/>
      <c r="F127" s="347"/>
      <c r="G127" s="347"/>
      <c r="H127" s="347"/>
      <c r="I127" s="347"/>
      <c r="J127" s="347"/>
      <c r="K127" s="347"/>
      <c r="L127" s="347"/>
      <c r="M127" s="347"/>
      <c r="N127" s="347"/>
      <c r="O127" s="347"/>
      <c r="P127" s="347"/>
      <c r="Q127" s="346"/>
      <c r="R127" s="346"/>
      <c r="S127" s="346"/>
      <c r="T127" s="346"/>
      <c r="U127" s="347"/>
      <c r="V127" s="346"/>
      <c r="W127" s="348"/>
      <c r="X127" s="349"/>
      <c r="Y127" s="346"/>
      <c r="Z127" s="350"/>
      <c r="AA127" s="346"/>
      <c r="AB127" s="346"/>
      <c r="AC127" s="350"/>
      <c r="AD127" s="350"/>
      <c r="AE127" s="350"/>
      <c r="AF127" s="350"/>
      <c r="AG127" s="350"/>
      <c r="AH127" s="350"/>
      <c r="AI127" s="350"/>
      <c r="AJ127" s="350"/>
      <c r="AK127" s="350"/>
      <c r="AL127" s="349"/>
      <c r="AM127" s="348"/>
      <c r="AN127" s="351"/>
      <c r="AO127" s="351"/>
      <c r="AP127" s="348"/>
      <c r="AQ127" s="351"/>
      <c r="AR127" s="351"/>
      <c r="AS127" s="346"/>
      <c r="AT127" s="346"/>
      <c r="AU127" s="346"/>
      <c r="AV127" s="346"/>
      <c r="AW127" s="346"/>
      <c r="AX127" s="346"/>
      <c r="AY127" s="346"/>
      <c r="AZ127" s="352"/>
      <c r="BA127" s="193"/>
    </row>
    <row r="128" ht="12.75" customHeight="1">
      <c r="A128" s="344"/>
      <c r="B128" s="345"/>
      <c r="C128" s="346"/>
      <c r="D128" s="346"/>
      <c r="E128" s="347"/>
      <c r="F128" s="347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  <c r="Q128" s="346"/>
      <c r="R128" s="346"/>
      <c r="S128" s="346"/>
      <c r="T128" s="346"/>
      <c r="U128" s="347"/>
      <c r="V128" s="346"/>
      <c r="W128" s="348"/>
      <c r="X128" s="349"/>
      <c r="Y128" s="346"/>
      <c r="Z128" s="350"/>
      <c r="AA128" s="346"/>
      <c r="AB128" s="346"/>
      <c r="AC128" s="350"/>
      <c r="AD128" s="350"/>
      <c r="AE128" s="350"/>
      <c r="AF128" s="350"/>
      <c r="AG128" s="350"/>
      <c r="AH128" s="350"/>
      <c r="AI128" s="350"/>
      <c r="AJ128" s="350"/>
      <c r="AK128" s="350"/>
      <c r="AL128" s="349"/>
      <c r="AM128" s="348"/>
      <c r="AN128" s="351"/>
      <c r="AO128" s="351"/>
      <c r="AP128" s="348"/>
      <c r="AQ128" s="351"/>
      <c r="AR128" s="351"/>
      <c r="AS128" s="346"/>
      <c r="AT128" s="346"/>
      <c r="AU128" s="346"/>
      <c r="AV128" s="346"/>
      <c r="AW128" s="346"/>
      <c r="AX128" s="346"/>
      <c r="AY128" s="346"/>
      <c r="AZ128" s="352"/>
      <c r="BA128" s="193"/>
    </row>
    <row r="129" ht="12.75" customHeight="1">
      <c r="A129" s="344"/>
      <c r="B129" s="345"/>
      <c r="C129" s="346"/>
      <c r="D129" s="346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  <c r="Q129" s="346"/>
      <c r="R129" s="346"/>
      <c r="S129" s="346"/>
      <c r="T129" s="346"/>
      <c r="U129" s="347"/>
      <c r="V129" s="346"/>
      <c r="W129" s="348"/>
      <c r="X129" s="349"/>
      <c r="Y129" s="346"/>
      <c r="Z129" s="350"/>
      <c r="AA129" s="346"/>
      <c r="AB129" s="346"/>
      <c r="AC129" s="350"/>
      <c r="AD129" s="350"/>
      <c r="AE129" s="350"/>
      <c r="AF129" s="350"/>
      <c r="AG129" s="350"/>
      <c r="AH129" s="350"/>
      <c r="AI129" s="350"/>
      <c r="AJ129" s="350"/>
      <c r="AK129" s="350"/>
      <c r="AL129" s="349"/>
      <c r="AM129" s="348"/>
      <c r="AN129" s="351"/>
      <c r="AO129" s="351"/>
      <c r="AP129" s="348"/>
      <c r="AQ129" s="351"/>
      <c r="AR129" s="351"/>
      <c r="AS129" s="346"/>
      <c r="AT129" s="346"/>
      <c r="AU129" s="346"/>
      <c r="AV129" s="346"/>
      <c r="AW129" s="346"/>
      <c r="AX129" s="346"/>
      <c r="AY129" s="346"/>
      <c r="AZ129" s="352"/>
      <c r="BA129" s="193"/>
    </row>
    <row r="130" ht="12.75" customHeight="1">
      <c r="A130" s="344"/>
      <c r="B130" s="345"/>
      <c r="C130" s="346"/>
      <c r="D130" s="346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6"/>
      <c r="R130" s="346"/>
      <c r="S130" s="346"/>
      <c r="T130" s="346"/>
      <c r="U130" s="347"/>
      <c r="V130" s="346"/>
      <c r="W130" s="348"/>
      <c r="X130" s="349"/>
      <c r="Y130" s="346"/>
      <c r="Z130" s="350"/>
      <c r="AA130" s="346"/>
      <c r="AB130" s="346"/>
      <c r="AC130" s="350"/>
      <c r="AD130" s="350"/>
      <c r="AE130" s="350"/>
      <c r="AF130" s="350"/>
      <c r="AG130" s="350"/>
      <c r="AH130" s="350"/>
      <c r="AI130" s="350"/>
      <c r="AJ130" s="350"/>
      <c r="AK130" s="350"/>
      <c r="AL130" s="349"/>
      <c r="AM130" s="348"/>
      <c r="AN130" s="351"/>
      <c r="AO130" s="351"/>
      <c r="AP130" s="348"/>
      <c r="AQ130" s="351"/>
      <c r="AR130" s="351"/>
      <c r="AS130" s="346"/>
      <c r="AT130" s="346"/>
      <c r="AU130" s="346"/>
      <c r="AV130" s="346"/>
      <c r="AW130" s="346"/>
      <c r="AX130" s="346"/>
      <c r="AY130" s="346"/>
      <c r="AZ130" s="352"/>
      <c r="BA130" s="193"/>
    </row>
    <row r="131" ht="12.75" customHeight="1">
      <c r="A131" s="344"/>
      <c r="B131" s="345"/>
      <c r="C131" s="346"/>
      <c r="D131" s="346"/>
      <c r="E131" s="347"/>
      <c r="F131" s="347"/>
      <c r="G131" s="347"/>
      <c r="H131" s="347"/>
      <c r="I131" s="347"/>
      <c r="J131" s="347"/>
      <c r="K131" s="347"/>
      <c r="L131" s="347"/>
      <c r="M131" s="347"/>
      <c r="N131" s="347"/>
      <c r="O131" s="347"/>
      <c r="P131" s="347"/>
      <c r="Q131" s="346"/>
      <c r="R131" s="346"/>
      <c r="S131" s="346"/>
      <c r="T131" s="346"/>
      <c r="U131" s="347"/>
      <c r="V131" s="346"/>
      <c r="W131" s="348"/>
      <c r="X131" s="349"/>
      <c r="Y131" s="346"/>
      <c r="Z131" s="350"/>
      <c r="AA131" s="346"/>
      <c r="AB131" s="346"/>
      <c r="AC131" s="350"/>
      <c r="AD131" s="350"/>
      <c r="AE131" s="350"/>
      <c r="AF131" s="350"/>
      <c r="AG131" s="350"/>
      <c r="AH131" s="350"/>
      <c r="AI131" s="350"/>
      <c r="AJ131" s="350"/>
      <c r="AK131" s="350"/>
      <c r="AL131" s="349"/>
      <c r="AM131" s="348"/>
      <c r="AN131" s="351"/>
      <c r="AO131" s="351"/>
      <c r="AP131" s="348"/>
      <c r="AQ131" s="351"/>
      <c r="AR131" s="351"/>
      <c r="AS131" s="346"/>
      <c r="AT131" s="346"/>
      <c r="AU131" s="346"/>
      <c r="AV131" s="346"/>
      <c r="AW131" s="346"/>
      <c r="AX131" s="346"/>
      <c r="AY131" s="346"/>
      <c r="AZ131" s="352"/>
      <c r="BA131" s="193"/>
    </row>
    <row r="132" ht="12.75" customHeight="1">
      <c r="A132" s="344"/>
      <c r="B132" s="345"/>
      <c r="C132" s="346"/>
      <c r="D132" s="346"/>
      <c r="E132" s="347"/>
      <c r="F132" s="347"/>
      <c r="G132" s="347"/>
      <c r="H132" s="347"/>
      <c r="I132" s="347"/>
      <c r="J132" s="347"/>
      <c r="K132" s="347"/>
      <c r="L132" s="347"/>
      <c r="M132" s="347"/>
      <c r="N132" s="347"/>
      <c r="O132" s="347"/>
      <c r="P132" s="347"/>
      <c r="Q132" s="346"/>
      <c r="R132" s="346"/>
      <c r="S132" s="346"/>
      <c r="T132" s="346"/>
      <c r="U132" s="347"/>
      <c r="V132" s="346"/>
      <c r="W132" s="348"/>
      <c r="X132" s="349"/>
      <c r="Y132" s="346"/>
      <c r="Z132" s="350"/>
      <c r="AA132" s="346"/>
      <c r="AB132" s="346"/>
      <c r="AC132" s="350"/>
      <c r="AD132" s="350"/>
      <c r="AE132" s="350"/>
      <c r="AF132" s="350"/>
      <c r="AG132" s="350"/>
      <c r="AH132" s="350"/>
      <c r="AI132" s="350"/>
      <c r="AJ132" s="350"/>
      <c r="AK132" s="350"/>
      <c r="AL132" s="349"/>
      <c r="AM132" s="348"/>
      <c r="AN132" s="351"/>
      <c r="AO132" s="351"/>
      <c r="AP132" s="348"/>
      <c r="AQ132" s="351"/>
      <c r="AR132" s="351"/>
      <c r="AS132" s="346"/>
      <c r="AT132" s="346"/>
      <c r="AU132" s="346"/>
      <c r="AV132" s="346"/>
      <c r="AW132" s="346"/>
      <c r="AX132" s="346"/>
      <c r="AY132" s="346"/>
      <c r="AZ132" s="352"/>
      <c r="BA132" s="193"/>
    </row>
    <row r="133" ht="12.75" customHeight="1">
      <c r="A133" s="353"/>
      <c r="B133" s="354"/>
      <c r="C133" s="354"/>
      <c r="D133" s="354"/>
      <c r="E133" s="354"/>
      <c r="F133" s="354"/>
      <c r="G133" s="354"/>
      <c r="H133" s="354"/>
      <c r="I133" s="354"/>
      <c r="J133" s="355"/>
      <c r="K133" s="354"/>
      <c r="L133" s="354"/>
      <c r="M133" s="354"/>
      <c r="N133" s="354"/>
      <c r="O133" s="354"/>
      <c r="P133" s="354"/>
      <c r="Q133" s="354"/>
      <c r="R133" s="356"/>
      <c r="S133" s="356"/>
      <c r="T133" s="356"/>
      <c r="U133" s="354"/>
      <c r="V133" s="356"/>
      <c r="W133" s="260"/>
      <c r="X133" s="259"/>
      <c r="Y133" s="356"/>
      <c r="Z133" s="357"/>
      <c r="AA133" s="356"/>
      <c r="AB133" s="356"/>
      <c r="AC133" s="357"/>
      <c r="AD133" s="357"/>
      <c r="AE133" s="357"/>
      <c r="AF133" s="357"/>
      <c r="AG133" s="358"/>
      <c r="AH133" s="357"/>
      <c r="AI133" s="357"/>
      <c r="AJ133" s="357"/>
      <c r="AK133" s="357"/>
      <c r="AL133" s="259"/>
      <c r="AM133" s="261">
        <f t="shared" ref="AM133:AM135" si="7">AN133+AO133</f>
        <v>0</v>
      </c>
      <c r="AN133" s="359"/>
      <c r="AO133" s="359"/>
      <c r="AP133" s="260"/>
      <c r="AQ133" s="359"/>
      <c r="AR133" s="359"/>
      <c r="AS133" s="356"/>
      <c r="AT133" s="356"/>
      <c r="AU133" s="356"/>
      <c r="AV133" s="356"/>
      <c r="AW133" s="356"/>
      <c r="AX133" s="356"/>
      <c r="AY133" s="356"/>
      <c r="AZ133" s="360"/>
      <c r="BA133" s="193"/>
    </row>
    <row r="134" ht="12.75" customHeight="1">
      <c r="A134" s="361"/>
      <c r="B134" s="362"/>
      <c r="C134" s="363"/>
      <c r="D134" s="363"/>
      <c r="E134" s="363"/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63"/>
      <c r="R134" s="364"/>
      <c r="S134" s="364"/>
      <c r="T134" s="364"/>
      <c r="U134" s="363"/>
      <c r="V134" s="364"/>
      <c r="W134" s="260"/>
      <c r="X134" s="259"/>
      <c r="Y134" s="364"/>
      <c r="Z134" s="365"/>
      <c r="AA134" s="366"/>
      <c r="AB134" s="364"/>
      <c r="AC134" s="365"/>
      <c r="AD134" s="365"/>
      <c r="AE134" s="365"/>
      <c r="AF134" s="365"/>
      <c r="AG134" s="365"/>
      <c r="AH134" s="365"/>
      <c r="AI134" s="365"/>
      <c r="AJ134" s="365"/>
      <c r="AK134" s="365"/>
      <c r="AL134" s="259"/>
      <c r="AM134" s="261">
        <f t="shared" si="7"/>
        <v>0</v>
      </c>
      <c r="AN134" s="367"/>
      <c r="AO134" s="367"/>
      <c r="AP134" s="260"/>
      <c r="AQ134" s="367"/>
      <c r="AR134" s="367"/>
      <c r="AS134" s="364"/>
      <c r="AT134" s="364"/>
      <c r="AU134" s="364"/>
      <c r="AV134" s="364"/>
      <c r="AW134" s="364"/>
      <c r="AX134" s="364"/>
      <c r="AY134" s="364"/>
      <c r="AZ134" s="368"/>
      <c r="BA134" s="193"/>
    </row>
    <row r="135" ht="12.75" customHeight="1">
      <c r="A135" s="369"/>
      <c r="B135" s="370"/>
      <c r="C135" s="371"/>
      <c r="D135" s="371"/>
      <c r="E135" s="371"/>
      <c r="F135" s="371"/>
      <c r="G135" s="371"/>
      <c r="H135" s="371"/>
      <c r="I135" s="371"/>
      <c r="J135" s="371"/>
      <c r="K135" s="371"/>
      <c r="L135" s="371"/>
      <c r="M135" s="371"/>
      <c r="N135" s="371"/>
      <c r="O135" s="371"/>
      <c r="P135" s="371"/>
      <c r="Q135" s="371"/>
      <c r="R135" s="372"/>
      <c r="S135" s="372"/>
      <c r="T135" s="372"/>
      <c r="U135" s="371"/>
      <c r="V135" s="372"/>
      <c r="W135" s="288"/>
      <c r="X135" s="287"/>
      <c r="Y135" s="372"/>
      <c r="Z135" s="373"/>
      <c r="AA135" s="372"/>
      <c r="AB135" s="372"/>
      <c r="AC135" s="373"/>
      <c r="AD135" s="373"/>
      <c r="AE135" s="373"/>
      <c r="AF135" s="373"/>
      <c r="AG135" s="373"/>
      <c r="AH135" s="373"/>
      <c r="AI135" s="373"/>
      <c r="AJ135" s="373"/>
      <c r="AK135" s="373"/>
      <c r="AL135" s="287"/>
      <c r="AM135" s="289">
        <f t="shared" si="7"/>
        <v>0</v>
      </c>
      <c r="AN135" s="374"/>
      <c r="AO135" s="374"/>
      <c r="AP135" s="288"/>
      <c r="AQ135" s="374"/>
      <c r="AR135" s="374"/>
      <c r="AS135" s="372"/>
      <c r="AT135" s="372"/>
      <c r="AU135" s="372"/>
      <c r="AV135" s="372"/>
      <c r="AW135" s="372"/>
      <c r="AX135" s="372"/>
      <c r="AY135" s="372"/>
      <c r="AZ135" s="375"/>
      <c r="BA135" s="193"/>
    </row>
    <row r="136" ht="12.75" customHeight="1">
      <c r="A136" s="376" t="s">
        <v>152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1"/>
      <c r="AM136" s="377">
        <f>SUM(AM20:AM135)</f>
        <v>345410035.7</v>
      </c>
      <c r="AN136" s="70"/>
      <c r="AO136" s="71"/>
      <c r="AP136" s="378"/>
      <c r="AQ136" s="70"/>
      <c r="AR136" s="71"/>
      <c r="AS136" s="379"/>
      <c r="AT136" s="379"/>
      <c r="AU136" s="379"/>
      <c r="AV136" s="379"/>
      <c r="AW136" s="379"/>
      <c r="AX136" s="379"/>
      <c r="AY136" s="379"/>
      <c r="AZ136" s="379"/>
      <c r="BA136" s="193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2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2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2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2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64" t="s">
        <v>153</v>
      </c>
      <c r="W141" s="264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6" t="s">
        <v>154</v>
      </c>
      <c r="AH141" s="265"/>
      <c r="AI141" s="265"/>
      <c r="AJ141" s="265"/>
      <c r="AK141" s="265"/>
      <c r="AL141" s="265"/>
      <c r="AM141" s="267"/>
      <c r="AN141" s="268"/>
      <c r="AO141" s="268"/>
      <c r="AP141" s="268"/>
      <c r="AQ141" s="267"/>
      <c r="AR141" s="269" t="s">
        <v>155</v>
      </c>
      <c r="AS141" s="270"/>
      <c r="AT141" s="1"/>
      <c r="AU141" s="271"/>
      <c r="AV141" s="272"/>
      <c r="AW141" s="272"/>
      <c r="AX141" s="272"/>
      <c r="AY141" s="271"/>
      <c r="AZ141" s="271"/>
      <c r="BA141" s="273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7"/>
      <c r="AF142" s="267"/>
      <c r="AG142" s="272"/>
      <c r="AH142" s="265"/>
      <c r="AI142" s="265"/>
      <c r="AJ142" s="264"/>
      <c r="AK142" s="265"/>
      <c r="AL142" s="265"/>
      <c r="AM142" s="267"/>
      <c r="AN142" s="268"/>
      <c r="AO142" s="268"/>
      <c r="AP142" s="268"/>
      <c r="AQ142" s="267"/>
      <c r="AR142" s="264"/>
      <c r="AS142" s="270"/>
      <c r="AT142" s="1"/>
      <c r="AU142" s="274"/>
      <c r="AV142" s="264"/>
      <c r="AW142" s="264"/>
      <c r="AX142" s="264"/>
      <c r="AY142" s="264"/>
      <c r="AZ142" s="264"/>
      <c r="BA142" s="275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70"/>
      <c r="AH143" s="265"/>
      <c r="AI143" s="265"/>
      <c r="AJ143" s="265"/>
      <c r="AK143" s="265"/>
      <c r="AL143" s="265"/>
      <c r="AM143" s="267"/>
      <c r="AN143" s="268"/>
      <c r="AO143" s="268"/>
      <c r="AP143" s="268"/>
      <c r="AQ143" s="267"/>
      <c r="AR143" s="264"/>
      <c r="AS143" s="270"/>
      <c r="AT143" s="1"/>
      <c r="AU143" s="274"/>
      <c r="AV143" s="264"/>
      <c r="AW143" s="264"/>
      <c r="AX143" s="264"/>
      <c r="AY143" s="264"/>
      <c r="AZ143" s="264"/>
      <c r="BA143" s="275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65" t="s">
        <v>162</v>
      </c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76" t="s">
        <v>165</v>
      </c>
      <c r="AH144" s="265"/>
      <c r="AI144" s="265"/>
      <c r="AJ144" s="265"/>
      <c r="AK144" s="265"/>
      <c r="AL144" s="265"/>
      <c r="AM144" s="267"/>
      <c r="AN144" s="268"/>
      <c r="AO144" s="268"/>
      <c r="AP144" s="268"/>
      <c r="AQ144" s="267"/>
      <c r="AR144" s="265" t="s">
        <v>203</v>
      </c>
      <c r="AS144" s="270"/>
      <c r="AT144" s="1"/>
      <c r="AU144" s="274"/>
      <c r="AV144" s="265"/>
      <c r="AW144" s="265"/>
      <c r="AX144" s="265"/>
      <c r="AY144" s="265"/>
      <c r="AZ144" s="265"/>
      <c r="BA144" s="277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2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2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2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2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2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2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2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2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2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2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2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2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2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2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2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2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2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2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2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2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2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2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2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2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2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2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2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2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2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2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2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2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2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2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2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2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2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2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2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2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2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2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2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2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2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2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2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2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2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2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2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2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2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2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2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2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2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2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2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2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2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2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2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2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2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2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2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2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2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2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2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2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2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2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2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2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2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2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2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2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2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2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2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2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2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2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2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2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2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2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2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2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2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2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2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2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2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2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2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2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2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2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2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2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2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2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2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2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2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2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2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2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2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2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2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2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2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2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2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2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2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2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2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2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2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2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2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2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2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2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2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2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2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2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2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2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2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2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2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2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2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2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2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2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2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2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2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2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2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2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2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2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2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2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2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2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2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2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2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2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2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2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2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2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2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2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2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2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2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2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2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2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2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2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2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2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2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2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2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2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2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2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2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2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2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2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2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2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2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2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2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2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2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2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2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2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2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2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2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2"/>
    </row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AP6:AR6"/>
    <mergeCell ref="AS6:AS7"/>
    <mergeCell ref="AT6:AY6"/>
    <mergeCell ref="AZ6:AZ7"/>
    <mergeCell ref="U6:U7"/>
    <mergeCell ref="V6:V7"/>
    <mergeCell ref="W6:W7"/>
    <mergeCell ref="X6:X7"/>
    <mergeCell ref="Y6:AK6"/>
    <mergeCell ref="AL6:AL7"/>
    <mergeCell ref="AM6:AO6"/>
    <mergeCell ref="A15:AL15"/>
    <mergeCell ref="AM15:AO15"/>
    <mergeCell ref="AP15:AR15"/>
    <mergeCell ref="A16:AL16"/>
    <mergeCell ref="AM16:AO16"/>
    <mergeCell ref="AP16:AR16"/>
    <mergeCell ref="A17:AL17"/>
    <mergeCell ref="AM17:AR17"/>
    <mergeCell ref="A136:AL136"/>
    <mergeCell ref="AM136:AO136"/>
    <mergeCell ref="AP136:AR136"/>
    <mergeCell ref="A6:A7"/>
    <mergeCell ref="B6:B7"/>
    <mergeCell ref="C6:C7"/>
    <mergeCell ref="D6:D7"/>
    <mergeCell ref="E6:P6"/>
    <mergeCell ref="Q6:Q7"/>
    <mergeCell ref="R6:T6"/>
  </mergeCells>
  <dataValidations>
    <dataValidation type="list" allowBlank="1" sqref="X9:X14 X20:X135">
      <formula1>Sheet1!$A$1:$A$19</formula1>
    </dataValidation>
    <dataValidation type="list" allowBlank="1" sqref="AL9:AL14 AL20:AL135">
      <formula1>Sheet1!$B$1:$B$6</formula1>
    </dataValidation>
    <dataValidation type="list" allowBlank="1" sqref="W9:W14 W20:W135">
      <formula1>Sheet1!$C$1:$C$2</formula1>
    </dataValidation>
  </dataValidation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2019-10-01T09:16:38Z</dcterms:created>
  <dc:creator>PMO3 PMD-b</dc:creator>
</cp:coreProperties>
</file>