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20490" windowHeight="7755" tabRatio="783" activeTab="5"/>
  </bookViews>
  <sheets>
    <sheet name="MAIN &amp; NCR" sheetId="41" r:id="rId1"/>
    <sheet name="CAR &amp; Region I" sheetId="43" r:id="rId2"/>
    <sheet name="Region III" sheetId="42" r:id="rId3"/>
    <sheet name="Regions II &amp; V" sheetId="45" r:id="rId4"/>
    <sheet name="Regions VI, VII, VIII, X &amp; XI" sheetId="47" r:id="rId5"/>
    <sheet name="Regions IX &amp; XII" sheetId="48" r:id="rId6"/>
    <sheet name="Region XIII" sheetId="53" r:id="rId7"/>
    <sheet name="Zamboanga Sibugay" sheetId="50" r:id="rId8"/>
    <sheet name="SURIGAO DEL NORTE" sheetId="52" r:id="rId9"/>
    <sheet name="Camiguin" sheetId="51" r:id="rId10"/>
  </sheets>
  <definedNames>
    <definedName name="_xlnm.Print_Area" localSheetId="9">Camiguin!$A$1:$AB$608</definedName>
    <definedName name="_xlnm.Print_Area" localSheetId="1">'CAR &amp; Region I'!$A$1:$AB$608</definedName>
    <definedName name="_xlnm.Print_Area" localSheetId="0">'MAIN &amp; NCR'!$A$1:$Z$608</definedName>
    <definedName name="_xlnm.Print_Area" localSheetId="2">'Region III'!$A$1:$AB$608</definedName>
    <definedName name="_xlnm.Print_Area" localSheetId="6">'Region XIII'!$A$1:$AB$608</definedName>
    <definedName name="_xlnm.Print_Area" localSheetId="3">'Regions II &amp; V'!$A$1:$AB$608</definedName>
    <definedName name="_xlnm.Print_Area" localSheetId="5">'Regions IX &amp; XII'!$A$1:$AB$1763</definedName>
    <definedName name="_xlnm.Print_Area" localSheetId="4">'Regions VI, VII, VIII, X &amp; XI'!$A$1:$AB$608</definedName>
    <definedName name="_xlnm.Print_Area" localSheetId="8">'SURIGAO DEL NORTE'!$A$1:$AB$608</definedName>
    <definedName name="_xlnm.Print_Area" localSheetId="7">'Zamboanga Sibugay'!$A$1:$AB$608</definedName>
    <definedName name="_xlnm.Print_Titles" localSheetId="9">Camiguin!$36:$38</definedName>
    <definedName name="_xlnm.Print_Titles" localSheetId="1">'CAR &amp; Region I'!$36:$38</definedName>
    <definedName name="_xlnm.Print_Titles" localSheetId="0">'MAIN &amp; NCR'!$36:$38</definedName>
    <definedName name="_xlnm.Print_Titles" localSheetId="2">'Region III'!$36:$38</definedName>
    <definedName name="_xlnm.Print_Titles" localSheetId="6">'Region XIII'!$36:$38</definedName>
    <definedName name="_xlnm.Print_Titles" localSheetId="3">'Regions II &amp; V'!$36:$38</definedName>
    <definedName name="_xlnm.Print_Titles" localSheetId="5">'Regions IX &amp; XII'!$36:$38</definedName>
    <definedName name="_xlnm.Print_Titles" localSheetId="4">'Regions VI, VII, VIII, X &amp; XI'!$36:$38</definedName>
    <definedName name="_xlnm.Print_Titles" localSheetId="8">'SURIGAO DEL NORTE'!$36:$38</definedName>
    <definedName name="_xlnm.Print_Titles" localSheetId="7">'Zamboanga Sibugay'!$36:$38</definedName>
  </definedNames>
  <calcPr calcId="145621"/>
</workbook>
</file>

<file path=xl/calcChain.xml><?xml version="1.0" encoding="utf-8"?>
<calcChain xmlns="http://schemas.openxmlformats.org/spreadsheetml/2006/main">
  <c r="V1734" i="48" l="1"/>
  <c r="Q1734" i="48"/>
  <c r="L1734" i="48"/>
  <c r="G1734" i="48"/>
  <c r="X1734" i="48" s="1"/>
  <c r="AB1734" i="48" s="1"/>
  <c r="V1733" i="48"/>
  <c r="Q1733" i="48"/>
  <c r="L1733" i="48"/>
  <c r="G1733" i="48"/>
  <c r="X1733" i="48" s="1"/>
  <c r="AB1733" i="48" s="1"/>
  <c r="V1732" i="48"/>
  <c r="Q1732" i="48"/>
  <c r="L1732" i="48"/>
  <c r="G1732" i="48"/>
  <c r="V1731" i="48"/>
  <c r="Q1731" i="48"/>
  <c r="L1731" i="48"/>
  <c r="G1731" i="48"/>
  <c r="X1731" i="48" s="1"/>
  <c r="AB1731" i="48" s="1"/>
  <c r="V1730" i="48"/>
  <c r="Q1730" i="48"/>
  <c r="L1730" i="48"/>
  <c r="G1730" i="48"/>
  <c r="V1729" i="48"/>
  <c r="Q1729" i="48"/>
  <c r="L1729" i="48"/>
  <c r="G1729" i="48"/>
  <c r="X1729" i="48" s="1"/>
  <c r="AB1729" i="48" s="1"/>
  <c r="V1728" i="48"/>
  <c r="Q1728" i="48"/>
  <c r="L1728" i="48"/>
  <c r="G1728" i="48"/>
  <c r="X1728" i="48" s="1"/>
  <c r="AB1728" i="48" s="1"/>
  <c r="V1727" i="48"/>
  <c r="Q1727" i="48"/>
  <c r="L1727" i="48"/>
  <c r="G1727" i="48"/>
  <c r="X1727" i="48" s="1"/>
  <c r="AB1727" i="48" s="1"/>
  <c r="V1726" i="48"/>
  <c r="Q1726" i="48"/>
  <c r="L1726" i="48"/>
  <c r="G1726" i="48"/>
  <c r="X1726" i="48" s="1"/>
  <c r="AB1726" i="48" s="1"/>
  <c r="V1725" i="48"/>
  <c r="Q1725" i="48"/>
  <c r="L1725" i="48"/>
  <c r="G1725" i="48"/>
  <c r="X1725" i="48" s="1"/>
  <c r="AB1725" i="48" s="1"/>
  <c r="V1724" i="48"/>
  <c r="Q1724" i="48"/>
  <c r="L1724" i="48"/>
  <c r="G1724" i="48"/>
  <c r="V1723" i="48"/>
  <c r="Q1723" i="48"/>
  <c r="L1723" i="48"/>
  <c r="G1723" i="48"/>
  <c r="X1723" i="48" s="1"/>
  <c r="AB1723" i="48" s="1"/>
  <c r="V1722" i="48"/>
  <c r="Q1722" i="48"/>
  <c r="L1722" i="48"/>
  <c r="G1722" i="48"/>
  <c r="V1721" i="48"/>
  <c r="Q1721" i="48"/>
  <c r="L1721" i="48"/>
  <c r="G1721" i="48"/>
  <c r="X1721" i="48" s="1"/>
  <c r="AB1721" i="48" s="1"/>
  <c r="V1718" i="48"/>
  <c r="Q1718" i="48"/>
  <c r="L1718" i="48"/>
  <c r="G1718" i="48"/>
  <c r="X1718" i="48" s="1"/>
  <c r="AB1718" i="48" s="1"/>
  <c r="V1717" i="48"/>
  <c r="Q1717" i="48"/>
  <c r="L1717" i="48"/>
  <c r="G1717" i="48"/>
  <c r="X1717" i="48" s="1"/>
  <c r="AB1717" i="48" s="1"/>
  <c r="V1716" i="48"/>
  <c r="Q1716" i="48"/>
  <c r="L1716" i="48"/>
  <c r="G1716" i="48"/>
  <c r="X1716" i="48" s="1"/>
  <c r="AB1716" i="48" s="1"/>
  <c r="V1715" i="48"/>
  <c r="Q1715" i="48"/>
  <c r="L1715" i="48"/>
  <c r="G1715" i="48"/>
  <c r="X1715" i="48" s="1"/>
  <c r="AB1715" i="48" s="1"/>
  <c r="V1714" i="48"/>
  <c r="Q1714" i="48"/>
  <c r="L1714" i="48"/>
  <c r="G1714" i="48"/>
  <c r="V1713" i="48"/>
  <c r="Q1713" i="48"/>
  <c r="L1713" i="48"/>
  <c r="G1713" i="48"/>
  <c r="X1713" i="48" s="1"/>
  <c r="AB1713" i="48" s="1"/>
  <c r="V1712" i="48"/>
  <c r="Q1712" i="48"/>
  <c r="L1712" i="48"/>
  <c r="G1712" i="48"/>
  <c r="V1711" i="48"/>
  <c r="Q1711" i="48"/>
  <c r="L1711" i="48"/>
  <c r="G1711" i="48"/>
  <c r="X1711" i="48" s="1"/>
  <c r="AB1711" i="48" s="1"/>
  <c r="V1710" i="48"/>
  <c r="Q1710" i="48"/>
  <c r="L1710" i="48"/>
  <c r="G1710" i="48"/>
  <c r="X1710" i="48" s="1"/>
  <c r="AB1710" i="48" s="1"/>
  <c r="V1709" i="48"/>
  <c r="Q1709" i="48"/>
  <c r="L1709" i="48"/>
  <c r="G1709" i="48"/>
  <c r="X1709" i="48" s="1"/>
  <c r="AB1709" i="48" s="1"/>
  <c r="V1708" i="48"/>
  <c r="Q1708" i="48"/>
  <c r="L1708" i="48"/>
  <c r="G1708" i="48"/>
  <c r="X1708" i="48" s="1"/>
  <c r="AB1708" i="48" s="1"/>
  <c r="V1707" i="48"/>
  <c r="Q1707" i="48"/>
  <c r="L1707" i="48"/>
  <c r="G1707" i="48"/>
  <c r="X1707" i="48" s="1"/>
  <c r="AB1707" i="48" s="1"/>
  <c r="V1706" i="48"/>
  <c r="Q1706" i="48"/>
  <c r="L1706" i="48"/>
  <c r="G1706" i="48"/>
  <c r="V1705" i="48"/>
  <c r="Q1705" i="48"/>
  <c r="L1705" i="48"/>
  <c r="G1705" i="48"/>
  <c r="X1705" i="48" s="1"/>
  <c r="AB1705" i="48" s="1"/>
  <c r="V1704" i="48"/>
  <c r="Q1704" i="48"/>
  <c r="L1704" i="48"/>
  <c r="G1704" i="48"/>
  <c r="V1701" i="48"/>
  <c r="Q1701" i="48"/>
  <c r="L1701" i="48"/>
  <c r="G1701" i="48"/>
  <c r="X1701" i="48" s="1"/>
  <c r="AB1701" i="48" s="1"/>
  <c r="V1700" i="48"/>
  <c r="Q1700" i="48"/>
  <c r="L1700" i="48"/>
  <c r="G1700" i="48"/>
  <c r="X1700" i="48" s="1"/>
  <c r="AB1700" i="48" s="1"/>
  <c r="V1699" i="48"/>
  <c r="Q1699" i="48"/>
  <c r="L1699" i="48"/>
  <c r="G1699" i="48"/>
  <c r="X1699" i="48" s="1"/>
  <c r="AB1699" i="48" s="1"/>
  <c r="V1698" i="48"/>
  <c r="Q1698" i="48"/>
  <c r="L1698" i="48"/>
  <c r="G1698" i="48"/>
  <c r="X1698" i="48" s="1"/>
  <c r="AB1698" i="48" s="1"/>
  <c r="V1697" i="48"/>
  <c r="Q1697" i="48"/>
  <c r="L1697" i="48"/>
  <c r="G1697" i="48"/>
  <c r="X1697" i="48" s="1"/>
  <c r="AB1697" i="48" s="1"/>
  <c r="V1696" i="48"/>
  <c r="Q1696" i="48"/>
  <c r="L1696" i="48"/>
  <c r="G1696" i="48"/>
  <c r="V1693" i="48"/>
  <c r="Q1693" i="48"/>
  <c r="L1693" i="48"/>
  <c r="G1693" i="48"/>
  <c r="X1693" i="48" s="1"/>
  <c r="AB1693" i="48" s="1"/>
  <c r="V1692" i="48"/>
  <c r="Q1692" i="48"/>
  <c r="L1692" i="48"/>
  <c r="G1692" i="48"/>
  <c r="V1691" i="48"/>
  <c r="Q1691" i="48"/>
  <c r="L1691" i="48"/>
  <c r="G1691" i="48"/>
  <c r="X1691" i="48" s="1"/>
  <c r="AB1691" i="48" s="1"/>
  <c r="V1690" i="48"/>
  <c r="Q1690" i="48"/>
  <c r="L1690" i="48"/>
  <c r="G1690" i="48"/>
  <c r="X1690" i="48" s="1"/>
  <c r="AB1690" i="48" s="1"/>
  <c r="V1689" i="48"/>
  <c r="Q1689" i="48"/>
  <c r="L1689" i="48"/>
  <c r="G1689" i="48"/>
  <c r="X1689" i="48" s="1"/>
  <c r="AB1689" i="48" s="1"/>
  <c r="AB1688" i="48"/>
  <c r="V1688" i="48"/>
  <c r="Q1688" i="48"/>
  <c r="L1688" i="48"/>
  <c r="G1688" i="48"/>
  <c r="AB1687" i="48"/>
  <c r="V1687" i="48"/>
  <c r="Q1687" i="48"/>
  <c r="L1687" i="48"/>
  <c r="G1687" i="48"/>
  <c r="AB1686" i="48"/>
  <c r="V1686" i="48"/>
  <c r="Q1686" i="48"/>
  <c r="L1686" i="48"/>
  <c r="G1686" i="48"/>
  <c r="AB1685" i="48"/>
  <c r="V1685" i="48"/>
  <c r="Q1685" i="48"/>
  <c r="L1685" i="48"/>
  <c r="G1685" i="48"/>
  <c r="AB1684" i="48"/>
  <c r="V1684" i="48"/>
  <c r="Q1684" i="48"/>
  <c r="L1684" i="48"/>
  <c r="G1684" i="48"/>
  <c r="AB1683" i="48"/>
  <c r="V1683" i="48"/>
  <c r="Q1683" i="48"/>
  <c r="L1683" i="48"/>
  <c r="G1683" i="48"/>
  <c r="V1682" i="48"/>
  <c r="Q1682" i="48"/>
  <c r="L1682" i="48"/>
  <c r="G1682" i="48"/>
  <c r="X1682" i="48" s="1"/>
  <c r="AB1682" i="48" s="1"/>
  <c r="V1681" i="48"/>
  <c r="Q1681" i="48"/>
  <c r="L1681" i="48"/>
  <c r="G1681" i="48"/>
  <c r="X1681" i="48" s="1"/>
  <c r="AB1681" i="48" s="1"/>
  <c r="V1680" i="48"/>
  <c r="Q1680" i="48"/>
  <c r="L1680" i="48"/>
  <c r="G1680" i="48"/>
  <c r="X1680" i="48" s="1"/>
  <c r="AB1680" i="48" s="1"/>
  <c r="V1679" i="48"/>
  <c r="Q1679" i="48"/>
  <c r="L1679" i="48"/>
  <c r="G1679" i="48"/>
  <c r="X1679" i="48" s="1"/>
  <c r="AB1679" i="48" s="1"/>
  <c r="V1678" i="48"/>
  <c r="Q1678" i="48"/>
  <c r="L1678" i="48"/>
  <c r="G1678" i="48"/>
  <c r="X1678" i="48" s="1"/>
  <c r="AB1678" i="48" s="1"/>
  <c r="V1677" i="48"/>
  <c r="Q1677" i="48"/>
  <c r="L1677" i="48"/>
  <c r="G1677" i="48"/>
  <c r="V1676" i="48"/>
  <c r="Q1676" i="48"/>
  <c r="L1676" i="48"/>
  <c r="G1676" i="48"/>
  <c r="X1676" i="48" s="1"/>
  <c r="AB1676" i="48" s="1"/>
  <c r="V1675" i="48"/>
  <c r="Q1675" i="48"/>
  <c r="L1675" i="48"/>
  <c r="G1675" i="48"/>
  <c r="V1674" i="48"/>
  <c r="Q1674" i="48"/>
  <c r="L1674" i="48"/>
  <c r="G1674" i="48"/>
  <c r="X1674" i="48" s="1"/>
  <c r="AB1674" i="48" s="1"/>
  <c r="V1673" i="48"/>
  <c r="Q1673" i="48"/>
  <c r="L1673" i="48"/>
  <c r="G1673" i="48"/>
  <c r="X1673" i="48" s="1"/>
  <c r="AB1673" i="48" s="1"/>
  <c r="V1672" i="48"/>
  <c r="Q1672" i="48"/>
  <c r="L1672" i="48"/>
  <c r="G1672" i="48"/>
  <c r="X1672" i="48" s="1"/>
  <c r="AB1672" i="48" s="1"/>
  <c r="V1671" i="48"/>
  <c r="Q1671" i="48"/>
  <c r="L1671" i="48"/>
  <c r="G1671" i="48"/>
  <c r="X1671" i="48" s="1"/>
  <c r="AB1671" i="48" s="1"/>
  <c r="V1670" i="48"/>
  <c r="Q1670" i="48"/>
  <c r="L1670" i="48"/>
  <c r="G1670" i="48"/>
  <c r="X1670" i="48" s="1"/>
  <c r="AB1670" i="48" s="1"/>
  <c r="V1669" i="48"/>
  <c r="Q1669" i="48"/>
  <c r="L1669" i="48"/>
  <c r="G1669" i="48"/>
  <c r="V1668" i="48"/>
  <c r="Q1668" i="48"/>
  <c r="L1668" i="48"/>
  <c r="G1668" i="48"/>
  <c r="X1668" i="48" s="1"/>
  <c r="AB1668" i="48" s="1"/>
  <c r="V1667" i="48"/>
  <c r="Q1667" i="48"/>
  <c r="L1667" i="48"/>
  <c r="G1667" i="48"/>
  <c r="V1666" i="48"/>
  <c r="Q1666" i="48"/>
  <c r="L1666" i="48"/>
  <c r="G1666" i="48"/>
  <c r="X1666" i="48" s="1"/>
  <c r="AB1666" i="48" s="1"/>
  <c r="V1665" i="48"/>
  <c r="Q1665" i="48"/>
  <c r="L1665" i="48"/>
  <c r="G1665" i="48"/>
  <c r="X1665" i="48" s="1"/>
  <c r="AB1665" i="48" s="1"/>
  <c r="V1664" i="48"/>
  <c r="Q1664" i="48"/>
  <c r="L1664" i="48"/>
  <c r="G1664" i="48"/>
  <c r="X1664" i="48" s="1"/>
  <c r="AB1664" i="48" s="1"/>
  <c r="V1663" i="48"/>
  <c r="Q1663" i="48"/>
  <c r="L1663" i="48"/>
  <c r="G1663" i="48"/>
  <c r="X1663" i="48" s="1"/>
  <c r="AB1663" i="48" s="1"/>
  <c r="V1662" i="48"/>
  <c r="Q1662" i="48"/>
  <c r="L1662" i="48"/>
  <c r="G1662" i="48"/>
  <c r="X1662" i="48" s="1"/>
  <c r="AB1662" i="48" s="1"/>
  <c r="V1661" i="48"/>
  <c r="Q1661" i="48"/>
  <c r="L1661" i="48"/>
  <c r="G1661" i="48"/>
  <c r="V1660" i="48"/>
  <c r="Q1660" i="48"/>
  <c r="L1660" i="48"/>
  <c r="G1660" i="48"/>
  <c r="X1660" i="48" s="1"/>
  <c r="AB1660" i="48" s="1"/>
  <c r="V1659" i="48"/>
  <c r="Q1659" i="48"/>
  <c r="L1659" i="48"/>
  <c r="G1659" i="48"/>
  <c r="V1658" i="48"/>
  <c r="Q1658" i="48"/>
  <c r="L1658" i="48"/>
  <c r="G1658" i="48"/>
  <c r="X1658" i="48" s="1"/>
  <c r="AB1658" i="48" s="1"/>
  <c r="V1657" i="48"/>
  <c r="Q1657" i="48"/>
  <c r="L1657" i="48"/>
  <c r="G1657" i="48"/>
  <c r="X1657" i="48" s="1"/>
  <c r="AB1657" i="48" s="1"/>
  <c r="V1656" i="48"/>
  <c r="Q1656" i="48"/>
  <c r="L1656" i="48"/>
  <c r="G1656" i="48"/>
  <c r="X1656" i="48" s="1"/>
  <c r="AB1656" i="48" s="1"/>
  <c r="V1655" i="48"/>
  <c r="Q1655" i="48"/>
  <c r="L1655" i="48"/>
  <c r="G1655" i="48"/>
  <c r="X1655" i="48" s="1"/>
  <c r="AB1655" i="48" s="1"/>
  <c r="V1654" i="48"/>
  <c r="Q1654" i="48"/>
  <c r="L1654" i="48"/>
  <c r="G1654" i="48"/>
  <c r="X1654" i="48" s="1"/>
  <c r="AB1654" i="48" s="1"/>
  <c r="V1653" i="48"/>
  <c r="Q1653" i="48"/>
  <c r="L1653" i="48"/>
  <c r="G1653" i="48"/>
  <c r="V1652" i="48"/>
  <c r="Q1652" i="48"/>
  <c r="L1652" i="48"/>
  <c r="G1652" i="48"/>
  <c r="X1652" i="48" s="1"/>
  <c r="AB1652" i="48" s="1"/>
  <c r="V1651" i="48"/>
  <c r="Q1651" i="48"/>
  <c r="L1651" i="48"/>
  <c r="G1651" i="48"/>
  <c r="V1650" i="48"/>
  <c r="Q1650" i="48"/>
  <c r="L1650" i="48"/>
  <c r="G1650" i="48"/>
  <c r="X1650" i="48" s="1"/>
  <c r="AB1650" i="48" s="1"/>
  <c r="V1649" i="48"/>
  <c r="Q1649" i="48"/>
  <c r="L1649" i="48"/>
  <c r="G1649" i="48"/>
  <c r="X1649" i="48" s="1"/>
  <c r="AB1649" i="48" s="1"/>
  <c r="V1648" i="48"/>
  <c r="Q1648" i="48"/>
  <c r="L1648" i="48"/>
  <c r="G1648" i="48"/>
  <c r="X1648" i="48" s="1"/>
  <c r="AB1648" i="48" s="1"/>
  <c r="V1647" i="48"/>
  <c r="Q1647" i="48"/>
  <c r="L1647" i="48"/>
  <c r="G1647" i="48"/>
  <c r="X1647" i="48" s="1"/>
  <c r="AB1647" i="48" s="1"/>
  <c r="V1646" i="48"/>
  <c r="Q1646" i="48"/>
  <c r="L1646" i="48"/>
  <c r="G1646" i="48"/>
  <c r="X1646" i="48" s="1"/>
  <c r="AB1646" i="48" s="1"/>
  <c r="V1645" i="48"/>
  <c r="Q1645" i="48"/>
  <c r="L1645" i="48"/>
  <c r="G1645" i="48"/>
  <c r="V1644" i="48"/>
  <c r="Q1644" i="48"/>
  <c r="L1644" i="48"/>
  <c r="G1644" i="48"/>
  <c r="X1644" i="48" s="1"/>
  <c r="AB1644" i="48" s="1"/>
  <c r="V1643" i="48"/>
  <c r="Q1643" i="48"/>
  <c r="L1643" i="48"/>
  <c r="G1643" i="48"/>
  <c r="V1642" i="48"/>
  <c r="Q1642" i="48"/>
  <c r="L1642" i="48"/>
  <c r="G1642" i="48"/>
  <c r="X1642" i="48" s="1"/>
  <c r="AB1642" i="48" s="1"/>
  <c r="V1641" i="48"/>
  <c r="Q1641" i="48"/>
  <c r="L1641" i="48"/>
  <c r="G1641" i="48"/>
  <c r="X1641" i="48" s="1"/>
  <c r="AB1641" i="48" s="1"/>
  <c r="V1640" i="48"/>
  <c r="Q1640" i="48"/>
  <c r="L1640" i="48"/>
  <c r="G1640" i="48"/>
  <c r="X1640" i="48" s="1"/>
  <c r="AB1640" i="48" s="1"/>
  <c r="V1639" i="48"/>
  <c r="Q1639" i="48"/>
  <c r="L1639" i="48"/>
  <c r="G1639" i="48"/>
  <c r="X1639" i="48" s="1"/>
  <c r="AB1639" i="48" s="1"/>
  <c r="V1638" i="48"/>
  <c r="Q1638" i="48"/>
  <c r="L1638" i="48"/>
  <c r="G1638" i="48"/>
  <c r="X1638" i="48" s="1"/>
  <c r="AB1638" i="48" s="1"/>
  <c r="V1637" i="48"/>
  <c r="Q1637" i="48"/>
  <c r="L1637" i="48"/>
  <c r="G1637" i="48"/>
  <c r="V1636" i="48"/>
  <c r="Q1636" i="48"/>
  <c r="L1636" i="48"/>
  <c r="G1636" i="48"/>
  <c r="X1636" i="48" s="1"/>
  <c r="AB1636" i="48" s="1"/>
  <c r="V1635" i="48"/>
  <c r="Q1635" i="48"/>
  <c r="L1635" i="48"/>
  <c r="G1635" i="48"/>
  <c r="V1634" i="48"/>
  <c r="Q1634" i="48"/>
  <c r="L1634" i="48"/>
  <c r="G1634" i="48"/>
  <c r="X1634" i="48" s="1"/>
  <c r="AB1634" i="48" s="1"/>
  <c r="V1633" i="48"/>
  <c r="Q1633" i="48"/>
  <c r="L1633" i="48"/>
  <c r="G1633" i="48"/>
  <c r="X1633" i="48" s="1"/>
  <c r="AB1633" i="48" s="1"/>
  <c r="V1632" i="48"/>
  <c r="Q1632" i="48"/>
  <c r="L1632" i="48"/>
  <c r="G1632" i="48"/>
  <c r="X1632" i="48" s="1"/>
  <c r="AB1632" i="48" s="1"/>
  <c r="V1631" i="48"/>
  <c r="Q1631" i="48"/>
  <c r="L1631" i="48"/>
  <c r="G1631" i="48"/>
  <c r="X1631" i="48" s="1"/>
  <c r="AB1631" i="48" s="1"/>
  <c r="V1630" i="48"/>
  <c r="Q1630" i="48"/>
  <c r="L1630" i="48"/>
  <c r="G1630" i="48"/>
  <c r="X1630" i="48" s="1"/>
  <c r="AB1630" i="48" s="1"/>
  <c r="V1629" i="48"/>
  <c r="Q1629" i="48"/>
  <c r="L1629" i="48"/>
  <c r="G1629" i="48"/>
  <c r="V1628" i="48"/>
  <c r="Q1628" i="48"/>
  <c r="L1628" i="48"/>
  <c r="G1628" i="48"/>
  <c r="X1628" i="48" s="1"/>
  <c r="AB1628" i="48" s="1"/>
  <c r="V1627" i="48"/>
  <c r="Q1627" i="48"/>
  <c r="L1627" i="48"/>
  <c r="G1627" i="48"/>
  <c r="V1626" i="48"/>
  <c r="Q1626" i="48"/>
  <c r="L1626" i="48"/>
  <c r="G1626" i="48"/>
  <c r="X1626" i="48" s="1"/>
  <c r="AB1626" i="48" s="1"/>
  <c r="V1625" i="48"/>
  <c r="Q1625" i="48"/>
  <c r="L1625" i="48"/>
  <c r="G1625" i="48"/>
  <c r="X1625" i="48" s="1"/>
  <c r="AB1625" i="48" s="1"/>
  <c r="V1624" i="48"/>
  <c r="Q1624" i="48"/>
  <c r="L1624" i="48"/>
  <c r="G1624" i="48"/>
  <c r="X1624" i="48" s="1"/>
  <c r="AB1624" i="48" s="1"/>
  <c r="V1623" i="48"/>
  <c r="Q1623" i="48"/>
  <c r="L1623" i="48"/>
  <c r="G1623" i="48"/>
  <c r="X1623" i="48" s="1"/>
  <c r="AB1623" i="48" s="1"/>
  <c r="V1622" i="48"/>
  <c r="Q1622" i="48"/>
  <c r="L1622" i="48"/>
  <c r="G1622" i="48"/>
  <c r="X1622" i="48" s="1"/>
  <c r="AB1622" i="48" s="1"/>
  <c r="V1621" i="48"/>
  <c r="Q1621" i="48"/>
  <c r="L1621" i="48"/>
  <c r="G1621" i="48"/>
  <c r="V1620" i="48"/>
  <c r="Q1620" i="48"/>
  <c r="L1620" i="48"/>
  <c r="G1620" i="48"/>
  <c r="X1620" i="48" s="1"/>
  <c r="AB1620" i="48" s="1"/>
  <c r="V1619" i="48"/>
  <c r="Q1619" i="48"/>
  <c r="L1619" i="48"/>
  <c r="G1619" i="48"/>
  <c r="V1618" i="48"/>
  <c r="Q1618" i="48"/>
  <c r="L1618" i="48"/>
  <c r="G1618" i="48"/>
  <c r="X1618" i="48" s="1"/>
  <c r="AB1618" i="48" s="1"/>
  <c r="V1617" i="48"/>
  <c r="Q1617" i="48"/>
  <c r="L1617" i="48"/>
  <c r="G1617" i="48"/>
  <c r="X1617" i="48" s="1"/>
  <c r="AB1617" i="48" s="1"/>
  <c r="V1616" i="48"/>
  <c r="Q1616" i="48"/>
  <c r="L1616" i="48"/>
  <c r="G1616" i="48"/>
  <c r="X1616" i="48" s="1"/>
  <c r="AB1616" i="48" s="1"/>
  <c r="V1615" i="48"/>
  <c r="Q1615" i="48"/>
  <c r="L1615" i="48"/>
  <c r="G1615" i="48"/>
  <c r="X1615" i="48" s="1"/>
  <c r="AB1615" i="48" s="1"/>
  <c r="V1614" i="48"/>
  <c r="Q1614" i="48"/>
  <c r="L1614" i="48"/>
  <c r="G1614" i="48"/>
  <c r="X1614" i="48" s="1"/>
  <c r="AB1614" i="48" s="1"/>
  <c r="V1613" i="48"/>
  <c r="Q1613" i="48"/>
  <c r="L1613" i="48"/>
  <c r="G1613" i="48"/>
  <c r="V1612" i="48"/>
  <c r="Q1612" i="48"/>
  <c r="L1612" i="48"/>
  <c r="G1612" i="48"/>
  <c r="X1612" i="48" s="1"/>
  <c r="AB1612" i="48" s="1"/>
  <c r="V1611" i="48"/>
  <c r="Q1611" i="48"/>
  <c r="L1611" i="48"/>
  <c r="G1611" i="48"/>
  <c r="V1608" i="48"/>
  <c r="Q1608" i="48"/>
  <c r="L1608" i="48"/>
  <c r="G1608" i="48"/>
  <c r="X1608" i="48" s="1"/>
  <c r="AB1608" i="48" s="1"/>
  <c r="V1607" i="48"/>
  <c r="Q1607" i="48"/>
  <c r="L1607" i="48"/>
  <c r="G1607" i="48"/>
  <c r="X1607" i="48" s="1"/>
  <c r="AB1607" i="48" s="1"/>
  <c r="V1606" i="48"/>
  <c r="Q1606" i="48"/>
  <c r="L1606" i="48"/>
  <c r="G1606" i="48"/>
  <c r="X1606" i="48" s="1"/>
  <c r="AB1606" i="48" s="1"/>
  <c r="V1605" i="48"/>
  <c r="Q1605" i="48"/>
  <c r="L1605" i="48"/>
  <c r="G1605" i="48"/>
  <c r="X1605" i="48" s="1"/>
  <c r="AB1605" i="48" s="1"/>
  <c r="V1604" i="48"/>
  <c r="Q1604" i="48"/>
  <c r="L1604" i="48"/>
  <c r="G1604" i="48"/>
  <c r="X1604" i="48" s="1"/>
  <c r="AB1604" i="48" s="1"/>
  <c r="V1603" i="48"/>
  <c r="Q1603" i="48"/>
  <c r="L1603" i="48"/>
  <c r="G1603" i="48"/>
  <c r="V1602" i="48"/>
  <c r="Q1602" i="48"/>
  <c r="L1602" i="48"/>
  <c r="G1602" i="48"/>
  <c r="X1602" i="48" s="1"/>
  <c r="AB1602" i="48" s="1"/>
  <c r="V1601" i="48"/>
  <c r="Q1601" i="48"/>
  <c r="L1601" i="48"/>
  <c r="G1601" i="48"/>
  <c r="V1600" i="48"/>
  <c r="Q1600" i="48"/>
  <c r="L1600" i="48"/>
  <c r="G1600" i="48"/>
  <c r="X1600" i="48" s="1"/>
  <c r="AB1600" i="48" s="1"/>
  <c r="V1599" i="48"/>
  <c r="Q1599" i="48"/>
  <c r="L1599" i="48"/>
  <c r="G1599" i="48"/>
  <c r="X1599" i="48" s="1"/>
  <c r="AB1599" i="48" s="1"/>
  <c r="V1598" i="48"/>
  <c r="Q1598" i="48"/>
  <c r="L1598" i="48"/>
  <c r="G1598" i="48"/>
  <c r="X1598" i="48" s="1"/>
  <c r="AB1598" i="48" s="1"/>
  <c r="V1597" i="48"/>
  <c r="Q1597" i="48"/>
  <c r="L1597" i="48"/>
  <c r="G1597" i="48"/>
  <c r="X1597" i="48" s="1"/>
  <c r="AB1597" i="48" s="1"/>
  <c r="V1596" i="48"/>
  <c r="Q1596" i="48"/>
  <c r="L1596" i="48"/>
  <c r="G1596" i="48"/>
  <c r="X1596" i="48" s="1"/>
  <c r="AB1596" i="48" s="1"/>
  <c r="V1595" i="48"/>
  <c r="Q1595" i="48"/>
  <c r="L1595" i="48"/>
  <c r="G1595" i="48"/>
  <c r="V1594" i="48"/>
  <c r="Q1594" i="48"/>
  <c r="L1594" i="48"/>
  <c r="G1594" i="48"/>
  <c r="X1594" i="48" s="1"/>
  <c r="AB1594" i="48" s="1"/>
  <c r="V1593" i="48"/>
  <c r="Q1593" i="48"/>
  <c r="L1593" i="48"/>
  <c r="G1593" i="48"/>
  <c r="V1592" i="48"/>
  <c r="Q1592" i="48"/>
  <c r="L1592" i="48"/>
  <c r="G1592" i="48"/>
  <c r="X1592" i="48" s="1"/>
  <c r="AB1592" i="48" s="1"/>
  <c r="V1591" i="48"/>
  <c r="Q1591" i="48"/>
  <c r="L1591" i="48"/>
  <c r="G1591" i="48"/>
  <c r="X1591" i="48" s="1"/>
  <c r="AB1591" i="48" s="1"/>
  <c r="V1590" i="48"/>
  <c r="Q1590" i="48"/>
  <c r="L1590" i="48"/>
  <c r="G1590" i="48"/>
  <c r="X1590" i="48" s="1"/>
  <c r="AB1590" i="48" s="1"/>
  <c r="V1589" i="48"/>
  <c r="Q1589" i="48"/>
  <c r="L1589" i="48"/>
  <c r="G1589" i="48"/>
  <c r="X1589" i="48" s="1"/>
  <c r="AB1589" i="48" s="1"/>
  <c r="V1588" i="48"/>
  <c r="Q1588" i="48"/>
  <c r="L1588" i="48"/>
  <c r="G1588" i="48"/>
  <c r="X1588" i="48" s="1"/>
  <c r="AB1588" i="48" s="1"/>
  <c r="V1587" i="48"/>
  <c r="Q1587" i="48"/>
  <c r="L1587" i="48"/>
  <c r="G1587" i="48"/>
  <c r="V1586" i="48"/>
  <c r="Q1586" i="48"/>
  <c r="L1586" i="48"/>
  <c r="G1586" i="48"/>
  <c r="X1586" i="48" s="1"/>
  <c r="AB1586" i="48" s="1"/>
  <c r="V1585" i="48"/>
  <c r="Q1585" i="48"/>
  <c r="L1585" i="48"/>
  <c r="G1585" i="48"/>
  <c r="V1584" i="48"/>
  <c r="Q1584" i="48"/>
  <c r="L1584" i="48"/>
  <c r="G1584" i="48"/>
  <c r="X1584" i="48" s="1"/>
  <c r="AB1584" i="48" s="1"/>
  <c r="V1583" i="48"/>
  <c r="Q1583" i="48"/>
  <c r="L1583" i="48"/>
  <c r="G1583" i="48"/>
  <c r="X1583" i="48" s="1"/>
  <c r="AB1583" i="48" s="1"/>
  <c r="V1582" i="48"/>
  <c r="Q1582" i="48"/>
  <c r="L1582" i="48"/>
  <c r="G1582" i="48"/>
  <c r="X1582" i="48" s="1"/>
  <c r="AB1582" i="48" s="1"/>
  <c r="V1581" i="48"/>
  <c r="Q1581" i="48"/>
  <c r="L1581" i="48"/>
  <c r="G1581" i="48"/>
  <c r="X1581" i="48" s="1"/>
  <c r="AB1581" i="48" s="1"/>
  <c r="V1580" i="48"/>
  <c r="Q1580" i="48"/>
  <c r="L1580" i="48"/>
  <c r="G1580" i="48"/>
  <c r="X1580" i="48" s="1"/>
  <c r="AB1580" i="48" s="1"/>
  <c r="V1579" i="48"/>
  <c r="Q1579" i="48"/>
  <c r="L1579" i="48"/>
  <c r="G1579" i="48"/>
  <c r="V1578" i="48"/>
  <c r="Q1578" i="48"/>
  <c r="L1578" i="48"/>
  <c r="G1578" i="48"/>
  <c r="X1578" i="48" s="1"/>
  <c r="AB1578" i="48" s="1"/>
  <c r="V1577" i="48"/>
  <c r="Q1577" i="48"/>
  <c r="L1577" i="48"/>
  <c r="G1577" i="48"/>
  <c r="V1576" i="48"/>
  <c r="Q1576" i="48"/>
  <c r="L1576" i="48"/>
  <c r="G1576" i="48"/>
  <c r="X1576" i="48" s="1"/>
  <c r="AB1576" i="48" s="1"/>
  <c r="V1575" i="48"/>
  <c r="Q1575" i="48"/>
  <c r="L1575" i="48"/>
  <c r="G1575" i="48"/>
  <c r="V1574" i="48"/>
  <c r="Q1574" i="48"/>
  <c r="L1574" i="48"/>
  <c r="G1574" i="48"/>
  <c r="X1574" i="48" s="1"/>
  <c r="AB1574" i="48" s="1"/>
  <c r="V1573" i="48"/>
  <c r="Q1573" i="48"/>
  <c r="L1573" i="48"/>
  <c r="G1573" i="48"/>
  <c r="X1573" i="48" s="1"/>
  <c r="AB1573" i="48" s="1"/>
  <c r="V1572" i="48"/>
  <c r="Q1572" i="48"/>
  <c r="L1572" i="48"/>
  <c r="G1572" i="48"/>
  <c r="X1572" i="48" s="1"/>
  <c r="AB1572" i="48" s="1"/>
  <c r="V1571" i="48"/>
  <c r="Q1571" i="48"/>
  <c r="L1571" i="48"/>
  <c r="G1571" i="48"/>
  <c r="X1571" i="48" s="1"/>
  <c r="AB1571" i="48" s="1"/>
  <c r="V1570" i="48"/>
  <c r="Q1570" i="48"/>
  <c r="L1570" i="48"/>
  <c r="G1570" i="48"/>
  <c r="X1570" i="48" s="1"/>
  <c r="AB1570" i="48" s="1"/>
  <c r="V1569" i="48"/>
  <c r="Q1569" i="48"/>
  <c r="L1569" i="48"/>
  <c r="G1569" i="48"/>
  <c r="V1568" i="48"/>
  <c r="Q1568" i="48"/>
  <c r="L1568" i="48"/>
  <c r="G1568" i="48"/>
  <c r="V1567" i="48"/>
  <c r="Q1567" i="48"/>
  <c r="L1567" i="48"/>
  <c r="G1567" i="48"/>
  <c r="X1567" i="48" s="1"/>
  <c r="AB1567" i="48" s="1"/>
  <c r="V1566" i="48"/>
  <c r="Q1566" i="48"/>
  <c r="L1566" i="48"/>
  <c r="G1566" i="48"/>
  <c r="V1565" i="48"/>
  <c r="Q1565" i="48"/>
  <c r="L1565" i="48"/>
  <c r="G1565" i="48"/>
  <c r="X1565" i="48" s="1"/>
  <c r="AB1565" i="48" s="1"/>
  <c r="V1564" i="48"/>
  <c r="Q1564" i="48"/>
  <c r="L1564" i="48"/>
  <c r="G1564" i="48"/>
  <c r="X1564" i="48" s="1"/>
  <c r="AB1564" i="48" s="1"/>
  <c r="V1563" i="48"/>
  <c r="Q1563" i="48"/>
  <c r="L1563" i="48"/>
  <c r="G1563" i="48"/>
  <c r="X1563" i="48" s="1"/>
  <c r="AB1563" i="48" s="1"/>
  <c r="V1562" i="48"/>
  <c r="Q1562" i="48"/>
  <c r="L1562" i="48"/>
  <c r="G1562" i="48"/>
  <c r="X1562" i="48" s="1"/>
  <c r="AB1562" i="48" s="1"/>
  <c r="V1561" i="48"/>
  <c r="Q1561" i="48"/>
  <c r="L1561" i="48"/>
  <c r="G1561" i="48"/>
  <c r="X1561" i="48" s="1"/>
  <c r="AB1561" i="48" s="1"/>
  <c r="V1560" i="48"/>
  <c r="Q1560" i="48"/>
  <c r="L1560" i="48"/>
  <c r="G1560" i="48"/>
  <c r="X1560" i="48" s="1"/>
  <c r="AB1560" i="48" s="1"/>
  <c r="V1559" i="48"/>
  <c r="Q1559" i="48"/>
  <c r="L1559" i="48"/>
  <c r="G1559" i="48"/>
  <c r="V1558" i="48"/>
  <c r="Q1558" i="48"/>
  <c r="L1558" i="48"/>
  <c r="G1558" i="48"/>
  <c r="V1557" i="48"/>
  <c r="Q1557" i="48"/>
  <c r="L1557" i="48"/>
  <c r="G1557" i="48"/>
  <c r="X1557" i="48" s="1"/>
  <c r="AB1557" i="48" s="1"/>
  <c r="V1556" i="48"/>
  <c r="Q1556" i="48"/>
  <c r="L1556" i="48"/>
  <c r="G1556" i="48"/>
  <c r="X1556" i="48" s="1"/>
  <c r="AB1556" i="48" s="1"/>
  <c r="V1555" i="48"/>
  <c r="Q1555" i="48"/>
  <c r="L1555" i="48"/>
  <c r="G1555" i="48"/>
  <c r="V1554" i="48"/>
  <c r="Q1554" i="48"/>
  <c r="L1554" i="48"/>
  <c r="G1554" i="48"/>
  <c r="V1553" i="48"/>
  <c r="Q1553" i="48"/>
  <c r="L1553" i="48"/>
  <c r="G1553" i="48"/>
  <c r="X1553" i="48" s="1"/>
  <c r="AB1553" i="48" s="1"/>
  <c r="V1550" i="48"/>
  <c r="Q1550" i="48"/>
  <c r="L1550" i="48"/>
  <c r="G1550" i="48"/>
  <c r="X1550" i="48" s="1"/>
  <c r="AB1550" i="48" s="1"/>
  <c r="V1549" i="48"/>
  <c r="Q1549" i="48"/>
  <c r="L1549" i="48"/>
  <c r="G1549" i="48"/>
  <c r="V1548" i="48"/>
  <c r="Q1548" i="48"/>
  <c r="L1548" i="48"/>
  <c r="G1548" i="48"/>
  <c r="V1547" i="48"/>
  <c r="Q1547" i="48"/>
  <c r="L1547" i="48"/>
  <c r="G1547" i="48"/>
  <c r="X1547" i="48" s="1"/>
  <c r="AB1547" i="48" s="1"/>
  <c r="V1546" i="48"/>
  <c r="Q1546" i="48"/>
  <c r="L1546" i="48"/>
  <c r="G1546" i="48"/>
  <c r="X1546" i="48" s="1"/>
  <c r="AB1546" i="48" s="1"/>
  <c r="V1545" i="48"/>
  <c r="Q1545" i="48"/>
  <c r="L1545" i="48"/>
  <c r="G1545" i="48"/>
  <c r="V1544" i="48"/>
  <c r="Q1544" i="48"/>
  <c r="L1544" i="48"/>
  <c r="G1544" i="48"/>
  <c r="V1543" i="48"/>
  <c r="Q1543" i="48"/>
  <c r="L1543" i="48"/>
  <c r="G1543" i="48"/>
  <c r="X1543" i="48" s="1"/>
  <c r="AB1543" i="48" s="1"/>
  <c r="V1542" i="48"/>
  <c r="Q1542" i="48"/>
  <c r="L1542" i="48"/>
  <c r="G1542" i="48"/>
  <c r="X1542" i="48" s="1"/>
  <c r="AB1542" i="48" s="1"/>
  <c r="V1541" i="48"/>
  <c r="Q1541" i="48"/>
  <c r="L1541" i="48"/>
  <c r="G1541" i="48"/>
  <c r="V1540" i="48"/>
  <c r="Q1540" i="48"/>
  <c r="L1540" i="48"/>
  <c r="G1540" i="48"/>
  <c r="V1539" i="48"/>
  <c r="Q1539" i="48"/>
  <c r="L1539" i="48"/>
  <c r="G1539" i="48"/>
  <c r="X1539" i="48" s="1"/>
  <c r="AB1539" i="48" s="1"/>
  <c r="V1538" i="48"/>
  <c r="Q1538" i="48"/>
  <c r="L1538" i="48"/>
  <c r="G1538" i="48"/>
  <c r="X1538" i="48" s="1"/>
  <c r="AB1538" i="48" s="1"/>
  <c r="V1537" i="48"/>
  <c r="Q1537" i="48"/>
  <c r="L1537" i="48"/>
  <c r="G1537" i="48"/>
  <c r="V1536" i="48"/>
  <c r="Q1536" i="48"/>
  <c r="L1536" i="48"/>
  <c r="G1536" i="48"/>
  <c r="V1535" i="48"/>
  <c r="Q1535" i="48"/>
  <c r="L1535" i="48"/>
  <c r="G1535" i="48"/>
  <c r="X1535" i="48" s="1"/>
  <c r="AB1535" i="48" s="1"/>
  <c r="V1534" i="48"/>
  <c r="Q1534" i="48"/>
  <c r="L1534" i="48"/>
  <c r="G1534" i="48"/>
  <c r="X1534" i="48" s="1"/>
  <c r="AB1534" i="48" s="1"/>
  <c r="V1533" i="48"/>
  <c r="Q1533" i="48"/>
  <c r="L1533" i="48"/>
  <c r="G1533" i="48"/>
  <c r="V1532" i="48"/>
  <c r="Q1532" i="48"/>
  <c r="L1532" i="48"/>
  <c r="G1532" i="48"/>
  <c r="V1531" i="48"/>
  <c r="Q1531" i="48"/>
  <c r="L1531" i="48"/>
  <c r="G1531" i="48"/>
  <c r="X1531" i="48" s="1"/>
  <c r="AB1531" i="48" s="1"/>
  <c r="V1530" i="48"/>
  <c r="Q1530" i="48"/>
  <c r="L1530" i="48"/>
  <c r="G1530" i="48"/>
  <c r="X1530" i="48" s="1"/>
  <c r="AB1530" i="48" s="1"/>
  <c r="V1529" i="48"/>
  <c r="Q1529" i="48"/>
  <c r="L1529" i="48"/>
  <c r="G1529" i="48"/>
  <c r="V1528" i="48"/>
  <c r="Q1528" i="48"/>
  <c r="L1528" i="48"/>
  <c r="G1528" i="48"/>
  <c r="X1528" i="48" s="1"/>
  <c r="AB1528" i="48" s="1"/>
  <c r="V1525" i="48"/>
  <c r="Q1525" i="48"/>
  <c r="L1525" i="48"/>
  <c r="G1525" i="48"/>
  <c r="V1524" i="48"/>
  <c r="Q1524" i="48"/>
  <c r="L1524" i="48"/>
  <c r="G1524" i="48"/>
  <c r="X1524" i="48" s="1"/>
  <c r="AB1524" i="48" s="1"/>
  <c r="V1523" i="48"/>
  <c r="Q1523" i="48"/>
  <c r="L1523" i="48"/>
  <c r="G1523" i="48"/>
  <c r="V1522" i="48"/>
  <c r="Q1522" i="48"/>
  <c r="L1522" i="48"/>
  <c r="G1522" i="48"/>
  <c r="X1522" i="48" s="1"/>
  <c r="AB1522" i="48" s="1"/>
  <c r="V1521" i="48"/>
  <c r="Q1521" i="48"/>
  <c r="L1521" i="48"/>
  <c r="G1521" i="48"/>
  <c r="V1520" i="48"/>
  <c r="Q1520" i="48"/>
  <c r="L1520" i="48"/>
  <c r="G1520" i="48"/>
  <c r="X1520" i="48" s="1"/>
  <c r="AB1520" i="48" s="1"/>
  <c r="V1519" i="48"/>
  <c r="Q1519" i="48"/>
  <c r="L1519" i="48"/>
  <c r="G1519" i="48"/>
  <c r="V1518" i="48"/>
  <c r="Q1518" i="48"/>
  <c r="L1518" i="48"/>
  <c r="G1518" i="48"/>
  <c r="X1518" i="48" s="1"/>
  <c r="AB1518" i="48" s="1"/>
  <c r="V1517" i="48"/>
  <c r="Q1517" i="48"/>
  <c r="L1517" i="48"/>
  <c r="G1517" i="48"/>
  <c r="V1516" i="48"/>
  <c r="Q1516" i="48"/>
  <c r="L1516" i="48"/>
  <c r="G1516" i="48"/>
  <c r="X1516" i="48" s="1"/>
  <c r="AB1516" i="48" s="1"/>
  <c r="V1515" i="48"/>
  <c r="Q1515" i="48"/>
  <c r="L1515" i="48"/>
  <c r="G1515" i="48"/>
  <c r="V1514" i="48"/>
  <c r="Q1514" i="48"/>
  <c r="L1514" i="48"/>
  <c r="G1514" i="48"/>
  <c r="X1514" i="48" s="1"/>
  <c r="AB1514" i="48" s="1"/>
  <c r="V1513" i="48"/>
  <c r="Q1513" i="48"/>
  <c r="L1513" i="48"/>
  <c r="G1513" i="48"/>
  <c r="V1512" i="48"/>
  <c r="Q1512" i="48"/>
  <c r="L1512" i="48"/>
  <c r="G1512" i="48"/>
  <c r="X1512" i="48" s="1"/>
  <c r="AB1512" i="48" s="1"/>
  <c r="V1511" i="48"/>
  <c r="Q1511" i="48"/>
  <c r="L1511" i="48"/>
  <c r="G1511" i="48"/>
  <c r="V1510" i="48"/>
  <c r="Q1510" i="48"/>
  <c r="L1510" i="48"/>
  <c r="G1510" i="48"/>
  <c r="X1510" i="48" s="1"/>
  <c r="AB1510" i="48" s="1"/>
  <c r="V1509" i="48"/>
  <c r="Q1509" i="48"/>
  <c r="L1509" i="48"/>
  <c r="G1509" i="48"/>
  <c r="V1508" i="48"/>
  <c r="Q1508" i="48"/>
  <c r="L1508" i="48"/>
  <c r="G1508" i="48"/>
  <c r="X1508" i="48" s="1"/>
  <c r="AB1508" i="48" s="1"/>
  <c r="V1507" i="48"/>
  <c r="Q1507" i="48"/>
  <c r="L1507" i="48"/>
  <c r="G1507" i="48"/>
  <c r="V1506" i="48"/>
  <c r="Q1506" i="48"/>
  <c r="L1506" i="48"/>
  <c r="G1506" i="48"/>
  <c r="X1506" i="48" s="1"/>
  <c r="AB1506" i="48" s="1"/>
  <c r="V1505" i="48"/>
  <c r="Q1505" i="48"/>
  <c r="L1505" i="48"/>
  <c r="G1505" i="48"/>
  <c r="V1504" i="48"/>
  <c r="Q1504" i="48"/>
  <c r="L1504" i="48"/>
  <c r="G1504" i="48"/>
  <c r="X1504" i="48" s="1"/>
  <c r="AB1504" i="48" s="1"/>
  <c r="V1503" i="48"/>
  <c r="Q1503" i="48"/>
  <c r="L1503" i="48"/>
  <c r="G1503" i="48"/>
  <c r="V1502" i="48"/>
  <c r="Q1502" i="48"/>
  <c r="L1502" i="48"/>
  <c r="G1502" i="48"/>
  <c r="X1502" i="48" s="1"/>
  <c r="AB1502" i="48" s="1"/>
  <c r="V1501" i="48"/>
  <c r="Q1501" i="48"/>
  <c r="L1501" i="48"/>
  <c r="G1501" i="48"/>
  <c r="V1500" i="48"/>
  <c r="Q1500" i="48"/>
  <c r="L1500" i="48"/>
  <c r="G1500" i="48"/>
  <c r="X1500" i="48" s="1"/>
  <c r="AB1500" i="48" s="1"/>
  <c r="V1499" i="48"/>
  <c r="Q1499" i="48"/>
  <c r="L1499" i="48"/>
  <c r="G1499" i="48"/>
  <c r="V1498" i="48"/>
  <c r="Q1498" i="48"/>
  <c r="L1498" i="48"/>
  <c r="G1498" i="48"/>
  <c r="X1498" i="48" s="1"/>
  <c r="AB1498" i="48" s="1"/>
  <c r="V1497" i="48"/>
  <c r="Q1497" i="48"/>
  <c r="L1497" i="48"/>
  <c r="G1497" i="48"/>
  <c r="V1496" i="48"/>
  <c r="Q1496" i="48"/>
  <c r="L1496" i="48"/>
  <c r="G1496" i="48"/>
  <c r="X1496" i="48" s="1"/>
  <c r="AB1496" i="48" s="1"/>
  <c r="V1495" i="48"/>
  <c r="Q1495" i="48"/>
  <c r="L1495" i="48"/>
  <c r="G1495" i="48"/>
  <c r="V1494" i="48"/>
  <c r="Q1494" i="48"/>
  <c r="L1494" i="48"/>
  <c r="G1494" i="48"/>
  <c r="X1494" i="48" s="1"/>
  <c r="AB1494" i="48" s="1"/>
  <c r="V1493" i="48"/>
  <c r="Q1493" i="48"/>
  <c r="L1493" i="48"/>
  <c r="G1493" i="48"/>
  <c r="V1492" i="48"/>
  <c r="Q1492" i="48"/>
  <c r="L1492" i="48"/>
  <c r="G1492" i="48"/>
  <c r="X1492" i="48" s="1"/>
  <c r="AB1492" i="48" s="1"/>
  <c r="V1491" i="48"/>
  <c r="Q1491" i="48"/>
  <c r="L1491" i="48"/>
  <c r="G1491" i="48"/>
  <c r="V1490" i="48"/>
  <c r="Q1490" i="48"/>
  <c r="L1490" i="48"/>
  <c r="G1490" i="48"/>
  <c r="X1490" i="48" s="1"/>
  <c r="AB1490" i="48" s="1"/>
  <c r="V1489" i="48"/>
  <c r="Q1489" i="48"/>
  <c r="L1489" i="48"/>
  <c r="G1489" i="48"/>
  <c r="V1488" i="48"/>
  <c r="Q1488" i="48"/>
  <c r="L1488" i="48"/>
  <c r="G1488" i="48"/>
  <c r="X1488" i="48" s="1"/>
  <c r="AB1488" i="48" s="1"/>
  <c r="V1487" i="48"/>
  <c r="Q1487" i="48"/>
  <c r="L1487" i="48"/>
  <c r="G1487" i="48"/>
  <c r="V1486" i="48"/>
  <c r="Q1486" i="48"/>
  <c r="L1486" i="48"/>
  <c r="G1486" i="48"/>
  <c r="X1486" i="48" s="1"/>
  <c r="AB1486" i="48" s="1"/>
  <c r="V1485" i="48"/>
  <c r="Q1485" i="48"/>
  <c r="L1485" i="48"/>
  <c r="G1485" i="48"/>
  <c r="V1484" i="48"/>
  <c r="Q1484" i="48"/>
  <c r="L1484" i="48"/>
  <c r="G1484" i="48"/>
  <c r="V1483" i="48"/>
  <c r="Q1483" i="48"/>
  <c r="L1483" i="48"/>
  <c r="G1483" i="48"/>
  <c r="X1483" i="48" s="1"/>
  <c r="AB1483" i="48" s="1"/>
  <c r="V1482" i="48"/>
  <c r="Q1482" i="48"/>
  <c r="L1482" i="48"/>
  <c r="G1482" i="48"/>
  <c r="X1482" i="48" s="1"/>
  <c r="AB1482" i="48" s="1"/>
  <c r="V1481" i="48"/>
  <c r="Q1481" i="48"/>
  <c r="L1481" i="48"/>
  <c r="G1481" i="48"/>
  <c r="V1480" i="48"/>
  <c r="Q1480" i="48"/>
  <c r="L1480" i="48"/>
  <c r="G1480" i="48"/>
  <c r="X1480" i="48" s="1"/>
  <c r="AB1480" i="48" s="1"/>
  <c r="V1479" i="48"/>
  <c r="Q1479" i="48"/>
  <c r="L1479" i="48"/>
  <c r="G1479" i="48"/>
  <c r="V1478" i="48"/>
  <c r="Q1478" i="48"/>
  <c r="L1478" i="48"/>
  <c r="G1478" i="48"/>
  <c r="X1478" i="48" s="1"/>
  <c r="AB1478" i="48" s="1"/>
  <c r="V1477" i="48"/>
  <c r="Q1477" i="48"/>
  <c r="L1477" i="48"/>
  <c r="G1477" i="48"/>
  <c r="V1476" i="48"/>
  <c r="Q1476" i="48"/>
  <c r="L1476" i="48"/>
  <c r="G1476" i="48"/>
  <c r="X1476" i="48" s="1"/>
  <c r="AB1476" i="48" s="1"/>
  <c r="V1475" i="48"/>
  <c r="Q1475" i="48"/>
  <c r="L1475" i="48"/>
  <c r="G1475" i="48"/>
  <c r="X1475" i="48" s="1"/>
  <c r="AB1475" i="48" s="1"/>
  <c r="V1474" i="48"/>
  <c r="Q1474" i="48"/>
  <c r="L1474" i="48"/>
  <c r="G1474" i="48"/>
  <c r="X1474" i="48" s="1"/>
  <c r="AB1474" i="48" s="1"/>
  <c r="V1473" i="48"/>
  <c r="Q1473" i="48"/>
  <c r="L1473" i="48"/>
  <c r="G1473" i="48"/>
  <c r="V1472" i="48"/>
  <c r="Q1472" i="48"/>
  <c r="L1472" i="48"/>
  <c r="G1472" i="48"/>
  <c r="X1472" i="48" s="1"/>
  <c r="AB1472" i="48" s="1"/>
  <c r="V1471" i="48"/>
  <c r="Q1471" i="48"/>
  <c r="L1471" i="48"/>
  <c r="G1471" i="48"/>
  <c r="V1470" i="48"/>
  <c r="Q1470" i="48"/>
  <c r="L1470" i="48"/>
  <c r="G1470" i="48"/>
  <c r="X1470" i="48" s="1"/>
  <c r="AB1470" i="48" s="1"/>
  <c r="V1469" i="48"/>
  <c r="Q1469" i="48"/>
  <c r="L1469" i="48"/>
  <c r="G1469" i="48"/>
  <c r="X1469" i="48" s="1"/>
  <c r="AB1469" i="48" s="1"/>
  <c r="V1468" i="48"/>
  <c r="Q1468" i="48"/>
  <c r="L1468" i="48"/>
  <c r="G1468" i="48"/>
  <c r="V1467" i="48"/>
  <c r="Q1467" i="48"/>
  <c r="L1467" i="48"/>
  <c r="G1467" i="48"/>
  <c r="X1467" i="48" s="1"/>
  <c r="AB1467" i="48" s="1"/>
  <c r="V1466" i="48"/>
  <c r="Q1466" i="48"/>
  <c r="L1466" i="48"/>
  <c r="G1466" i="48"/>
  <c r="V1465" i="48"/>
  <c r="Q1465" i="48"/>
  <c r="L1465" i="48"/>
  <c r="G1465" i="48"/>
  <c r="V1464" i="48"/>
  <c r="Q1464" i="48"/>
  <c r="L1464" i="48"/>
  <c r="G1464" i="48"/>
  <c r="X1464" i="48" s="1"/>
  <c r="AB1464" i="48" s="1"/>
  <c r="V1463" i="48"/>
  <c r="Q1463" i="48"/>
  <c r="L1463" i="48"/>
  <c r="G1463" i="48"/>
  <c r="V1462" i="48"/>
  <c r="Q1462" i="48"/>
  <c r="L1462" i="48"/>
  <c r="G1462" i="48"/>
  <c r="X1462" i="48" s="1"/>
  <c r="AB1462" i="48" s="1"/>
  <c r="V1461" i="48"/>
  <c r="Q1461" i="48"/>
  <c r="L1461" i="48"/>
  <c r="G1461" i="48"/>
  <c r="X1461" i="48" s="1"/>
  <c r="AB1461" i="48" s="1"/>
  <c r="V1460" i="48"/>
  <c r="Q1460" i="48"/>
  <c r="L1460" i="48"/>
  <c r="G1460" i="48"/>
  <c r="V1459" i="48"/>
  <c r="Q1459" i="48"/>
  <c r="L1459" i="48"/>
  <c r="G1459" i="48"/>
  <c r="X1459" i="48" s="1"/>
  <c r="AB1459" i="48" s="1"/>
  <c r="V1458" i="48"/>
  <c r="Q1458" i="48"/>
  <c r="L1458" i="48"/>
  <c r="G1458" i="48"/>
  <c r="V1457" i="48"/>
  <c r="Q1457" i="48"/>
  <c r="L1457" i="48"/>
  <c r="G1457" i="48"/>
  <c r="V1456" i="48"/>
  <c r="Q1456" i="48"/>
  <c r="L1456" i="48"/>
  <c r="G1456" i="48"/>
  <c r="X1456" i="48" s="1"/>
  <c r="AB1456" i="48" s="1"/>
  <c r="V1455" i="48"/>
  <c r="Q1455" i="48"/>
  <c r="L1455" i="48"/>
  <c r="G1455" i="48"/>
  <c r="V1454" i="48"/>
  <c r="Q1454" i="48"/>
  <c r="L1454" i="48"/>
  <c r="G1454" i="48"/>
  <c r="X1454" i="48" s="1"/>
  <c r="AB1454" i="48" s="1"/>
  <c r="V1453" i="48"/>
  <c r="Q1453" i="48"/>
  <c r="L1453" i="48"/>
  <c r="G1453" i="48"/>
  <c r="X1453" i="48" s="1"/>
  <c r="AB1453" i="48" s="1"/>
  <c r="V1452" i="48"/>
  <c r="Q1452" i="48"/>
  <c r="L1452" i="48"/>
  <c r="G1452" i="48"/>
  <c r="V1451" i="48"/>
  <c r="Q1451" i="48"/>
  <c r="L1451" i="48"/>
  <c r="G1451" i="48"/>
  <c r="X1451" i="48" s="1"/>
  <c r="AB1451" i="48" s="1"/>
  <c r="V1450" i="48"/>
  <c r="Q1450" i="48"/>
  <c r="L1450" i="48"/>
  <c r="G1450" i="48"/>
  <c r="V1449" i="48"/>
  <c r="Q1449" i="48"/>
  <c r="L1449" i="48"/>
  <c r="G1449" i="48"/>
  <c r="V1448" i="48"/>
  <c r="Q1448" i="48"/>
  <c r="L1448" i="48"/>
  <c r="G1448" i="48"/>
  <c r="X1448" i="48" s="1"/>
  <c r="AB1448" i="48" s="1"/>
  <c r="V1447" i="48"/>
  <c r="Q1447" i="48"/>
  <c r="L1447" i="48"/>
  <c r="G1447" i="48"/>
  <c r="V1446" i="48"/>
  <c r="Q1446" i="48"/>
  <c r="L1446" i="48"/>
  <c r="G1446" i="48"/>
  <c r="X1446" i="48" s="1"/>
  <c r="AB1446" i="48" s="1"/>
  <c r="V1445" i="48"/>
  <c r="Q1445" i="48"/>
  <c r="L1445" i="48"/>
  <c r="G1445" i="48"/>
  <c r="X1445" i="48" s="1"/>
  <c r="AB1445" i="48" s="1"/>
  <c r="V1444" i="48"/>
  <c r="Q1444" i="48"/>
  <c r="L1444" i="48"/>
  <c r="G1444" i="48"/>
  <c r="V1443" i="48"/>
  <c r="Q1443" i="48"/>
  <c r="L1443" i="48"/>
  <c r="G1443" i="48"/>
  <c r="X1443" i="48" s="1"/>
  <c r="AB1443" i="48" s="1"/>
  <c r="V1442" i="48"/>
  <c r="Q1442" i="48"/>
  <c r="L1442" i="48"/>
  <c r="G1442" i="48"/>
  <c r="V1441" i="48"/>
  <c r="Q1441" i="48"/>
  <c r="L1441" i="48"/>
  <c r="G1441" i="48"/>
  <c r="V1440" i="48"/>
  <c r="Q1440" i="48"/>
  <c r="L1440" i="48"/>
  <c r="G1440" i="48"/>
  <c r="X1440" i="48" s="1"/>
  <c r="AB1440" i="48" s="1"/>
  <c r="V1439" i="48"/>
  <c r="Q1439" i="48"/>
  <c r="L1439" i="48"/>
  <c r="G1439" i="48"/>
  <c r="V1438" i="48"/>
  <c r="Q1438" i="48"/>
  <c r="L1438" i="48"/>
  <c r="G1438" i="48"/>
  <c r="X1438" i="48" s="1"/>
  <c r="AB1438" i="48" s="1"/>
  <c r="V1437" i="48"/>
  <c r="Q1437" i="48"/>
  <c r="L1437" i="48"/>
  <c r="G1437" i="48"/>
  <c r="X1437" i="48" s="1"/>
  <c r="AB1437" i="48" s="1"/>
  <c r="V1436" i="48"/>
  <c r="Q1436" i="48"/>
  <c r="L1436" i="48"/>
  <c r="G1436" i="48"/>
  <c r="V1435" i="48"/>
  <c r="Q1435" i="48"/>
  <c r="L1435" i="48"/>
  <c r="G1435" i="48"/>
  <c r="X1435" i="48" s="1"/>
  <c r="AB1435" i="48" s="1"/>
  <c r="V1434" i="48"/>
  <c r="Q1434" i="48"/>
  <c r="L1434" i="48"/>
  <c r="G1434" i="48"/>
  <c r="V1433" i="48"/>
  <c r="Q1433" i="48"/>
  <c r="L1433" i="48"/>
  <c r="G1433" i="48"/>
  <c r="V1432" i="48"/>
  <c r="Q1432" i="48"/>
  <c r="L1432" i="48"/>
  <c r="G1432" i="48"/>
  <c r="X1432" i="48" s="1"/>
  <c r="AB1432" i="48" s="1"/>
  <c r="V1431" i="48"/>
  <c r="Q1431" i="48"/>
  <c r="L1431" i="48"/>
  <c r="G1431" i="48"/>
  <c r="V1430" i="48"/>
  <c r="Q1430" i="48"/>
  <c r="L1430" i="48"/>
  <c r="G1430" i="48"/>
  <c r="X1430" i="48" s="1"/>
  <c r="AB1430" i="48" s="1"/>
  <c r="V1429" i="48"/>
  <c r="Q1429" i="48"/>
  <c r="L1429" i="48"/>
  <c r="G1429" i="48"/>
  <c r="X1429" i="48" s="1"/>
  <c r="AB1429" i="48" s="1"/>
  <c r="V1428" i="48"/>
  <c r="Q1428" i="48"/>
  <c r="L1428" i="48"/>
  <c r="G1428" i="48"/>
  <c r="V1427" i="48"/>
  <c r="Q1427" i="48"/>
  <c r="L1427" i="48"/>
  <c r="G1427" i="48"/>
  <c r="X1427" i="48" s="1"/>
  <c r="AB1427" i="48" s="1"/>
  <c r="V1426" i="48"/>
  <c r="Q1426" i="48"/>
  <c r="L1426" i="48"/>
  <c r="G1426" i="48"/>
  <c r="V1425" i="48"/>
  <c r="Q1425" i="48"/>
  <c r="L1425" i="48"/>
  <c r="G1425" i="48"/>
  <c r="V1424" i="48"/>
  <c r="Q1424" i="48"/>
  <c r="L1424" i="48"/>
  <c r="G1424" i="48"/>
  <c r="X1424" i="48" s="1"/>
  <c r="AB1424" i="48" s="1"/>
  <c r="V1423" i="48"/>
  <c r="Q1423" i="48"/>
  <c r="L1423" i="48"/>
  <c r="G1423" i="48"/>
  <c r="V1422" i="48"/>
  <c r="Q1422" i="48"/>
  <c r="L1422" i="48"/>
  <c r="G1422" i="48"/>
  <c r="X1422" i="48" s="1"/>
  <c r="AB1422" i="48" s="1"/>
  <c r="V1421" i="48"/>
  <c r="Q1421" i="48"/>
  <c r="L1421" i="48"/>
  <c r="G1421" i="48"/>
  <c r="X1421" i="48" s="1"/>
  <c r="AB1421" i="48" s="1"/>
  <c r="V1420" i="48"/>
  <c r="Q1420" i="48"/>
  <c r="L1420" i="48"/>
  <c r="G1420" i="48"/>
  <c r="V1419" i="48"/>
  <c r="Q1419" i="48"/>
  <c r="L1419" i="48"/>
  <c r="G1419" i="48"/>
  <c r="V1418" i="48"/>
  <c r="Q1418" i="48"/>
  <c r="L1418" i="48"/>
  <c r="G1418" i="48"/>
  <c r="V1417" i="48"/>
  <c r="Q1417" i="48"/>
  <c r="L1417" i="48"/>
  <c r="G1417" i="48"/>
  <c r="X1417" i="48" s="1"/>
  <c r="AB1417" i="48" s="1"/>
  <c r="V1416" i="48"/>
  <c r="Q1416" i="48"/>
  <c r="L1416" i="48"/>
  <c r="G1416" i="48"/>
  <c r="V1415" i="48"/>
  <c r="Q1415" i="48"/>
  <c r="L1415" i="48"/>
  <c r="G1415" i="48"/>
  <c r="V1414" i="48"/>
  <c r="Q1414" i="48"/>
  <c r="L1414" i="48"/>
  <c r="G1414" i="48"/>
  <c r="V1413" i="48"/>
  <c r="Q1413" i="48"/>
  <c r="L1413" i="48"/>
  <c r="G1413" i="48"/>
  <c r="X1413" i="48" s="1"/>
  <c r="AB1413" i="48" s="1"/>
  <c r="V1412" i="48"/>
  <c r="Q1412" i="48"/>
  <c r="L1412" i="48"/>
  <c r="G1412" i="48"/>
  <c r="V1411" i="48"/>
  <c r="Q1411" i="48"/>
  <c r="L1411" i="48"/>
  <c r="G1411" i="48"/>
  <c r="V1410" i="48"/>
  <c r="Q1410" i="48"/>
  <c r="L1410" i="48"/>
  <c r="G1410" i="48"/>
  <c r="V1409" i="48"/>
  <c r="Q1409" i="48"/>
  <c r="L1409" i="48"/>
  <c r="G1409" i="48"/>
  <c r="X1409" i="48" s="1"/>
  <c r="AB1409" i="48" s="1"/>
  <c r="V1408" i="48"/>
  <c r="Q1408" i="48"/>
  <c r="L1408" i="48"/>
  <c r="G1408" i="48"/>
  <c r="V1407" i="48"/>
  <c r="Q1407" i="48"/>
  <c r="L1407" i="48"/>
  <c r="G1407" i="48"/>
  <c r="X1407" i="48" s="1"/>
  <c r="AB1407" i="48" s="1"/>
  <c r="V1406" i="48"/>
  <c r="Q1406" i="48"/>
  <c r="L1406" i="48"/>
  <c r="G1406" i="48"/>
  <c r="V1405" i="48"/>
  <c r="Q1405" i="48"/>
  <c r="L1405" i="48"/>
  <c r="G1405" i="48"/>
  <c r="X1405" i="48" s="1"/>
  <c r="AB1405" i="48" s="1"/>
  <c r="V1404" i="48"/>
  <c r="Q1404" i="48"/>
  <c r="L1404" i="48"/>
  <c r="G1404" i="48"/>
  <c r="X1404" i="48" s="1"/>
  <c r="AB1404" i="48" s="1"/>
  <c r="V1403" i="48"/>
  <c r="Q1403" i="48"/>
  <c r="L1403" i="48"/>
  <c r="G1403" i="48"/>
  <c r="X1403" i="48" s="1"/>
  <c r="AB1403" i="48" s="1"/>
  <c r="V1402" i="48"/>
  <c r="Q1402" i="48"/>
  <c r="L1402" i="48"/>
  <c r="G1402" i="48"/>
  <c r="V1401" i="48"/>
  <c r="Q1401" i="48"/>
  <c r="L1401" i="48"/>
  <c r="G1401" i="48"/>
  <c r="V1400" i="48"/>
  <c r="Q1400" i="48"/>
  <c r="L1400" i="48"/>
  <c r="G1400" i="48"/>
  <c r="X1399" i="48"/>
  <c r="AB1399" i="48" s="1"/>
  <c r="V1399" i="48"/>
  <c r="Q1399" i="48"/>
  <c r="L1399" i="48"/>
  <c r="M1399" i="48" s="1"/>
  <c r="G1399" i="48"/>
  <c r="V1398" i="48"/>
  <c r="Q1398" i="48"/>
  <c r="L1398" i="48"/>
  <c r="G1398" i="48"/>
  <c r="V1397" i="48"/>
  <c r="Q1397" i="48"/>
  <c r="L1397" i="48"/>
  <c r="G1397" i="48"/>
  <c r="X1397" i="48" s="1"/>
  <c r="AB1397" i="48" s="1"/>
  <c r="V1396" i="48"/>
  <c r="Q1396" i="48"/>
  <c r="L1396" i="48"/>
  <c r="G1396" i="48"/>
  <c r="X1396" i="48" s="1"/>
  <c r="AB1396" i="48" s="1"/>
  <c r="V1395" i="48"/>
  <c r="Q1395" i="48"/>
  <c r="L1395" i="48"/>
  <c r="G1395" i="48"/>
  <c r="X1395" i="48" s="1"/>
  <c r="AB1395" i="48" s="1"/>
  <c r="V1394" i="48"/>
  <c r="Q1394" i="48"/>
  <c r="L1394" i="48"/>
  <c r="G1394" i="48"/>
  <c r="V1393" i="48"/>
  <c r="Q1393" i="48"/>
  <c r="L1393" i="48"/>
  <c r="G1393" i="48"/>
  <c r="X1393" i="48" s="1"/>
  <c r="AB1393" i="48" s="1"/>
  <c r="V1392" i="48"/>
  <c r="Q1392" i="48"/>
  <c r="L1392" i="48"/>
  <c r="G1392" i="48"/>
  <c r="V1391" i="48"/>
  <c r="Q1391" i="48"/>
  <c r="L1391" i="48"/>
  <c r="G1391" i="48"/>
  <c r="V1390" i="48"/>
  <c r="Q1390" i="48"/>
  <c r="L1390" i="48"/>
  <c r="G1390" i="48"/>
  <c r="X1390" i="48" s="1"/>
  <c r="AB1390" i="48" s="1"/>
  <c r="V1389" i="48"/>
  <c r="Q1389" i="48"/>
  <c r="L1389" i="48"/>
  <c r="G1389" i="48"/>
  <c r="V1388" i="48"/>
  <c r="Q1388" i="48"/>
  <c r="L1388" i="48"/>
  <c r="G1388" i="48"/>
  <c r="X1388" i="48" s="1"/>
  <c r="AB1388" i="48" s="1"/>
  <c r="V1387" i="48"/>
  <c r="Q1387" i="48"/>
  <c r="L1387" i="48"/>
  <c r="G1387" i="48"/>
  <c r="X1387" i="48" s="1"/>
  <c r="AB1387" i="48" s="1"/>
  <c r="V1386" i="48"/>
  <c r="Q1386" i="48"/>
  <c r="L1386" i="48"/>
  <c r="G1386" i="48"/>
  <c r="V1385" i="48"/>
  <c r="Q1385" i="48"/>
  <c r="L1385" i="48"/>
  <c r="G1385" i="48"/>
  <c r="X1385" i="48" s="1"/>
  <c r="AB1385" i="48" s="1"/>
  <c r="V1384" i="48"/>
  <c r="Q1384" i="48"/>
  <c r="L1384" i="48"/>
  <c r="G1384" i="48"/>
  <c r="V1383" i="48"/>
  <c r="Q1383" i="48"/>
  <c r="L1383" i="48"/>
  <c r="G1383" i="48"/>
  <c r="V1382" i="48"/>
  <c r="Q1382" i="48"/>
  <c r="L1382" i="48"/>
  <c r="G1382" i="48"/>
  <c r="AB1381" i="48"/>
  <c r="V1381" i="48"/>
  <c r="Q1381" i="48"/>
  <c r="L1381" i="48"/>
  <c r="X1381" i="48" s="1"/>
  <c r="H1381" i="48"/>
  <c r="G1381" i="48"/>
  <c r="X1380" i="48"/>
  <c r="AB1380" i="48" s="1"/>
  <c r="V1380" i="48"/>
  <c r="Q1380" i="48"/>
  <c r="L1380" i="48"/>
  <c r="H1380" i="48"/>
  <c r="G1380" i="48"/>
  <c r="V1379" i="48"/>
  <c r="Q1379" i="48"/>
  <c r="L1379" i="48"/>
  <c r="G1379" i="48"/>
  <c r="V1378" i="48"/>
  <c r="Q1378" i="48"/>
  <c r="L1378" i="48"/>
  <c r="G1378" i="48"/>
  <c r="AB1377" i="48"/>
  <c r="V1377" i="48"/>
  <c r="Q1377" i="48"/>
  <c r="L1377" i="48"/>
  <c r="X1377" i="48" s="1"/>
  <c r="H1377" i="48"/>
  <c r="G1377" i="48"/>
  <c r="V1376" i="48"/>
  <c r="Q1376" i="48"/>
  <c r="L1376" i="48"/>
  <c r="G1376" i="48"/>
  <c r="X1376" i="48" s="1"/>
  <c r="AB1376" i="48" s="1"/>
  <c r="V1375" i="48"/>
  <c r="Q1375" i="48"/>
  <c r="L1375" i="48"/>
  <c r="G1375" i="48"/>
  <c r="X1375" i="48" s="1"/>
  <c r="AB1375" i="48" s="1"/>
  <c r="V1374" i="48"/>
  <c r="Q1374" i="48"/>
  <c r="L1374" i="48"/>
  <c r="G1374" i="48"/>
  <c r="X1374" i="48" s="1"/>
  <c r="AB1374" i="48" s="1"/>
  <c r="V1373" i="48"/>
  <c r="Q1373" i="48"/>
  <c r="L1373" i="48"/>
  <c r="G1373" i="48"/>
  <c r="V1372" i="48"/>
  <c r="Q1372" i="48"/>
  <c r="L1372" i="48"/>
  <c r="G1372" i="48"/>
  <c r="X1372" i="48" s="1"/>
  <c r="AB1372" i="48" s="1"/>
  <c r="V1371" i="48"/>
  <c r="Q1371" i="48"/>
  <c r="L1371" i="48"/>
  <c r="G1371" i="48"/>
  <c r="V1370" i="48"/>
  <c r="Q1370" i="48"/>
  <c r="L1370" i="48"/>
  <c r="G1370" i="48"/>
  <c r="X1370" i="48" s="1"/>
  <c r="AB1370" i="48" s="1"/>
  <c r="V1369" i="48"/>
  <c r="Q1369" i="48"/>
  <c r="L1369" i="48"/>
  <c r="G1369" i="48"/>
  <c r="X1369" i="48" s="1"/>
  <c r="AB1369" i="48" s="1"/>
  <c r="V1368" i="48"/>
  <c r="Q1368" i="48"/>
  <c r="L1368" i="48"/>
  <c r="G1368" i="48"/>
  <c r="X1368" i="48" s="1"/>
  <c r="AB1368" i="48" s="1"/>
  <c r="V1367" i="48"/>
  <c r="Q1367" i="48"/>
  <c r="L1367" i="48"/>
  <c r="G1367" i="48"/>
  <c r="X1367" i="48" s="1"/>
  <c r="AB1367" i="48" s="1"/>
  <c r="V1366" i="48"/>
  <c r="Q1366" i="48"/>
  <c r="L1366" i="48"/>
  <c r="G1366" i="48"/>
  <c r="X1366" i="48" s="1"/>
  <c r="AB1366" i="48" s="1"/>
  <c r="V1365" i="48"/>
  <c r="Q1365" i="48"/>
  <c r="L1365" i="48"/>
  <c r="G1365" i="48"/>
  <c r="V1364" i="48"/>
  <c r="Q1364" i="48"/>
  <c r="L1364" i="48"/>
  <c r="G1364" i="48"/>
  <c r="X1364" i="48" s="1"/>
  <c r="AB1364" i="48" s="1"/>
  <c r="V1363" i="48"/>
  <c r="Q1363" i="48"/>
  <c r="L1363" i="48"/>
  <c r="G1363" i="48"/>
  <c r="V1362" i="48"/>
  <c r="Q1362" i="48"/>
  <c r="L1362" i="48"/>
  <c r="G1362" i="48"/>
  <c r="X1362" i="48" s="1"/>
  <c r="AB1362" i="48" s="1"/>
  <c r="V1361" i="48"/>
  <c r="Q1361" i="48"/>
  <c r="L1361" i="48"/>
  <c r="G1361" i="48"/>
  <c r="X1361" i="48" s="1"/>
  <c r="AB1361" i="48" s="1"/>
  <c r="V1360" i="48"/>
  <c r="Q1360" i="48"/>
  <c r="L1360" i="48"/>
  <c r="G1360" i="48"/>
  <c r="X1360" i="48" s="1"/>
  <c r="AB1360" i="48" s="1"/>
  <c r="V1359" i="48"/>
  <c r="Q1359" i="48"/>
  <c r="L1359" i="48"/>
  <c r="G1359" i="48"/>
  <c r="X1359" i="48" s="1"/>
  <c r="AB1359" i="48" s="1"/>
  <c r="V1358" i="48"/>
  <c r="Q1358" i="48"/>
  <c r="L1358" i="48"/>
  <c r="G1358" i="48"/>
  <c r="X1358" i="48" s="1"/>
  <c r="AB1358" i="48" s="1"/>
  <c r="V1357" i="48"/>
  <c r="Q1357" i="48"/>
  <c r="L1357" i="48"/>
  <c r="G1357" i="48"/>
  <c r="V1356" i="48"/>
  <c r="Q1356" i="48"/>
  <c r="L1356" i="48"/>
  <c r="G1356" i="48"/>
  <c r="X1356" i="48" s="1"/>
  <c r="AB1356" i="48" s="1"/>
  <c r="V1355" i="48"/>
  <c r="Q1355" i="48"/>
  <c r="L1355" i="48"/>
  <c r="G1355" i="48"/>
  <c r="V1354" i="48"/>
  <c r="Q1354" i="48"/>
  <c r="L1354" i="48"/>
  <c r="G1354" i="48"/>
  <c r="X1354" i="48" s="1"/>
  <c r="AB1354" i="48" s="1"/>
  <c r="V1353" i="48"/>
  <c r="Q1353" i="48"/>
  <c r="L1353" i="48"/>
  <c r="G1353" i="48"/>
  <c r="X1353" i="48" s="1"/>
  <c r="AB1353" i="48" s="1"/>
  <c r="V1352" i="48"/>
  <c r="Q1352" i="48"/>
  <c r="L1352" i="48"/>
  <c r="G1352" i="48"/>
  <c r="X1352" i="48" s="1"/>
  <c r="AB1352" i="48" s="1"/>
  <c r="V1351" i="48"/>
  <c r="Q1351" i="48"/>
  <c r="L1351" i="48"/>
  <c r="G1351" i="48"/>
  <c r="X1351" i="48" s="1"/>
  <c r="AB1351" i="48" s="1"/>
  <c r="V1350" i="48"/>
  <c r="Q1350" i="48"/>
  <c r="L1350" i="48"/>
  <c r="G1350" i="48"/>
  <c r="X1350" i="48" s="1"/>
  <c r="AB1350" i="48" s="1"/>
  <c r="V1349" i="48"/>
  <c r="Q1349" i="48"/>
  <c r="L1349" i="48"/>
  <c r="G1349" i="48"/>
  <c r="V1348" i="48"/>
  <c r="Q1348" i="48"/>
  <c r="L1348" i="48"/>
  <c r="G1348" i="48"/>
  <c r="X1348" i="48" s="1"/>
  <c r="AB1348" i="48" s="1"/>
  <c r="V1347" i="48"/>
  <c r="Q1347" i="48"/>
  <c r="L1347" i="48"/>
  <c r="G1347" i="48"/>
  <c r="V1346" i="48"/>
  <c r="Q1346" i="48"/>
  <c r="L1346" i="48"/>
  <c r="G1346" i="48"/>
  <c r="X1346" i="48" s="1"/>
  <c r="AB1346" i="48" s="1"/>
  <c r="V1345" i="48"/>
  <c r="Q1345" i="48"/>
  <c r="L1345" i="48"/>
  <c r="G1345" i="48"/>
  <c r="X1345" i="48" s="1"/>
  <c r="AB1345" i="48" s="1"/>
  <c r="V1344" i="48"/>
  <c r="Q1344" i="48"/>
  <c r="L1344" i="48"/>
  <c r="G1344" i="48"/>
  <c r="X1344" i="48" s="1"/>
  <c r="AB1344" i="48" s="1"/>
  <c r="V1343" i="48"/>
  <c r="Q1343" i="48"/>
  <c r="L1343" i="48"/>
  <c r="G1343" i="48"/>
  <c r="X1343" i="48" s="1"/>
  <c r="AB1343" i="48" s="1"/>
  <c r="V1342" i="48"/>
  <c r="Q1342" i="48"/>
  <c r="L1342" i="48"/>
  <c r="G1342" i="48"/>
  <c r="X1342" i="48" s="1"/>
  <c r="AB1342" i="48" s="1"/>
  <c r="V1341" i="48"/>
  <c r="Q1341" i="48"/>
  <c r="L1341" i="48"/>
  <c r="G1341" i="48"/>
  <c r="V1340" i="48"/>
  <c r="Q1340" i="48"/>
  <c r="L1340" i="48"/>
  <c r="G1340" i="48"/>
  <c r="X1340" i="48" s="1"/>
  <c r="AB1340" i="48" s="1"/>
  <c r="V1339" i="48"/>
  <c r="Q1339" i="48"/>
  <c r="L1339" i="48"/>
  <c r="G1339" i="48"/>
  <c r="V1338" i="48"/>
  <c r="Q1338" i="48"/>
  <c r="L1338" i="48"/>
  <c r="G1338" i="48"/>
  <c r="X1338" i="48" s="1"/>
  <c r="AB1338" i="48" s="1"/>
  <c r="V1337" i="48"/>
  <c r="Q1337" i="48"/>
  <c r="L1337" i="48"/>
  <c r="G1337" i="48"/>
  <c r="X1337" i="48" s="1"/>
  <c r="AB1337" i="48" s="1"/>
  <c r="V1336" i="48"/>
  <c r="Q1336" i="48"/>
  <c r="L1336" i="48"/>
  <c r="G1336" i="48"/>
  <c r="X1336" i="48" s="1"/>
  <c r="AB1336" i="48" s="1"/>
  <c r="V1335" i="48"/>
  <c r="Q1335" i="48"/>
  <c r="L1335" i="48"/>
  <c r="G1335" i="48"/>
  <c r="X1335" i="48" s="1"/>
  <c r="AB1335" i="48" s="1"/>
  <c r="V1334" i="48"/>
  <c r="Q1334" i="48"/>
  <c r="L1334" i="48"/>
  <c r="G1334" i="48"/>
  <c r="X1334" i="48" s="1"/>
  <c r="AB1334" i="48" s="1"/>
  <c r="AB1333" i="48"/>
  <c r="V1333" i="48"/>
  <c r="Q1333" i="48"/>
  <c r="L1333" i="48"/>
  <c r="G1333" i="48"/>
  <c r="V1332" i="48"/>
  <c r="Q1332" i="48"/>
  <c r="L1332" i="48"/>
  <c r="G1332" i="48"/>
  <c r="V1331" i="48"/>
  <c r="Q1331" i="48"/>
  <c r="L1331" i="48"/>
  <c r="G1331" i="48"/>
  <c r="X1331" i="48" s="1"/>
  <c r="AB1331" i="48" s="1"/>
  <c r="V1330" i="48"/>
  <c r="Q1330" i="48"/>
  <c r="L1330" i="48"/>
  <c r="G1330" i="48"/>
  <c r="X1330" i="48" s="1"/>
  <c r="AB1330" i="48" s="1"/>
  <c r="V1329" i="48"/>
  <c r="Q1329" i="48"/>
  <c r="L1329" i="48"/>
  <c r="G1329" i="48"/>
  <c r="V1328" i="48"/>
  <c r="Q1328" i="48"/>
  <c r="L1328" i="48"/>
  <c r="G1328" i="48"/>
  <c r="X1328" i="48" s="1"/>
  <c r="AB1328" i="48" s="1"/>
  <c r="V1327" i="48"/>
  <c r="Q1327" i="48"/>
  <c r="L1327" i="48"/>
  <c r="G1327" i="48"/>
  <c r="V1326" i="48"/>
  <c r="Q1326" i="48"/>
  <c r="L1326" i="48"/>
  <c r="G1326" i="48"/>
  <c r="V1325" i="48"/>
  <c r="Q1325" i="48"/>
  <c r="L1325" i="48"/>
  <c r="G1325" i="48"/>
  <c r="X1325" i="48" s="1"/>
  <c r="AB1325" i="48" s="1"/>
  <c r="V1324" i="48"/>
  <c r="Q1324" i="48"/>
  <c r="L1324" i="48"/>
  <c r="G1324" i="48"/>
  <c r="V1323" i="48"/>
  <c r="Q1323" i="48"/>
  <c r="L1323" i="48"/>
  <c r="G1323" i="48"/>
  <c r="X1323" i="48" s="1"/>
  <c r="AB1323" i="48" s="1"/>
  <c r="V1322" i="48"/>
  <c r="Q1322" i="48"/>
  <c r="L1322" i="48"/>
  <c r="G1322" i="48"/>
  <c r="X1322" i="48" s="1"/>
  <c r="AB1322" i="48" s="1"/>
  <c r="V1321" i="48"/>
  <c r="Q1321" i="48"/>
  <c r="L1321" i="48"/>
  <c r="G1321" i="48"/>
  <c r="V1320" i="48"/>
  <c r="Q1320" i="48"/>
  <c r="L1320" i="48"/>
  <c r="G1320" i="48"/>
  <c r="X1320" i="48" s="1"/>
  <c r="AB1320" i="48" s="1"/>
  <c r="V1319" i="48"/>
  <c r="Q1319" i="48"/>
  <c r="L1319" i="48"/>
  <c r="G1319" i="48"/>
  <c r="V1318" i="48"/>
  <c r="Q1318" i="48"/>
  <c r="L1318" i="48"/>
  <c r="G1318" i="48"/>
  <c r="V1317" i="48"/>
  <c r="Q1317" i="48"/>
  <c r="L1317" i="48"/>
  <c r="G1317" i="48"/>
  <c r="X1317" i="48" s="1"/>
  <c r="AB1317" i="48" s="1"/>
  <c r="V1316" i="48"/>
  <c r="Q1316" i="48"/>
  <c r="L1316" i="48"/>
  <c r="G1316" i="48"/>
  <c r="V1315" i="48"/>
  <c r="Q1315" i="48"/>
  <c r="L1315" i="48"/>
  <c r="G1315" i="48"/>
  <c r="X1315" i="48" s="1"/>
  <c r="AB1315" i="48" s="1"/>
  <c r="V1314" i="48"/>
  <c r="Q1314" i="48"/>
  <c r="L1314" i="48"/>
  <c r="G1314" i="48"/>
  <c r="X1314" i="48" s="1"/>
  <c r="AB1314" i="48" s="1"/>
  <c r="V1313" i="48"/>
  <c r="Q1313" i="48"/>
  <c r="L1313" i="48"/>
  <c r="G1313" i="48"/>
  <c r="V1312" i="48"/>
  <c r="Q1312" i="48"/>
  <c r="L1312" i="48"/>
  <c r="G1312" i="48"/>
  <c r="X1312" i="48" s="1"/>
  <c r="AB1312" i="48" s="1"/>
  <c r="V1311" i="48"/>
  <c r="Q1311" i="48"/>
  <c r="L1311" i="48"/>
  <c r="G1311" i="48"/>
  <c r="V1310" i="48"/>
  <c r="Q1310" i="48"/>
  <c r="L1310" i="48"/>
  <c r="G1310" i="48"/>
  <c r="V1309" i="48"/>
  <c r="Q1309" i="48"/>
  <c r="L1309" i="48"/>
  <c r="G1309" i="48"/>
  <c r="X1309" i="48" s="1"/>
  <c r="AB1309" i="48" s="1"/>
  <c r="V1308" i="48"/>
  <c r="Q1308" i="48"/>
  <c r="L1308" i="48"/>
  <c r="G1308" i="48"/>
  <c r="V1307" i="48"/>
  <c r="Q1307" i="48"/>
  <c r="L1307" i="48"/>
  <c r="G1307" i="48"/>
  <c r="X1307" i="48" s="1"/>
  <c r="AB1307" i="48" s="1"/>
  <c r="V1306" i="48"/>
  <c r="Q1306" i="48"/>
  <c r="L1306" i="48"/>
  <c r="G1306" i="48"/>
  <c r="X1306" i="48" s="1"/>
  <c r="AB1306" i="48" s="1"/>
  <c r="V1305" i="48"/>
  <c r="Q1305" i="48"/>
  <c r="L1305" i="48"/>
  <c r="G1305" i="48"/>
  <c r="V1304" i="48"/>
  <c r="Q1304" i="48"/>
  <c r="L1304" i="48"/>
  <c r="G1304" i="48"/>
  <c r="X1304" i="48" s="1"/>
  <c r="AB1304" i="48" s="1"/>
  <c r="V1303" i="48"/>
  <c r="Q1303" i="48"/>
  <c r="L1303" i="48"/>
  <c r="G1303" i="48"/>
  <c r="V1302" i="48"/>
  <c r="Q1302" i="48"/>
  <c r="L1302" i="48"/>
  <c r="G1302" i="48"/>
  <c r="V1301" i="48"/>
  <c r="Q1301" i="48"/>
  <c r="L1301" i="48"/>
  <c r="G1301" i="48"/>
  <c r="X1301" i="48" s="1"/>
  <c r="AB1301" i="48" s="1"/>
  <c r="V1300" i="48"/>
  <c r="Q1300" i="48"/>
  <c r="L1300" i="48"/>
  <c r="G1300" i="48"/>
  <c r="V1299" i="48"/>
  <c r="Q1299" i="48"/>
  <c r="L1299" i="48"/>
  <c r="G1299" i="48"/>
  <c r="X1299" i="48" s="1"/>
  <c r="AB1299" i="48" s="1"/>
  <c r="V1298" i="48"/>
  <c r="Q1298" i="48"/>
  <c r="L1298" i="48"/>
  <c r="G1298" i="48"/>
  <c r="X1298" i="48" s="1"/>
  <c r="AB1298" i="48" s="1"/>
  <c r="V1297" i="48"/>
  <c r="Q1297" i="48"/>
  <c r="L1297" i="48"/>
  <c r="G1297" i="48"/>
  <c r="V1296" i="48"/>
  <c r="Q1296" i="48"/>
  <c r="L1296" i="48"/>
  <c r="G1296" i="48"/>
  <c r="X1296" i="48" s="1"/>
  <c r="AB1296" i="48" s="1"/>
  <c r="V1295" i="48"/>
  <c r="Q1295" i="48"/>
  <c r="L1295" i="48"/>
  <c r="G1295" i="48"/>
  <c r="V1294" i="48"/>
  <c r="Q1294" i="48"/>
  <c r="L1294" i="48"/>
  <c r="G1294" i="48"/>
  <c r="V1293" i="48"/>
  <c r="Q1293" i="48"/>
  <c r="L1293" i="48"/>
  <c r="G1293" i="48"/>
  <c r="V1290" i="48"/>
  <c r="Q1290" i="48"/>
  <c r="L1290" i="48"/>
  <c r="G1290" i="48"/>
  <c r="X1290" i="48" s="1"/>
  <c r="AB1290" i="48" s="1"/>
  <c r="V1289" i="48"/>
  <c r="Q1289" i="48"/>
  <c r="L1289" i="48"/>
  <c r="G1289" i="48"/>
  <c r="V1288" i="48"/>
  <c r="Q1288" i="48"/>
  <c r="L1288" i="48"/>
  <c r="G1288" i="48"/>
  <c r="X1288" i="48" s="1"/>
  <c r="AB1288" i="48" s="1"/>
  <c r="V1287" i="48"/>
  <c r="Q1287" i="48"/>
  <c r="L1287" i="48"/>
  <c r="G1287" i="48"/>
  <c r="V1286" i="48"/>
  <c r="Q1286" i="48"/>
  <c r="L1286" i="48"/>
  <c r="G1286" i="48"/>
  <c r="X1286" i="48" s="1"/>
  <c r="AB1286" i="48" s="1"/>
  <c r="V1285" i="48"/>
  <c r="Q1285" i="48"/>
  <c r="L1285" i="48"/>
  <c r="G1285" i="48"/>
  <c r="V1282" i="48"/>
  <c r="Q1282" i="48"/>
  <c r="L1282" i="48"/>
  <c r="G1282" i="48"/>
  <c r="X1282" i="48" s="1"/>
  <c r="AB1282" i="48" s="1"/>
  <c r="V1281" i="48"/>
  <c r="Q1281" i="48"/>
  <c r="L1281" i="48"/>
  <c r="G1281" i="48"/>
  <c r="V1280" i="48"/>
  <c r="Q1280" i="48"/>
  <c r="L1280" i="48"/>
  <c r="G1280" i="48"/>
  <c r="X1280" i="48" s="1"/>
  <c r="AB1280" i="48" s="1"/>
  <c r="V1279" i="48"/>
  <c r="Q1279" i="48"/>
  <c r="L1279" i="48"/>
  <c r="G1279" i="48"/>
  <c r="V1278" i="48"/>
  <c r="Q1278" i="48"/>
  <c r="L1278" i="48"/>
  <c r="G1278" i="48"/>
  <c r="X1278" i="48" s="1"/>
  <c r="AB1278" i="48" s="1"/>
  <c r="V1277" i="48"/>
  <c r="Q1277" i="48"/>
  <c r="L1277" i="48"/>
  <c r="G1277" i="48"/>
  <c r="X1277" i="48" s="1"/>
  <c r="AB1277" i="48" s="1"/>
  <c r="V1276" i="48"/>
  <c r="Q1276" i="48"/>
  <c r="L1276" i="48"/>
  <c r="G1276" i="48"/>
  <c r="X1276" i="48" s="1"/>
  <c r="AB1276" i="48" s="1"/>
  <c r="V1273" i="48"/>
  <c r="Q1273" i="48"/>
  <c r="L1273" i="48"/>
  <c r="G1273" i="48"/>
  <c r="X1273" i="48" s="1"/>
  <c r="AB1273" i="48" s="1"/>
  <c r="V1272" i="48"/>
  <c r="Q1272" i="48"/>
  <c r="L1272" i="48"/>
  <c r="G1272" i="48"/>
  <c r="X1272" i="48" s="1"/>
  <c r="AB1272" i="48" s="1"/>
  <c r="V1271" i="48"/>
  <c r="Q1271" i="48"/>
  <c r="L1271" i="48"/>
  <c r="G1271" i="48"/>
  <c r="X1271" i="48" s="1"/>
  <c r="AB1271" i="48" s="1"/>
  <c r="V1270" i="48"/>
  <c r="Q1270" i="48"/>
  <c r="L1270" i="48"/>
  <c r="G1270" i="48"/>
  <c r="V1269" i="48"/>
  <c r="Q1269" i="48"/>
  <c r="L1269" i="48"/>
  <c r="G1269" i="48"/>
  <c r="X1269" i="48" s="1"/>
  <c r="AB1269" i="48" s="1"/>
  <c r="V1268" i="48"/>
  <c r="Q1268" i="48"/>
  <c r="L1268" i="48"/>
  <c r="G1268" i="48"/>
  <c r="V1267" i="48"/>
  <c r="Q1267" i="48"/>
  <c r="L1267" i="48"/>
  <c r="G1267" i="48"/>
  <c r="X1267" i="48" s="1"/>
  <c r="AB1267" i="48" s="1"/>
  <c r="V1266" i="48"/>
  <c r="Q1266" i="48"/>
  <c r="L1266" i="48"/>
  <c r="G1266" i="48"/>
  <c r="X1266" i="48" s="1"/>
  <c r="AB1266" i="48" s="1"/>
  <c r="V1265" i="48"/>
  <c r="Q1265" i="48"/>
  <c r="L1265" i="48"/>
  <c r="G1265" i="48"/>
  <c r="X1265" i="48" s="1"/>
  <c r="AB1265" i="48" s="1"/>
  <c r="V1262" i="48"/>
  <c r="Q1262" i="48"/>
  <c r="L1262" i="48"/>
  <c r="G1262" i="48"/>
  <c r="X1262" i="48" s="1"/>
  <c r="AB1262" i="48" s="1"/>
  <c r="V1261" i="48"/>
  <c r="Q1261" i="48"/>
  <c r="L1261" i="48"/>
  <c r="G1261" i="48"/>
  <c r="X1261" i="48" s="1"/>
  <c r="AB1261" i="48" s="1"/>
  <c r="V1260" i="48"/>
  <c r="Q1260" i="48"/>
  <c r="L1260" i="48"/>
  <c r="G1260" i="48"/>
  <c r="V1259" i="48"/>
  <c r="Q1259" i="48"/>
  <c r="L1259" i="48"/>
  <c r="G1259" i="48"/>
  <c r="X1259" i="48" s="1"/>
  <c r="AB1259" i="48" s="1"/>
  <c r="V1258" i="48"/>
  <c r="Q1258" i="48"/>
  <c r="L1258" i="48"/>
  <c r="G1258" i="48"/>
  <c r="V1257" i="48"/>
  <c r="Q1257" i="48"/>
  <c r="L1257" i="48"/>
  <c r="G1257" i="48"/>
  <c r="X1257" i="48" s="1"/>
  <c r="AB1257" i="48" s="1"/>
  <c r="V1256" i="48"/>
  <c r="Q1256" i="48"/>
  <c r="L1256" i="48"/>
  <c r="G1256" i="48"/>
  <c r="X1256" i="48" s="1"/>
  <c r="AB1256" i="48" s="1"/>
  <c r="V1255" i="48"/>
  <c r="Q1255" i="48"/>
  <c r="L1255" i="48"/>
  <c r="G1255" i="48"/>
  <c r="X1255" i="48" s="1"/>
  <c r="AB1255" i="48" s="1"/>
  <c r="V1254" i="48"/>
  <c r="Q1254" i="48"/>
  <c r="L1254" i="48"/>
  <c r="G1254" i="48"/>
  <c r="X1254" i="48" s="1"/>
  <c r="AB1254" i="48" s="1"/>
  <c r="V1253" i="48"/>
  <c r="Q1253" i="48"/>
  <c r="L1253" i="48"/>
  <c r="G1253" i="48"/>
  <c r="X1253" i="48" s="1"/>
  <c r="AB1253" i="48" s="1"/>
  <c r="V1252" i="48"/>
  <c r="Q1252" i="48"/>
  <c r="L1252" i="48"/>
  <c r="G1252" i="48"/>
  <c r="V1251" i="48"/>
  <c r="Q1251" i="48"/>
  <c r="L1251" i="48"/>
  <c r="G1251" i="48"/>
  <c r="X1251" i="48" s="1"/>
  <c r="AB1251" i="48" s="1"/>
  <c r="V1250" i="48"/>
  <c r="Q1250" i="48"/>
  <c r="L1250" i="48"/>
  <c r="G1250" i="48"/>
  <c r="V1249" i="48"/>
  <c r="Q1249" i="48"/>
  <c r="L1249" i="48"/>
  <c r="G1249" i="48"/>
  <c r="X1249" i="48" s="1"/>
  <c r="AB1249" i="48" s="1"/>
  <c r="V1248" i="48"/>
  <c r="Q1248" i="48"/>
  <c r="L1248" i="48"/>
  <c r="G1248" i="48"/>
  <c r="X1248" i="48" s="1"/>
  <c r="AB1248" i="48" s="1"/>
  <c r="V1247" i="48"/>
  <c r="Q1247" i="48"/>
  <c r="L1247" i="48"/>
  <c r="G1247" i="48"/>
  <c r="X1247" i="48" s="1"/>
  <c r="AB1247" i="48" s="1"/>
  <c r="V1246" i="48"/>
  <c r="Q1246" i="48"/>
  <c r="L1246" i="48"/>
  <c r="G1246" i="48"/>
  <c r="X1246" i="48" s="1"/>
  <c r="AB1246" i="48" s="1"/>
  <c r="V1245" i="48"/>
  <c r="Q1245" i="48"/>
  <c r="L1245" i="48"/>
  <c r="G1245" i="48"/>
  <c r="X1245" i="48" s="1"/>
  <c r="AB1245" i="48" s="1"/>
  <c r="V1244" i="48"/>
  <c r="Q1244" i="48"/>
  <c r="L1244" i="48"/>
  <c r="G1244" i="48"/>
  <c r="V1241" i="48"/>
  <c r="Q1241" i="48"/>
  <c r="L1241" i="48"/>
  <c r="G1241" i="48"/>
  <c r="X1241" i="48" s="1"/>
  <c r="AB1241" i="48" s="1"/>
  <c r="V1240" i="48"/>
  <c r="Q1240" i="48"/>
  <c r="L1240" i="48"/>
  <c r="G1240" i="48"/>
  <c r="V1239" i="48"/>
  <c r="Q1239" i="48"/>
  <c r="L1239" i="48"/>
  <c r="G1239" i="48"/>
  <c r="X1239" i="48" s="1"/>
  <c r="AB1239" i="48" s="1"/>
  <c r="V1238" i="48"/>
  <c r="Q1238" i="48"/>
  <c r="L1238" i="48"/>
  <c r="G1238" i="48"/>
  <c r="X1238" i="48" s="1"/>
  <c r="AB1238" i="48" s="1"/>
  <c r="V1235" i="48"/>
  <c r="Q1235" i="48"/>
  <c r="L1235" i="48"/>
  <c r="G1235" i="48"/>
  <c r="X1235" i="48" s="1"/>
  <c r="AB1235" i="48" s="1"/>
  <c r="V1234" i="48"/>
  <c r="Q1234" i="48"/>
  <c r="L1234" i="48"/>
  <c r="G1234" i="48"/>
  <c r="X1234" i="48" s="1"/>
  <c r="AB1234" i="48" s="1"/>
  <c r="V1233" i="48"/>
  <c r="Q1233" i="48"/>
  <c r="L1233" i="48"/>
  <c r="G1233" i="48"/>
  <c r="X1233" i="48" s="1"/>
  <c r="AB1233" i="48" s="1"/>
  <c r="V1232" i="48"/>
  <c r="Q1232" i="48"/>
  <c r="L1232" i="48"/>
  <c r="G1232" i="48"/>
  <c r="V1231" i="48"/>
  <c r="Q1231" i="48"/>
  <c r="L1231" i="48"/>
  <c r="G1231" i="48"/>
  <c r="X1231" i="48" s="1"/>
  <c r="AB1231" i="48" s="1"/>
  <c r="V1230" i="48"/>
  <c r="Q1230" i="48"/>
  <c r="L1230" i="48"/>
  <c r="G1230" i="48"/>
  <c r="V1229" i="48"/>
  <c r="Q1229" i="48"/>
  <c r="L1229" i="48"/>
  <c r="G1229" i="48"/>
  <c r="X1229" i="48" s="1"/>
  <c r="AB1229" i="48" s="1"/>
  <c r="V1228" i="48"/>
  <c r="Q1228" i="48"/>
  <c r="L1228" i="48"/>
  <c r="G1228" i="48"/>
  <c r="X1228" i="48" s="1"/>
  <c r="AB1228" i="48" s="1"/>
  <c r="V1225" i="48"/>
  <c r="Q1225" i="48"/>
  <c r="L1225" i="48"/>
  <c r="G1225" i="48"/>
  <c r="X1225" i="48" s="1"/>
  <c r="AB1225" i="48" s="1"/>
  <c r="V1224" i="48"/>
  <c r="Q1224" i="48"/>
  <c r="L1224" i="48"/>
  <c r="G1224" i="48"/>
  <c r="X1224" i="48" s="1"/>
  <c r="AB1224" i="48" s="1"/>
  <c r="V1223" i="48"/>
  <c r="Q1223" i="48"/>
  <c r="L1223" i="48"/>
  <c r="G1223" i="48"/>
  <c r="X1223" i="48" s="1"/>
  <c r="AB1223" i="48" s="1"/>
  <c r="V1222" i="48"/>
  <c r="Q1222" i="48"/>
  <c r="L1222" i="48"/>
  <c r="G1222" i="48"/>
  <c r="V1221" i="48"/>
  <c r="Q1221" i="48"/>
  <c r="L1221" i="48"/>
  <c r="G1221" i="48"/>
  <c r="X1221" i="48" s="1"/>
  <c r="AB1221" i="48" s="1"/>
  <c r="V1220" i="48"/>
  <c r="Q1220" i="48"/>
  <c r="L1220" i="48"/>
  <c r="G1220" i="48"/>
  <c r="V1219" i="48"/>
  <c r="Q1219" i="48"/>
  <c r="L1219" i="48"/>
  <c r="G1219" i="48"/>
  <c r="X1219" i="48" s="1"/>
  <c r="AB1219" i="48" s="1"/>
  <c r="V1218" i="48"/>
  <c r="Q1218" i="48"/>
  <c r="L1218" i="48"/>
  <c r="G1218" i="48"/>
  <c r="X1218" i="48" s="1"/>
  <c r="AB1218" i="48" s="1"/>
  <c r="V1217" i="48"/>
  <c r="Q1217" i="48"/>
  <c r="L1217" i="48"/>
  <c r="G1217" i="48"/>
  <c r="X1217" i="48" s="1"/>
  <c r="AB1217" i="48" s="1"/>
  <c r="V1216" i="48"/>
  <c r="Q1216" i="48"/>
  <c r="L1216" i="48"/>
  <c r="G1216" i="48"/>
  <c r="X1216" i="48" s="1"/>
  <c r="AB1216" i="48" s="1"/>
  <c r="V1215" i="48"/>
  <c r="Q1215" i="48"/>
  <c r="L1215" i="48"/>
  <c r="G1215" i="48"/>
  <c r="X1215" i="48" s="1"/>
  <c r="AB1215" i="48" s="1"/>
  <c r="V1214" i="48"/>
  <c r="Q1214" i="48"/>
  <c r="L1214" i="48"/>
  <c r="G1214" i="48"/>
  <c r="V1211" i="48"/>
  <c r="Q1211" i="48"/>
  <c r="L1211" i="48"/>
  <c r="G1211" i="48"/>
  <c r="X1211" i="48" s="1"/>
  <c r="AB1211" i="48" s="1"/>
  <c r="V1210" i="48"/>
  <c r="Q1210" i="48"/>
  <c r="L1210" i="48"/>
  <c r="G1210" i="48"/>
  <c r="V1209" i="48"/>
  <c r="Q1209" i="48"/>
  <c r="L1209" i="48"/>
  <c r="G1209" i="48"/>
  <c r="X1209" i="48" s="1"/>
  <c r="AB1209" i="48" s="1"/>
  <c r="V1208" i="48"/>
  <c r="Q1208" i="48"/>
  <c r="L1208" i="48"/>
  <c r="G1208" i="48"/>
  <c r="X1208" i="48" s="1"/>
  <c r="AB1208" i="48" s="1"/>
  <c r="V1207" i="48"/>
  <c r="Q1207" i="48"/>
  <c r="L1207" i="48"/>
  <c r="G1207" i="48"/>
  <c r="X1207" i="48" s="1"/>
  <c r="AB1207" i="48" s="1"/>
  <c r="V1206" i="48"/>
  <c r="Q1206" i="48"/>
  <c r="L1206" i="48"/>
  <c r="G1206" i="48"/>
  <c r="X1206" i="48" s="1"/>
  <c r="AB1206" i="48" s="1"/>
  <c r="V1205" i="48"/>
  <c r="Q1205" i="48"/>
  <c r="L1205" i="48"/>
  <c r="G1205" i="48"/>
  <c r="X1205" i="48" s="1"/>
  <c r="AB1205" i="48" s="1"/>
  <c r="V1204" i="48"/>
  <c r="Q1204" i="48"/>
  <c r="L1204" i="48"/>
  <c r="G1204" i="48"/>
  <c r="V1203" i="48"/>
  <c r="Q1203" i="48"/>
  <c r="L1203" i="48"/>
  <c r="G1203" i="48"/>
  <c r="X1203" i="48" s="1"/>
  <c r="AB1203" i="48" s="1"/>
  <c r="V1202" i="48"/>
  <c r="Q1202" i="48"/>
  <c r="L1202" i="48"/>
  <c r="G1202" i="48"/>
  <c r="V1201" i="48"/>
  <c r="Q1201" i="48"/>
  <c r="L1201" i="48"/>
  <c r="G1201" i="48"/>
  <c r="X1201" i="48" s="1"/>
  <c r="AB1201" i="48" s="1"/>
  <c r="V1200" i="48"/>
  <c r="Q1200" i="48"/>
  <c r="L1200" i="48"/>
  <c r="G1200" i="48"/>
  <c r="X1200" i="48" s="1"/>
  <c r="AB1200" i="48" s="1"/>
  <c r="V1199" i="48"/>
  <c r="Q1199" i="48"/>
  <c r="L1199" i="48"/>
  <c r="G1199" i="48"/>
  <c r="X1199" i="48" s="1"/>
  <c r="AB1199" i="48" s="1"/>
  <c r="V1198" i="48"/>
  <c r="Q1198" i="48"/>
  <c r="L1198" i="48"/>
  <c r="G1198" i="48"/>
  <c r="X1198" i="48" s="1"/>
  <c r="AB1198" i="48" s="1"/>
  <c r="V1197" i="48"/>
  <c r="Q1197" i="48"/>
  <c r="L1197" i="48"/>
  <c r="G1197" i="48"/>
  <c r="X1197" i="48" s="1"/>
  <c r="AB1197" i="48" s="1"/>
  <c r="V1196" i="48"/>
  <c r="Q1196" i="48"/>
  <c r="L1196" i="48"/>
  <c r="G1196" i="48"/>
  <c r="V1195" i="48"/>
  <c r="Q1195" i="48"/>
  <c r="L1195" i="48"/>
  <c r="G1195" i="48"/>
  <c r="X1195" i="48" s="1"/>
  <c r="AB1195" i="48" s="1"/>
  <c r="V1194" i="48"/>
  <c r="Q1194" i="48"/>
  <c r="L1194" i="48"/>
  <c r="G1194" i="48"/>
  <c r="V1193" i="48"/>
  <c r="Q1193" i="48"/>
  <c r="L1193" i="48"/>
  <c r="G1193" i="48"/>
  <c r="X1193" i="48" s="1"/>
  <c r="AB1193" i="48" s="1"/>
  <c r="V1192" i="48"/>
  <c r="Q1192" i="48"/>
  <c r="L1192" i="48"/>
  <c r="G1192" i="48"/>
  <c r="X1192" i="48" s="1"/>
  <c r="AB1192" i="48" s="1"/>
  <c r="V1191" i="48"/>
  <c r="Q1191" i="48"/>
  <c r="L1191" i="48"/>
  <c r="G1191" i="48"/>
  <c r="X1191" i="48" s="1"/>
  <c r="AB1191" i="48" s="1"/>
  <c r="V1190" i="48"/>
  <c r="Q1190" i="48"/>
  <c r="L1190" i="48"/>
  <c r="G1190" i="48"/>
  <c r="X1190" i="48" s="1"/>
  <c r="AB1190" i="48" s="1"/>
  <c r="V1189" i="48"/>
  <c r="Q1189" i="48"/>
  <c r="L1189" i="48"/>
  <c r="G1189" i="48"/>
  <c r="X1189" i="48" s="1"/>
  <c r="AB1189" i="48" s="1"/>
  <c r="V1188" i="48"/>
  <c r="Q1188" i="48"/>
  <c r="L1188" i="48"/>
  <c r="G1188" i="48"/>
  <c r="V1185" i="48"/>
  <c r="Q1185" i="48"/>
  <c r="L1185" i="48"/>
  <c r="G1185" i="48"/>
  <c r="X1185" i="48" s="1"/>
  <c r="AB1185" i="48" s="1"/>
  <c r="V1184" i="48"/>
  <c r="Q1184" i="48"/>
  <c r="L1184" i="48"/>
  <c r="G1184" i="48"/>
  <c r="V1183" i="48"/>
  <c r="Q1183" i="48"/>
  <c r="L1183" i="48"/>
  <c r="G1183" i="48"/>
  <c r="X1183" i="48" s="1"/>
  <c r="AB1183" i="48" s="1"/>
  <c r="V1182" i="48"/>
  <c r="Q1182" i="48"/>
  <c r="L1182" i="48"/>
  <c r="G1182" i="48"/>
  <c r="X1182" i="48" s="1"/>
  <c r="AB1182" i="48" s="1"/>
  <c r="V1181" i="48"/>
  <c r="Q1181" i="48"/>
  <c r="L1181" i="48"/>
  <c r="G1181" i="48"/>
  <c r="X1181" i="48" s="1"/>
  <c r="AB1181" i="48" s="1"/>
  <c r="V1180" i="48"/>
  <c r="Q1180" i="48"/>
  <c r="L1180" i="48"/>
  <c r="G1180" i="48"/>
  <c r="X1180" i="48" s="1"/>
  <c r="AB1180" i="48" s="1"/>
  <c r="V1179" i="48"/>
  <c r="Q1179" i="48"/>
  <c r="L1179" i="48"/>
  <c r="G1179" i="48"/>
  <c r="X1179" i="48" s="1"/>
  <c r="AB1179" i="48" s="1"/>
  <c r="V1178" i="48"/>
  <c r="Q1178" i="48"/>
  <c r="L1178" i="48"/>
  <c r="G1178" i="48"/>
  <c r="V1177" i="48"/>
  <c r="Q1177" i="48"/>
  <c r="L1177" i="48"/>
  <c r="G1177" i="48"/>
  <c r="X1177" i="48" s="1"/>
  <c r="AB1177" i="48" s="1"/>
  <c r="V1176" i="48"/>
  <c r="Q1176" i="48"/>
  <c r="L1176" i="48"/>
  <c r="G1176" i="48"/>
  <c r="V1175" i="48"/>
  <c r="Q1175" i="48"/>
  <c r="L1175" i="48"/>
  <c r="G1175" i="48"/>
  <c r="X1175" i="48" s="1"/>
  <c r="AB1175" i="48" s="1"/>
  <c r="V1174" i="48"/>
  <c r="Q1174" i="48"/>
  <c r="L1174" i="48"/>
  <c r="G1174" i="48"/>
  <c r="X1174" i="48" s="1"/>
  <c r="AB1174" i="48" s="1"/>
  <c r="V1173" i="48"/>
  <c r="Q1173" i="48"/>
  <c r="L1173" i="48"/>
  <c r="G1173" i="48"/>
  <c r="X1173" i="48" s="1"/>
  <c r="AB1173" i="48" s="1"/>
  <c r="V1172" i="48"/>
  <c r="Q1172" i="48"/>
  <c r="L1172" i="48"/>
  <c r="G1172" i="48"/>
  <c r="X1172" i="48" s="1"/>
  <c r="AB1172" i="48" s="1"/>
  <c r="V1171" i="48"/>
  <c r="Q1171" i="48"/>
  <c r="L1171" i="48"/>
  <c r="G1171" i="48"/>
  <c r="X1171" i="48" s="1"/>
  <c r="AB1171" i="48" s="1"/>
  <c r="V1170" i="48"/>
  <c r="Q1170" i="48"/>
  <c r="L1170" i="48"/>
  <c r="G1170" i="48"/>
  <c r="V1169" i="48"/>
  <c r="Q1169" i="48"/>
  <c r="L1169" i="48"/>
  <c r="G1169" i="48"/>
  <c r="X1169" i="48" s="1"/>
  <c r="AB1169" i="48" s="1"/>
  <c r="V1168" i="48"/>
  <c r="Q1168" i="48"/>
  <c r="L1168" i="48"/>
  <c r="G1168" i="48"/>
  <c r="V1167" i="48"/>
  <c r="Q1167" i="48"/>
  <c r="L1167" i="48"/>
  <c r="G1167" i="48"/>
  <c r="X1167" i="48" s="1"/>
  <c r="AB1167" i="48" s="1"/>
  <c r="V1166" i="48"/>
  <c r="Q1166" i="48"/>
  <c r="L1166" i="48"/>
  <c r="G1166" i="48"/>
  <c r="X1166" i="48" s="1"/>
  <c r="AB1166" i="48" s="1"/>
  <c r="V1165" i="48"/>
  <c r="Q1165" i="48"/>
  <c r="L1165" i="48"/>
  <c r="G1165" i="48"/>
  <c r="X1165" i="48" s="1"/>
  <c r="AB1165" i="48" s="1"/>
  <c r="V1164" i="48"/>
  <c r="Q1164" i="48"/>
  <c r="L1164" i="48"/>
  <c r="G1164" i="48"/>
  <c r="X1164" i="48" s="1"/>
  <c r="AB1164" i="48" s="1"/>
  <c r="V1163" i="48"/>
  <c r="Q1163" i="48"/>
  <c r="L1163" i="48"/>
  <c r="G1163" i="48"/>
  <c r="X1163" i="48" s="1"/>
  <c r="AB1163" i="48" s="1"/>
  <c r="V1162" i="48"/>
  <c r="Q1162" i="48"/>
  <c r="L1162" i="48"/>
  <c r="G1162" i="48"/>
  <c r="V1161" i="48"/>
  <c r="Q1161" i="48"/>
  <c r="L1161" i="48"/>
  <c r="G1161" i="48"/>
  <c r="X1161" i="48" s="1"/>
  <c r="AB1161" i="48" s="1"/>
  <c r="V1160" i="48"/>
  <c r="Q1160" i="48"/>
  <c r="L1160" i="48"/>
  <c r="G1160" i="48"/>
  <c r="V1159" i="48"/>
  <c r="Q1159" i="48"/>
  <c r="L1159" i="48"/>
  <c r="G1159" i="48"/>
  <c r="X1159" i="48" s="1"/>
  <c r="AB1159" i="48" s="1"/>
  <c r="V1158" i="48"/>
  <c r="Q1158" i="48"/>
  <c r="L1158" i="48"/>
  <c r="G1158" i="48"/>
  <c r="X1158" i="48" s="1"/>
  <c r="AB1158" i="48" s="1"/>
  <c r="V1157" i="48"/>
  <c r="Q1157" i="48"/>
  <c r="L1157" i="48"/>
  <c r="G1157" i="48"/>
  <c r="X1157" i="48" s="1"/>
  <c r="AB1157" i="48" s="1"/>
  <c r="V1156" i="48"/>
  <c r="Q1156" i="48"/>
  <c r="L1156" i="48"/>
  <c r="G1156" i="48"/>
  <c r="X1156" i="48" s="1"/>
  <c r="AB1156" i="48" s="1"/>
  <c r="V1155" i="48"/>
  <c r="Q1155" i="48"/>
  <c r="L1155" i="48"/>
  <c r="G1155" i="48"/>
  <c r="X1155" i="48" s="1"/>
  <c r="AB1155" i="48" s="1"/>
  <c r="V1154" i="48"/>
  <c r="Q1154" i="48"/>
  <c r="L1154" i="48"/>
  <c r="G1154" i="48"/>
  <c r="V1153" i="48"/>
  <c r="Q1153" i="48"/>
  <c r="L1153" i="48"/>
  <c r="G1153" i="48"/>
  <c r="X1153" i="48" s="1"/>
  <c r="AB1153" i="48" s="1"/>
  <c r="V1152" i="48"/>
  <c r="Q1152" i="48"/>
  <c r="L1152" i="48"/>
  <c r="G1152" i="48"/>
  <c r="V1151" i="48"/>
  <c r="Q1151" i="48"/>
  <c r="L1151" i="48"/>
  <c r="G1151" i="48"/>
  <c r="X1151" i="48" s="1"/>
  <c r="AB1151" i="48" s="1"/>
  <c r="V1150" i="48"/>
  <c r="Q1150" i="48"/>
  <c r="L1150" i="48"/>
  <c r="G1150" i="48"/>
  <c r="X1150" i="48" s="1"/>
  <c r="AB1150" i="48" s="1"/>
  <c r="V1149" i="48"/>
  <c r="Q1149" i="48"/>
  <c r="L1149" i="48"/>
  <c r="G1149" i="48"/>
  <c r="X1149" i="48" s="1"/>
  <c r="AB1149" i="48" s="1"/>
  <c r="V1148" i="48"/>
  <c r="Q1148" i="48"/>
  <c r="L1148" i="48"/>
  <c r="G1148" i="48"/>
  <c r="X1148" i="48" s="1"/>
  <c r="AB1148" i="48" s="1"/>
  <c r="V1147" i="48"/>
  <c r="Q1147" i="48"/>
  <c r="L1147" i="48"/>
  <c r="G1147" i="48"/>
  <c r="X1147" i="48" s="1"/>
  <c r="AB1147" i="48" s="1"/>
  <c r="V1146" i="48"/>
  <c r="Q1146" i="48"/>
  <c r="L1146" i="48"/>
  <c r="G1146" i="48"/>
  <c r="V1145" i="48"/>
  <c r="Q1145" i="48"/>
  <c r="L1145" i="48"/>
  <c r="G1145" i="48"/>
  <c r="X1145" i="48" s="1"/>
  <c r="AB1145" i="48" s="1"/>
  <c r="V1144" i="48"/>
  <c r="Q1144" i="48"/>
  <c r="L1144" i="48"/>
  <c r="G1144" i="48"/>
  <c r="V1143" i="48"/>
  <c r="Q1143" i="48"/>
  <c r="L1143" i="48"/>
  <c r="G1143" i="48"/>
  <c r="X1143" i="48" s="1"/>
  <c r="AB1143" i="48" s="1"/>
  <c r="V1142" i="48"/>
  <c r="Q1142" i="48"/>
  <c r="L1142" i="48"/>
  <c r="G1142" i="48"/>
  <c r="X1142" i="48" s="1"/>
  <c r="AB1142" i="48" s="1"/>
  <c r="V1141" i="48"/>
  <c r="Q1141" i="48"/>
  <c r="L1141" i="48"/>
  <c r="G1141" i="48"/>
  <c r="X1141" i="48" s="1"/>
  <c r="AB1141" i="48" s="1"/>
  <c r="V1140" i="48"/>
  <c r="Q1140" i="48"/>
  <c r="L1140" i="48"/>
  <c r="G1140" i="48"/>
  <c r="X1140" i="48" s="1"/>
  <c r="AB1140" i="48" s="1"/>
  <c r="V1139" i="48"/>
  <c r="Q1139" i="48"/>
  <c r="L1139" i="48"/>
  <c r="G1139" i="48"/>
  <c r="X1139" i="48" s="1"/>
  <c r="AB1139" i="48" s="1"/>
  <c r="V1138" i="48"/>
  <c r="Q1138" i="48"/>
  <c r="L1138" i="48"/>
  <c r="G1138" i="48"/>
  <c r="V1137" i="48"/>
  <c r="Q1137" i="48"/>
  <c r="L1137" i="48"/>
  <c r="G1137" i="48"/>
  <c r="X1137" i="48" s="1"/>
  <c r="AB1137" i="48" s="1"/>
  <c r="V1136" i="48"/>
  <c r="Q1136" i="48"/>
  <c r="L1136" i="48"/>
  <c r="G1136" i="48"/>
  <c r="V1135" i="48"/>
  <c r="Q1135" i="48"/>
  <c r="L1135" i="48"/>
  <c r="G1135" i="48"/>
  <c r="X1135" i="48" s="1"/>
  <c r="AB1135" i="48" s="1"/>
  <c r="V1134" i="48"/>
  <c r="Q1134" i="48"/>
  <c r="L1134" i="48"/>
  <c r="G1134" i="48"/>
  <c r="X1134" i="48" s="1"/>
  <c r="AB1134" i="48" s="1"/>
  <c r="V1133" i="48"/>
  <c r="Q1133" i="48"/>
  <c r="L1133" i="48"/>
  <c r="G1133" i="48"/>
  <c r="X1133" i="48" s="1"/>
  <c r="AB1133" i="48" s="1"/>
  <c r="V1132" i="48"/>
  <c r="Q1132" i="48"/>
  <c r="L1132" i="48"/>
  <c r="G1132" i="48"/>
  <c r="X1132" i="48" s="1"/>
  <c r="AB1132" i="48" s="1"/>
  <c r="V1131" i="48"/>
  <c r="Q1131" i="48"/>
  <c r="L1131" i="48"/>
  <c r="G1131" i="48"/>
  <c r="X1131" i="48" s="1"/>
  <c r="AB1131" i="48" s="1"/>
  <c r="V1130" i="48"/>
  <c r="Q1130" i="48"/>
  <c r="L1130" i="48"/>
  <c r="G1130" i="48"/>
  <c r="V1129" i="48"/>
  <c r="Q1129" i="48"/>
  <c r="L1129" i="48"/>
  <c r="G1129" i="48"/>
  <c r="X1129" i="48" s="1"/>
  <c r="AB1129" i="48" s="1"/>
  <c r="V1128" i="48"/>
  <c r="Q1128" i="48"/>
  <c r="L1128" i="48"/>
  <c r="G1128" i="48"/>
  <c r="V1127" i="48"/>
  <c r="Q1127" i="48"/>
  <c r="L1127" i="48"/>
  <c r="G1127" i="48"/>
  <c r="X1127" i="48" s="1"/>
  <c r="AB1127" i="48" s="1"/>
  <c r="V1126" i="48"/>
  <c r="Q1126" i="48"/>
  <c r="L1126" i="48"/>
  <c r="G1126" i="48"/>
  <c r="X1126" i="48" s="1"/>
  <c r="AB1126" i="48" s="1"/>
  <c r="V1125" i="48"/>
  <c r="Q1125" i="48"/>
  <c r="L1125" i="48"/>
  <c r="G1125" i="48"/>
  <c r="X1125" i="48" s="1"/>
  <c r="AB1125" i="48" s="1"/>
  <c r="V1124" i="48"/>
  <c r="Q1124" i="48"/>
  <c r="L1124" i="48"/>
  <c r="G1124" i="48"/>
  <c r="X1124" i="48" s="1"/>
  <c r="AB1124" i="48" s="1"/>
  <c r="V1123" i="48"/>
  <c r="Q1123" i="48"/>
  <c r="L1123" i="48"/>
  <c r="G1123" i="48"/>
  <c r="X1123" i="48" s="1"/>
  <c r="AB1123" i="48" s="1"/>
  <c r="V1122" i="48"/>
  <c r="Q1122" i="48"/>
  <c r="L1122" i="48"/>
  <c r="G1122" i="48"/>
  <c r="V1121" i="48"/>
  <c r="Q1121" i="48"/>
  <c r="L1121" i="48"/>
  <c r="G1121" i="48"/>
  <c r="X1121" i="48" s="1"/>
  <c r="AB1121" i="48" s="1"/>
  <c r="V1120" i="48"/>
  <c r="Q1120" i="48"/>
  <c r="L1120" i="48"/>
  <c r="G1120" i="48"/>
  <c r="V1119" i="48"/>
  <c r="Q1119" i="48"/>
  <c r="L1119" i="48"/>
  <c r="G1119" i="48"/>
  <c r="X1119" i="48" s="1"/>
  <c r="AB1119" i="48" s="1"/>
  <c r="V1118" i="48"/>
  <c r="Q1118" i="48"/>
  <c r="L1118" i="48"/>
  <c r="G1118" i="48"/>
  <c r="X1118" i="48" s="1"/>
  <c r="AB1118" i="48" s="1"/>
  <c r="V1117" i="48"/>
  <c r="Q1117" i="48"/>
  <c r="L1117" i="48"/>
  <c r="G1117" i="48"/>
  <c r="X1117" i="48" s="1"/>
  <c r="AB1117" i="48" s="1"/>
  <c r="V1116" i="48"/>
  <c r="Q1116" i="48"/>
  <c r="L1116" i="48"/>
  <c r="G1116" i="48"/>
  <c r="X1116" i="48" s="1"/>
  <c r="AB1116" i="48" s="1"/>
  <c r="V1115" i="48"/>
  <c r="Q1115" i="48"/>
  <c r="L1115" i="48"/>
  <c r="G1115" i="48"/>
  <c r="X1115" i="48" s="1"/>
  <c r="AB1115" i="48" s="1"/>
  <c r="V1114" i="48"/>
  <c r="Q1114" i="48"/>
  <c r="L1114" i="48"/>
  <c r="G1114" i="48"/>
  <c r="V1113" i="48"/>
  <c r="Q1113" i="48"/>
  <c r="L1113" i="48"/>
  <c r="G1113" i="48"/>
  <c r="X1113" i="48" s="1"/>
  <c r="AB1113" i="48" s="1"/>
  <c r="V1112" i="48"/>
  <c r="Q1112" i="48"/>
  <c r="L1112" i="48"/>
  <c r="G1112" i="48"/>
  <c r="V1111" i="48"/>
  <c r="Q1111" i="48"/>
  <c r="L1111" i="48"/>
  <c r="G1111" i="48"/>
  <c r="X1111" i="48" s="1"/>
  <c r="AB1111" i="48" s="1"/>
  <c r="V1110" i="48"/>
  <c r="Q1110" i="48"/>
  <c r="L1110" i="48"/>
  <c r="G1110" i="48"/>
  <c r="X1110" i="48" s="1"/>
  <c r="AB1110" i="48" s="1"/>
  <c r="V1109" i="48"/>
  <c r="Q1109" i="48"/>
  <c r="L1109" i="48"/>
  <c r="G1109" i="48"/>
  <c r="X1109" i="48" s="1"/>
  <c r="AB1109" i="48" s="1"/>
  <c r="V1108" i="48"/>
  <c r="Q1108" i="48"/>
  <c r="L1108" i="48"/>
  <c r="G1108" i="48"/>
  <c r="X1108" i="48" s="1"/>
  <c r="AB1108" i="48" s="1"/>
  <c r="V1107" i="48"/>
  <c r="Q1107" i="48"/>
  <c r="L1107" i="48"/>
  <c r="G1107" i="48"/>
  <c r="X1107" i="48" s="1"/>
  <c r="AB1107" i="48" s="1"/>
  <c r="V1106" i="48"/>
  <c r="Q1106" i="48"/>
  <c r="L1106" i="48"/>
  <c r="G1106" i="48"/>
  <c r="V1105" i="48"/>
  <c r="Q1105" i="48"/>
  <c r="L1105" i="48"/>
  <c r="G1105" i="48"/>
  <c r="X1105" i="48" s="1"/>
  <c r="AB1105" i="48" s="1"/>
  <c r="V1104" i="48"/>
  <c r="Q1104" i="48"/>
  <c r="L1104" i="48"/>
  <c r="G1104" i="48"/>
  <c r="V1103" i="48"/>
  <c r="Q1103" i="48"/>
  <c r="L1103" i="48"/>
  <c r="G1103" i="48"/>
  <c r="X1103" i="48" s="1"/>
  <c r="AB1103" i="48" s="1"/>
  <c r="V1100" i="48"/>
  <c r="Q1100" i="48"/>
  <c r="L1100" i="48"/>
  <c r="G1100" i="48"/>
  <c r="X1100" i="48" s="1"/>
  <c r="AB1100" i="48" s="1"/>
  <c r="V1099" i="48"/>
  <c r="Q1099" i="48"/>
  <c r="L1099" i="48"/>
  <c r="G1099" i="48"/>
  <c r="X1099" i="48" s="1"/>
  <c r="AB1099" i="48" s="1"/>
  <c r="V1098" i="48"/>
  <c r="Q1098" i="48"/>
  <c r="L1098" i="48"/>
  <c r="G1098" i="48"/>
  <c r="X1098" i="48" s="1"/>
  <c r="AB1098" i="48" s="1"/>
  <c r="V1097" i="48"/>
  <c r="Q1097" i="48"/>
  <c r="L1097" i="48"/>
  <c r="G1097" i="48"/>
  <c r="X1097" i="48" s="1"/>
  <c r="AB1097" i="48" s="1"/>
  <c r="V1096" i="48"/>
  <c r="Q1096" i="48"/>
  <c r="L1096" i="48"/>
  <c r="G1096" i="48"/>
  <c r="V1095" i="48"/>
  <c r="Q1095" i="48"/>
  <c r="L1095" i="48"/>
  <c r="G1095" i="48"/>
  <c r="X1095" i="48" s="1"/>
  <c r="AB1095" i="48" s="1"/>
  <c r="V1094" i="48"/>
  <c r="Q1094" i="48"/>
  <c r="L1094" i="48"/>
  <c r="G1094" i="48"/>
  <c r="V1093" i="48"/>
  <c r="Q1093" i="48"/>
  <c r="L1093" i="48"/>
  <c r="G1093" i="48"/>
  <c r="X1093" i="48" s="1"/>
  <c r="AB1093" i="48" s="1"/>
  <c r="V1092" i="48"/>
  <c r="Q1092" i="48"/>
  <c r="L1092" i="48"/>
  <c r="G1092" i="48"/>
  <c r="X1092" i="48" s="1"/>
  <c r="AB1092" i="48" s="1"/>
  <c r="V1091" i="48"/>
  <c r="Q1091" i="48"/>
  <c r="L1091" i="48"/>
  <c r="G1091" i="48"/>
  <c r="X1091" i="48" s="1"/>
  <c r="AB1091" i="48" s="1"/>
  <c r="V1090" i="48"/>
  <c r="Q1090" i="48"/>
  <c r="L1090" i="48"/>
  <c r="G1090" i="48"/>
  <c r="X1090" i="48" s="1"/>
  <c r="AB1090" i="48" s="1"/>
  <c r="V1089" i="48"/>
  <c r="Q1089" i="48"/>
  <c r="L1089" i="48"/>
  <c r="G1089" i="48"/>
  <c r="X1089" i="48" s="1"/>
  <c r="AB1089" i="48" s="1"/>
  <c r="V1088" i="48"/>
  <c r="Q1088" i="48"/>
  <c r="L1088" i="48"/>
  <c r="G1088" i="48"/>
  <c r="V1087" i="48"/>
  <c r="Q1087" i="48"/>
  <c r="L1087" i="48"/>
  <c r="G1087" i="48"/>
  <c r="X1087" i="48" s="1"/>
  <c r="AB1087" i="48" s="1"/>
  <c r="V1086" i="48"/>
  <c r="Q1086" i="48"/>
  <c r="L1086" i="48"/>
  <c r="G1086" i="48"/>
  <c r="V1085" i="48"/>
  <c r="Q1085" i="48"/>
  <c r="L1085" i="48"/>
  <c r="G1085" i="48"/>
  <c r="X1085" i="48" s="1"/>
  <c r="AB1085" i="48" s="1"/>
  <c r="V1084" i="48"/>
  <c r="Q1084" i="48"/>
  <c r="L1084" i="48"/>
  <c r="G1084" i="48"/>
  <c r="X1084" i="48" s="1"/>
  <c r="AB1084" i="48" s="1"/>
  <c r="V1083" i="48"/>
  <c r="Q1083" i="48"/>
  <c r="L1083" i="48"/>
  <c r="G1083" i="48"/>
  <c r="X1083" i="48" s="1"/>
  <c r="AB1083" i="48" s="1"/>
  <c r="V1082" i="48"/>
  <c r="Q1082" i="48"/>
  <c r="L1082" i="48"/>
  <c r="G1082" i="48"/>
  <c r="X1082" i="48" s="1"/>
  <c r="AB1082" i="48" s="1"/>
  <c r="V1081" i="48"/>
  <c r="Q1081" i="48"/>
  <c r="L1081" i="48"/>
  <c r="G1081" i="48"/>
  <c r="X1081" i="48" s="1"/>
  <c r="AB1081" i="48" s="1"/>
  <c r="V1080" i="48"/>
  <c r="Q1080" i="48"/>
  <c r="L1080" i="48"/>
  <c r="G1080" i="48"/>
  <c r="V1079" i="48"/>
  <c r="Q1079" i="48"/>
  <c r="L1079" i="48"/>
  <c r="G1079" i="48"/>
  <c r="X1079" i="48" s="1"/>
  <c r="AB1079" i="48" s="1"/>
  <c r="V1078" i="48"/>
  <c r="Q1078" i="48"/>
  <c r="L1078" i="48"/>
  <c r="G1078" i="48"/>
  <c r="V1077" i="48"/>
  <c r="Q1077" i="48"/>
  <c r="L1077" i="48"/>
  <c r="G1077" i="48"/>
  <c r="X1077" i="48" s="1"/>
  <c r="AB1077" i="48" s="1"/>
  <c r="V1074" i="48"/>
  <c r="Q1074" i="48"/>
  <c r="L1074" i="48"/>
  <c r="G1074" i="48"/>
  <c r="X1074" i="48" s="1"/>
  <c r="AB1074" i="48" s="1"/>
  <c r="V1073" i="48"/>
  <c r="Q1073" i="48"/>
  <c r="L1073" i="48"/>
  <c r="G1073" i="48"/>
  <c r="X1073" i="48" s="1"/>
  <c r="AB1073" i="48" s="1"/>
  <c r="V1072" i="48"/>
  <c r="Q1072" i="48"/>
  <c r="L1072" i="48"/>
  <c r="G1072" i="48"/>
  <c r="X1072" i="48" s="1"/>
  <c r="AB1072" i="48" s="1"/>
  <c r="V1071" i="48"/>
  <c r="Q1071" i="48"/>
  <c r="L1071" i="48"/>
  <c r="G1071" i="48"/>
  <c r="X1071" i="48" s="1"/>
  <c r="AB1071" i="48" s="1"/>
  <c r="V1070" i="48"/>
  <c r="Q1070" i="48"/>
  <c r="L1070" i="48"/>
  <c r="G1070" i="48"/>
  <c r="V1069" i="48"/>
  <c r="Q1069" i="48"/>
  <c r="L1069" i="48"/>
  <c r="G1069" i="48"/>
  <c r="X1069" i="48" s="1"/>
  <c r="AB1069" i="48" s="1"/>
  <c r="V1068" i="48"/>
  <c r="Q1068" i="48"/>
  <c r="L1068" i="48"/>
  <c r="G1068" i="48"/>
  <c r="V1067" i="48"/>
  <c r="Q1067" i="48"/>
  <c r="L1067" i="48"/>
  <c r="G1067" i="48"/>
  <c r="X1067" i="48" s="1"/>
  <c r="AB1067" i="48" s="1"/>
  <c r="V1066" i="48"/>
  <c r="Q1066" i="48"/>
  <c r="L1066" i="48"/>
  <c r="G1066" i="48"/>
  <c r="X1066" i="48" s="1"/>
  <c r="AB1066" i="48" s="1"/>
  <c r="V1065" i="48"/>
  <c r="Q1065" i="48"/>
  <c r="L1065" i="48"/>
  <c r="G1065" i="48"/>
  <c r="X1065" i="48" s="1"/>
  <c r="AB1065" i="48" s="1"/>
  <c r="V1064" i="48"/>
  <c r="Q1064" i="48"/>
  <c r="L1064" i="48"/>
  <c r="G1064" i="48"/>
  <c r="X1064" i="48" s="1"/>
  <c r="AB1064" i="48" s="1"/>
  <c r="V1063" i="48"/>
  <c r="Q1063" i="48"/>
  <c r="L1063" i="48"/>
  <c r="G1063" i="48"/>
  <c r="X1063" i="48" s="1"/>
  <c r="AB1063" i="48" s="1"/>
  <c r="V1062" i="48"/>
  <c r="Q1062" i="48"/>
  <c r="L1062" i="48"/>
  <c r="G1062" i="48"/>
  <c r="V1061" i="48"/>
  <c r="Q1061" i="48"/>
  <c r="L1061" i="48"/>
  <c r="G1061" i="48"/>
  <c r="X1061" i="48" s="1"/>
  <c r="AB1061" i="48" s="1"/>
  <c r="V1060" i="48"/>
  <c r="Q1060" i="48"/>
  <c r="L1060" i="48"/>
  <c r="G1060" i="48"/>
  <c r="V1059" i="48"/>
  <c r="Q1059" i="48"/>
  <c r="L1059" i="48"/>
  <c r="G1059" i="48"/>
  <c r="X1059" i="48" s="1"/>
  <c r="AB1059" i="48" s="1"/>
  <c r="V1058" i="48"/>
  <c r="Q1058" i="48"/>
  <c r="L1058" i="48"/>
  <c r="G1058" i="48"/>
  <c r="X1058" i="48" s="1"/>
  <c r="AB1058" i="48" s="1"/>
  <c r="V1057" i="48"/>
  <c r="Q1057" i="48"/>
  <c r="L1057" i="48"/>
  <c r="G1057" i="48"/>
  <c r="X1057" i="48" s="1"/>
  <c r="AB1057" i="48" s="1"/>
  <c r="V1056" i="48"/>
  <c r="Q1056" i="48"/>
  <c r="L1056" i="48"/>
  <c r="G1056" i="48"/>
  <c r="X1056" i="48" s="1"/>
  <c r="AB1056" i="48" s="1"/>
  <c r="V1055" i="48"/>
  <c r="Q1055" i="48"/>
  <c r="L1055" i="48"/>
  <c r="G1055" i="48"/>
  <c r="X1055" i="48" s="1"/>
  <c r="AB1055" i="48" s="1"/>
  <c r="V1054" i="48"/>
  <c r="Q1054" i="48"/>
  <c r="L1054" i="48"/>
  <c r="G1054" i="48"/>
  <c r="V1053" i="48"/>
  <c r="Q1053" i="48"/>
  <c r="L1053" i="48"/>
  <c r="G1053" i="48"/>
  <c r="X1053" i="48" s="1"/>
  <c r="AB1053" i="48" s="1"/>
  <c r="V1052" i="48"/>
  <c r="Q1052" i="48"/>
  <c r="L1052" i="48"/>
  <c r="G1052" i="48"/>
  <c r="V1049" i="48"/>
  <c r="Q1049" i="48"/>
  <c r="L1049" i="48"/>
  <c r="G1049" i="48"/>
  <c r="X1049" i="48" s="1"/>
  <c r="AB1049" i="48" s="1"/>
  <c r="V1048" i="48"/>
  <c r="Q1048" i="48"/>
  <c r="L1048" i="48"/>
  <c r="G1048" i="48"/>
  <c r="X1048" i="48" s="1"/>
  <c r="AB1048" i="48" s="1"/>
  <c r="V1047" i="48"/>
  <c r="Q1047" i="48"/>
  <c r="L1047" i="48"/>
  <c r="G1047" i="48"/>
  <c r="X1047" i="48" s="1"/>
  <c r="AB1047" i="48" s="1"/>
  <c r="V1046" i="48"/>
  <c r="Q1046" i="48"/>
  <c r="L1046" i="48"/>
  <c r="G1046" i="48"/>
  <c r="X1046" i="48" s="1"/>
  <c r="AB1046" i="48" s="1"/>
  <c r="V1045" i="48"/>
  <c r="Q1045" i="48"/>
  <c r="L1045" i="48"/>
  <c r="G1045" i="48"/>
  <c r="X1045" i="48" s="1"/>
  <c r="AB1045" i="48" s="1"/>
  <c r="V1044" i="48"/>
  <c r="Q1044" i="48"/>
  <c r="L1044" i="48"/>
  <c r="G1044" i="48"/>
  <c r="V1043" i="48"/>
  <c r="Q1043" i="48"/>
  <c r="L1043" i="48"/>
  <c r="G1043" i="48"/>
  <c r="X1043" i="48" s="1"/>
  <c r="AB1043" i="48" s="1"/>
  <c r="V1042" i="48"/>
  <c r="Q1042" i="48"/>
  <c r="L1042" i="48"/>
  <c r="G1042" i="48"/>
  <c r="V1041" i="48"/>
  <c r="Q1041" i="48"/>
  <c r="L1041" i="48"/>
  <c r="G1041" i="48"/>
  <c r="X1041" i="48" s="1"/>
  <c r="AB1041" i="48" s="1"/>
  <c r="V1040" i="48"/>
  <c r="Q1040" i="48"/>
  <c r="L1040" i="48"/>
  <c r="G1040" i="48"/>
  <c r="X1040" i="48" s="1"/>
  <c r="AB1040" i="48" s="1"/>
  <c r="V1039" i="48"/>
  <c r="Q1039" i="48"/>
  <c r="L1039" i="48"/>
  <c r="G1039" i="48"/>
  <c r="X1039" i="48" s="1"/>
  <c r="AB1039" i="48" s="1"/>
  <c r="V1038" i="48"/>
  <c r="Q1038" i="48"/>
  <c r="L1038" i="48"/>
  <c r="G1038" i="48"/>
  <c r="X1038" i="48" s="1"/>
  <c r="AB1038" i="48" s="1"/>
  <c r="V1037" i="48"/>
  <c r="Q1037" i="48"/>
  <c r="L1037" i="48"/>
  <c r="G1037" i="48"/>
  <c r="X1037" i="48" s="1"/>
  <c r="AB1037" i="48" s="1"/>
  <c r="V1036" i="48"/>
  <c r="Q1036" i="48"/>
  <c r="L1036" i="48"/>
  <c r="G1036" i="48"/>
  <c r="V1035" i="48"/>
  <c r="Q1035" i="48"/>
  <c r="L1035" i="48"/>
  <c r="G1035" i="48"/>
  <c r="X1035" i="48" s="1"/>
  <c r="AB1035" i="48" s="1"/>
  <c r="V1034" i="48"/>
  <c r="Q1034" i="48"/>
  <c r="L1034" i="48"/>
  <c r="G1034" i="48"/>
  <c r="V1033" i="48"/>
  <c r="Q1033" i="48"/>
  <c r="L1033" i="48"/>
  <c r="G1033" i="48"/>
  <c r="X1033" i="48" s="1"/>
  <c r="AB1033" i="48" s="1"/>
  <c r="V1032" i="48"/>
  <c r="Q1032" i="48"/>
  <c r="L1032" i="48"/>
  <c r="G1032" i="48"/>
  <c r="X1032" i="48" s="1"/>
  <c r="AB1032" i="48" s="1"/>
  <c r="V1031" i="48"/>
  <c r="Q1031" i="48"/>
  <c r="L1031" i="48"/>
  <c r="G1031" i="48"/>
  <c r="X1031" i="48" s="1"/>
  <c r="AB1031" i="48" s="1"/>
  <c r="V1030" i="48"/>
  <c r="Q1030" i="48"/>
  <c r="L1030" i="48"/>
  <c r="G1030" i="48"/>
  <c r="X1030" i="48" s="1"/>
  <c r="AB1030" i="48" s="1"/>
  <c r="V1029" i="48"/>
  <c r="Q1029" i="48"/>
  <c r="L1029" i="48"/>
  <c r="G1029" i="48"/>
  <c r="X1029" i="48" s="1"/>
  <c r="AB1029" i="48" s="1"/>
  <c r="V1028" i="48"/>
  <c r="Q1028" i="48"/>
  <c r="L1028" i="48"/>
  <c r="G1028" i="48"/>
  <c r="V1027" i="48"/>
  <c r="Q1027" i="48"/>
  <c r="L1027" i="48"/>
  <c r="G1027" i="48"/>
  <c r="X1027" i="48" s="1"/>
  <c r="AB1027" i="48" s="1"/>
  <c r="V1026" i="48"/>
  <c r="Q1026" i="48"/>
  <c r="L1026" i="48"/>
  <c r="G1026" i="48"/>
  <c r="V1025" i="48"/>
  <c r="Q1025" i="48"/>
  <c r="L1025" i="48"/>
  <c r="G1025" i="48"/>
  <c r="X1025" i="48" s="1"/>
  <c r="AB1025" i="48" s="1"/>
  <c r="V1024" i="48"/>
  <c r="Q1024" i="48"/>
  <c r="L1024" i="48"/>
  <c r="G1024" i="48"/>
  <c r="X1024" i="48" s="1"/>
  <c r="AB1024" i="48" s="1"/>
  <c r="V1023" i="48"/>
  <c r="Q1023" i="48"/>
  <c r="L1023" i="48"/>
  <c r="G1023" i="48"/>
  <c r="X1023" i="48" s="1"/>
  <c r="AB1023" i="48" s="1"/>
  <c r="V1022" i="48"/>
  <c r="Q1022" i="48"/>
  <c r="L1022" i="48"/>
  <c r="G1022" i="48"/>
  <c r="X1022" i="48" s="1"/>
  <c r="AB1022" i="48" s="1"/>
  <c r="V1021" i="48"/>
  <c r="Q1021" i="48"/>
  <c r="L1021" i="48"/>
  <c r="G1021" i="48"/>
  <c r="X1021" i="48" s="1"/>
  <c r="AB1021" i="48" s="1"/>
  <c r="V1020" i="48"/>
  <c r="Q1020" i="48"/>
  <c r="L1020" i="48"/>
  <c r="G1020" i="48"/>
  <c r="V1019" i="48"/>
  <c r="Q1019" i="48"/>
  <c r="L1019" i="48"/>
  <c r="G1019" i="48"/>
  <c r="X1019" i="48" s="1"/>
  <c r="AB1019" i="48" s="1"/>
  <c r="V1018" i="48"/>
  <c r="Q1018" i="48"/>
  <c r="L1018" i="48"/>
  <c r="G1018" i="48"/>
  <c r="V1017" i="48"/>
  <c r="Q1017" i="48"/>
  <c r="L1017" i="48"/>
  <c r="G1017" i="48"/>
  <c r="X1017" i="48" s="1"/>
  <c r="AB1017" i="48" s="1"/>
  <c r="V1016" i="48"/>
  <c r="Q1016" i="48"/>
  <c r="L1016" i="48"/>
  <c r="G1016" i="48"/>
  <c r="X1016" i="48" s="1"/>
  <c r="AB1016" i="48" s="1"/>
  <c r="V1015" i="48"/>
  <c r="Q1015" i="48"/>
  <c r="L1015" i="48"/>
  <c r="G1015" i="48"/>
  <c r="X1015" i="48" s="1"/>
  <c r="AB1015" i="48" s="1"/>
  <c r="V1014" i="48"/>
  <c r="Q1014" i="48"/>
  <c r="L1014" i="48"/>
  <c r="G1014" i="48"/>
  <c r="X1014" i="48" s="1"/>
  <c r="AB1014" i="48" s="1"/>
  <c r="V1013" i="48"/>
  <c r="Q1013" i="48"/>
  <c r="L1013" i="48"/>
  <c r="G1013" i="48"/>
  <c r="X1013" i="48" s="1"/>
  <c r="AB1013" i="48" s="1"/>
  <c r="V1012" i="48"/>
  <c r="Q1012" i="48"/>
  <c r="L1012" i="48"/>
  <c r="G1012" i="48"/>
  <c r="V1011" i="48"/>
  <c r="Q1011" i="48"/>
  <c r="L1011" i="48"/>
  <c r="G1011" i="48"/>
  <c r="X1011" i="48" s="1"/>
  <c r="AB1011" i="48" s="1"/>
  <c r="V1010" i="48"/>
  <c r="Q1010" i="48"/>
  <c r="L1010" i="48"/>
  <c r="G1010" i="48"/>
  <c r="V1009" i="48"/>
  <c r="Q1009" i="48"/>
  <c r="L1009" i="48"/>
  <c r="G1009" i="48"/>
  <c r="X1009" i="48" s="1"/>
  <c r="AB1009" i="48" s="1"/>
  <c r="V1008" i="48"/>
  <c r="Q1008" i="48"/>
  <c r="L1008" i="48"/>
  <c r="G1008" i="48"/>
  <c r="X1008" i="48" s="1"/>
  <c r="AB1008" i="48" s="1"/>
  <c r="V1007" i="48"/>
  <c r="Q1007" i="48"/>
  <c r="L1007" i="48"/>
  <c r="G1007" i="48"/>
  <c r="X1007" i="48" s="1"/>
  <c r="AB1007" i="48" s="1"/>
  <c r="V1004" i="48"/>
  <c r="Q1004" i="48"/>
  <c r="L1004" i="48"/>
  <c r="G1004" i="48"/>
  <c r="X1004" i="48" s="1"/>
  <c r="AB1004" i="48" s="1"/>
  <c r="V1003" i="48"/>
  <c r="Q1003" i="48"/>
  <c r="L1003" i="48"/>
  <c r="G1003" i="48"/>
  <c r="X1003" i="48" s="1"/>
  <c r="AB1003" i="48" s="1"/>
  <c r="V1002" i="48"/>
  <c r="Q1002" i="48"/>
  <c r="L1002" i="48"/>
  <c r="G1002" i="48"/>
  <c r="V1001" i="48"/>
  <c r="Q1001" i="48"/>
  <c r="L1001" i="48"/>
  <c r="G1001" i="48"/>
  <c r="X1001" i="48" s="1"/>
  <c r="AB1001" i="48" s="1"/>
  <c r="V1000" i="48"/>
  <c r="Q1000" i="48"/>
  <c r="L1000" i="48"/>
  <c r="G1000" i="48"/>
  <c r="V999" i="48"/>
  <c r="Q999" i="48"/>
  <c r="L999" i="48"/>
  <c r="G999" i="48"/>
  <c r="X999" i="48" s="1"/>
  <c r="AB999" i="48" s="1"/>
  <c r="V998" i="48"/>
  <c r="Q998" i="48"/>
  <c r="L998" i="48"/>
  <c r="G998" i="48"/>
  <c r="X998" i="48" s="1"/>
  <c r="AB998" i="48" s="1"/>
  <c r="V997" i="48"/>
  <c r="Q997" i="48"/>
  <c r="L997" i="48"/>
  <c r="G997" i="48"/>
  <c r="X997" i="48" s="1"/>
  <c r="AB997" i="48" s="1"/>
  <c r="V996" i="48"/>
  <c r="Q996" i="48"/>
  <c r="L996" i="48"/>
  <c r="G996" i="48"/>
  <c r="V995" i="48"/>
  <c r="Q995" i="48"/>
  <c r="L995" i="48"/>
  <c r="G995" i="48"/>
  <c r="V994" i="48"/>
  <c r="Q994" i="48"/>
  <c r="L994" i="48"/>
  <c r="G994" i="48"/>
  <c r="X994" i="48" s="1"/>
  <c r="AB994" i="48" s="1"/>
  <c r="V993" i="48"/>
  <c r="Q993" i="48"/>
  <c r="L993" i="48"/>
  <c r="G993" i="48"/>
  <c r="V992" i="48"/>
  <c r="Q992" i="48"/>
  <c r="L992" i="48"/>
  <c r="G992" i="48"/>
  <c r="X992" i="48" s="1"/>
  <c r="AB992" i="48" s="1"/>
  <c r="V991" i="48"/>
  <c r="Q991" i="48"/>
  <c r="L991" i="48"/>
  <c r="G991" i="48"/>
  <c r="X991" i="48" s="1"/>
  <c r="AB991" i="48" s="1"/>
  <c r="V990" i="48"/>
  <c r="Q990" i="48"/>
  <c r="L990" i="48"/>
  <c r="G990" i="48"/>
  <c r="V989" i="48"/>
  <c r="Q989" i="48"/>
  <c r="L989" i="48"/>
  <c r="G989" i="48"/>
  <c r="X989" i="48" s="1"/>
  <c r="AB989" i="48" s="1"/>
  <c r="V988" i="48"/>
  <c r="Q988" i="48"/>
  <c r="L988" i="48"/>
  <c r="G988" i="48"/>
  <c r="V987" i="48"/>
  <c r="Q987" i="48"/>
  <c r="L987" i="48"/>
  <c r="G987" i="48"/>
  <c r="V986" i="48"/>
  <c r="Q986" i="48"/>
  <c r="L986" i="48"/>
  <c r="G986" i="48"/>
  <c r="X986" i="48" s="1"/>
  <c r="AB986" i="48" s="1"/>
  <c r="V985" i="48"/>
  <c r="Q985" i="48"/>
  <c r="L985" i="48"/>
  <c r="G985" i="48"/>
  <c r="V984" i="48"/>
  <c r="Q984" i="48"/>
  <c r="L984" i="48"/>
  <c r="G984" i="48"/>
  <c r="X984" i="48" s="1"/>
  <c r="AB984" i="48" s="1"/>
  <c r="V983" i="48"/>
  <c r="Q983" i="48"/>
  <c r="L983" i="48"/>
  <c r="G983" i="48"/>
  <c r="X983" i="48" s="1"/>
  <c r="AB983" i="48" s="1"/>
  <c r="V982" i="48"/>
  <c r="Q982" i="48"/>
  <c r="L982" i="48"/>
  <c r="G982" i="48"/>
  <c r="V981" i="48"/>
  <c r="Q981" i="48"/>
  <c r="L981" i="48"/>
  <c r="G981" i="48"/>
  <c r="X981" i="48" s="1"/>
  <c r="AB981" i="48" s="1"/>
  <c r="V980" i="48"/>
  <c r="Q980" i="48"/>
  <c r="L980" i="48"/>
  <c r="G980" i="48"/>
  <c r="V979" i="48"/>
  <c r="Q979" i="48"/>
  <c r="L979" i="48"/>
  <c r="F979" i="48"/>
  <c r="G979" i="48" s="1"/>
  <c r="V978" i="48"/>
  <c r="Q978" i="48"/>
  <c r="L978" i="48"/>
  <c r="G978" i="48"/>
  <c r="V975" i="48"/>
  <c r="Q975" i="48"/>
  <c r="L975" i="48"/>
  <c r="G975" i="48"/>
  <c r="X975" i="48" s="1"/>
  <c r="AB975" i="48" s="1"/>
  <c r="V974" i="48"/>
  <c r="Q974" i="48"/>
  <c r="L974" i="48"/>
  <c r="G974" i="48"/>
  <c r="V973" i="48"/>
  <c r="Q973" i="48"/>
  <c r="L973" i="48"/>
  <c r="G973" i="48"/>
  <c r="X973" i="48" s="1"/>
  <c r="AB973" i="48" s="1"/>
  <c r="V972" i="48"/>
  <c r="Q972" i="48"/>
  <c r="L972" i="48"/>
  <c r="G972" i="48"/>
  <c r="X972" i="48" s="1"/>
  <c r="AB972" i="48" s="1"/>
  <c r="V971" i="48"/>
  <c r="Q971" i="48"/>
  <c r="L971" i="48"/>
  <c r="G971" i="48"/>
  <c r="X971" i="48" s="1"/>
  <c r="AB971" i="48" s="1"/>
  <c r="V970" i="48"/>
  <c r="Q970" i="48"/>
  <c r="L970" i="48"/>
  <c r="G970" i="48"/>
  <c r="X970" i="48" s="1"/>
  <c r="AB970" i="48" s="1"/>
  <c r="V969" i="48"/>
  <c r="Q969" i="48"/>
  <c r="L969" i="48"/>
  <c r="G969" i="48"/>
  <c r="X969" i="48" s="1"/>
  <c r="AB969" i="48" s="1"/>
  <c r="V968" i="48"/>
  <c r="Q968" i="48"/>
  <c r="L968" i="48"/>
  <c r="G968" i="48"/>
  <c r="V967" i="48"/>
  <c r="Q967" i="48"/>
  <c r="L967" i="48"/>
  <c r="G967" i="48"/>
  <c r="X967" i="48" s="1"/>
  <c r="AB967" i="48" s="1"/>
  <c r="V966" i="48"/>
  <c r="Q966" i="48"/>
  <c r="L966" i="48"/>
  <c r="G966" i="48"/>
  <c r="V965" i="48"/>
  <c r="Q965" i="48"/>
  <c r="L965" i="48"/>
  <c r="G965" i="48"/>
  <c r="X965" i="48" s="1"/>
  <c r="AB965" i="48" s="1"/>
  <c r="V964" i="48"/>
  <c r="Q964" i="48"/>
  <c r="L964" i="48"/>
  <c r="G964" i="48"/>
  <c r="X964" i="48" s="1"/>
  <c r="AB964" i="48" s="1"/>
  <c r="V963" i="48"/>
  <c r="Q963" i="48"/>
  <c r="L963" i="48"/>
  <c r="G963" i="48"/>
  <c r="X963" i="48" s="1"/>
  <c r="AB963" i="48" s="1"/>
  <c r="V962" i="48"/>
  <c r="Q962" i="48"/>
  <c r="L962" i="48"/>
  <c r="G962" i="48"/>
  <c r="X962" i="48" s="1"/>
  <c r="AB962" i="48" s="1"/>
  <c r="V961" i="48"/>
  <c r="Q961" i="48"/>
  <c r="L961" i="48"/>
  <c r="G961" i="48"/>
  <c r="X961" i="48" s="1"/>
  <c r="AB961" i="48" s="1"/>
  <c r="V960" i="48"/>
  <c r="Q960" i="48"/>
  <c r="L960" i="48"/>
  <c r="G960" i="48"/>
  <c r="V959" i="48"/>
  <c r="Q959" i="48"/>
  <c r="L959" i="48"/>
  <c r="G959" i="48"/>
  <c r="X959" i="48" s="1"/>
  <c r="AB959" i="48" s="1"/>
  <c r="V958" i="48"/>
  <c r="Q958" i="48"/>
  <c r="L958" i="48"/>
  <c r="G958" i="48"/>
  <c r="V957" i="48"/>
  <c r="Q957" i="48"/>
  <c r="L957" i="48"/>
  <c r="G957" i="48"/>
  <c r="X957" i="48" s="1"/>
  <c r="AB957" i="48" s="1"/>
  <c r="V956" i="48"/>
  <c r="Q956" i="48"/>
  <c r="L956" i="48"/>
  <c r="G956" i="48"/>
  <c r="X956" i="48" s="1"/>
  <c r="AB956" i="48" s="1"/>
  <c r="V955" i="48"/>
  <c r="Q955" i="48"/>
  <c r="L955" i="48"/>
  <c r="G955" i="48"/>
  <c r="X955" i="48" s="1"/>
  <c r="AB955" i="48" s="1"/>
  <c r="V954" i="48"/>
  <c r="Q954" i="48"/>
  <c r="L954" i="48"/>
  <c r="G954" i="48"/>
  <c r="X954" i="48" s="1"/>
  <c r="AB954" i="48" s="1"/>
  <c r="V953" i="48"/>
  <c r="Q953" i="48"/>
  <c r="L953" i="48"/>
  <c r="G953" i="48"/>
  <c r="X953" i="48" s="1"/>
  <c r="AB953" i="48" s="1"/>
  <c r="V952" i="48"/>
  <c r="Q952" i="48"/>
  <c r="L952" i="48"/>
  <c r="G952" i="48"/>
  <c r="V951" i="48"/>
  <c r="Q951" i="48"/>
  <c r="L951" i="48"/>
  <c r="G951" i="48"/>
  <c r="X951" i="48" s="1"/>
  <c r="AB951" i="48" s="1"/>
  <c r="V950" i="48"/>
  <c r="Q950" i="48"/>
  <c r="L950" i="48"/>
  <c r="G950" i="48"/>
  <c r="V949" i="48"/>
  <c r="Q949" i="48"/>
  <c r="L949" i="48"/>
  <c r="G949" i="48"/>
  <c r="X949" i="48" s="1"/>
  <c r="AB949" i="48" s="1"/>
  <c r="V948" i="48"/>
  <c r="Q948" i="48"/>
  <c r="L948" i="48"/>
  <c r="G948" i="48"/>
  <c r="X948" i="48" s="1"/>
  <c r="AB948" i="48" s="1"/>
  <c r="V947" i="48"/>
  <c r="Q947" i="48"/>
  <c r="L947" i="48"/>
  <c r="G947" i="48"/>
  <c r="X947" i="48" s="1"/>
  <c r="AB947" i="48" s="1"/>
  <c r="V946" i="48"/>
  <c r="Q946" i="48"/>
  <c r="L946" i="48"/>
  <c r="G946" i="48"/>
  <c r="X946" i="48" s="1"/>
  <c r="AB946" i="48" s="1"/>
  <c r="V945" i="48"/>
  <c r="Q945" i="48"/>
  <c r="L945" i="48"/>
  <c r="G945" i="48"/>
  <c r="X945" i="48" s="1"/>
  <c r="AB945" i="48" s="1"/>
  <c r="V944" i="48"/>
  <c r="Q944" i="48"/>
  <c r="L944" i="48"/>
  <c r="G944" i="48"/>
  <c r="V943" i="48"/>
  <c r="Q943" i="48"/>
  <c r="L943" i="48"/>
  <c r="G943" i="48"/>
  <c r="X943" i="48" s="1"/>
  <c r="AB943" i="48" s="1"/>
  <c r="V942" i="48"/>
  <c r="Q942" i="48"/>
  <c r="L942" i="48"/>
  <c r="G942" i="48"/>
  <c r="V941" i="48"/>
  <c r="Q941" i="48"/>
  <c r="L941" i="48"/>
  <c r="G941" i="48"/>
  <c r="X941" i="48" s="1"/>
  <c r="AB941" i="48" s="1"/>
  <c r="V940" i="48"/>
  <c r="Q940" i="48"/>
  <c r="L940" i="48"/>
  <c r="G940" i="48"/>
  <c r="X940" i="48" s="1"/>
  <c r="AB940" i="48" s="1"/>
  <c r="V939" i="48"/>
  <c r="Q939" i="48"/>
  <c r="L939" i="48"/>
  <c r="G939" i="48"/>
  <c r="X939" i="48" s="1"/>
  <c r="AB939" i="48" s="1"/>
  <c r="V938" i="48"/>
  <c r="Q938" i="48"/>
  <c r="L938" i="48"/>
  <c r="G938" i="48"/>
  <c r="X938" i="48" s="1"/>
  <c r="AB938" i="48" s="1"/>
  <c r="V937" i="48"/>
  <c r="Q937" i="48"/>
  <c r="L937" i="48"/>
  <c r="G937" i="48"/>
  <c r="X937" i="48" s="1"/>
  <c r="AB937" i="48" s="1"/>
  <c r="V936" i="48"/>
  <c r="Q936" i="48"/>
  <c r="L936" i="48"/>
  <c r="G936" i="48"/>
  <c r="V935" i="48"/>
  <c r="Q935" i="48"/>
  <c r="L935" i="48"/>
  <c r="G935" i="48"/>
  <c r="X935" i="48" s="1"/>
  <c r="AB935" i="48" s="1"/>
  <c r="V934" i="48"/>
  <c r="Q934" i="48"/>
  <c r="L934" i="48"/>
  <c r="G934" i="48"/>
  <c r="V933" i="48"/>
  <c r="Q933" i="48"/>
  <c r="L933" i="48"/>
  <c r="G933" i="48"/>
  <c r="X933" i="48" s="1"/>
  <c r="AB933" i="48" s="1"/>
  <c r="V932" i="48"/>
  <c r="Q932" i="48"/>
  <c r="N932" i="48"/>
  <c r="L932" i="48"/>
  <c r="X932" i="48" s="1"/>
  <c r="AB932" i="48" s="1"/>
  <c r="G932" i="48"/>
  <c r="V931" i="48"/>
  <c r="Q931" i="48"/>
  <c r="L931" i="48"/>
  <c r="G931" i="48"/>
  <c r="V930" i="48"/>
  <c r="Q930" i="48"/>
  <c r="L930" i="48"/>
  <c r="G930" i="48"/>
  <c r="V929" i="48"/>
  <c r="Q929" i="48"/>
  <c r="L929" i="48"/>
  <c r="G929" i="48"/>
  <c r="X929" i="48" s="1"/>
  <c r="AB929" i="48" s="1"/>
  <c r="V928" i="48"/>
  <c r="Q928" i="48"/>
  <c r="L928" i="48"/>
  <c r="G928" i="48"/>
  <c r="V927" i="48"/>
  <c r="Q927" i="48"/>
  <c r="L927" i="48"/>
  <c r="G927" i="48"/>
  <c r="X927" i="48" s="1"/>
  <c r="AB927" i="48" s="1"/>
  <c r="V926" i="48"/>
  <c r="Q926" i="48"/>
  <c r="L926" i="48"/>
  <c r="G926" i="48"/>
  <c r="X926" i="48" s="1"/>
  <c r="AB926" i="48" s="1"/>
  <c r="V925" i="48"/>
  <c r="Q925" i="48"/>
  <c r="L925" i="48"/>
  <c r="G925" i="48"/>
  <c r="V924" i="48"/>
  <c r="Q924" i="48"/>
  <c r="L924" i="48"/>
  <c r="G924" i="48"/>
  <c r="X924" i="48" s="1"/>
  <c r="AB924" i="48" s="1"/>
  <c r="V923" i="48"/>
  <c r="Q923" i="48"/>
  <c r="L923" i="48"/>
  <c r="G923" i="48"/>
  <c r="V922" i="48"/>
  <c r="Q922" i="48"/>
  <c r="L922" i="48"/>
  <c r="G922" i="48"/>
  <c r="V921" i="48"/>
  <c r="Q921" i="48"/>
  <c r="L921" i="48"/>
  <c r="G921" i="48"/>
  <c r="X921" i="48" s="1"/>
  <c r="AB921" i="48" s="1"/>
  <c r="V920" i="48"/>
  <c r="Q920" i="48"/>
  <c r="L920" i="48"/>
  <c r="G920" i="48"/>
  <c r="V919" i="48"/>
  <c r="Q919" i="48"/>
  <c r="L919" i="48"/>
  <c r="G919" i="48"/>
  <c r="X919" i="48" s="1"/>
  <c r="AB919" i="48" s="1"/>
  <c r="V918" i="48"/>
  <c r="Q918" i="48"/>
  <c r="L918" i="48"/>
  <c r="G918" i="48"/>
  <c r="X918" i="48" s="1"/>
  <c r="AB918" i="48" s="1"/>
  <c r="V917" i="48"/>
  <c r="Q917" i="48"/>
  <c r="L917" i="48"/>
  <c r="G917" i="48"/>
  <c r="V916" i="48"/>
  <c r="Q916" i="48"/>
  <c r="L916" i="48"/>
  <c r="G916" i="48"/>
  <c r="X916" i="48" s="1"/>
  <c r="AB916" i="48" s="1"/>
  <c r="V915" i="48"/>
  <c r="Q915" i="48"/>
  <c r="L915" i="48"/>
  <c r="G915" i="48"/>
  <c r="V914" i="48"/>
  <c r="Q914" i="48"/>
  <c r="L914" i="48"/>
  <c r="G914" i="48"/>
  <c r="V913" i="48"/>
  <c r="Q913" i="48"/>
  <c r="L913" i="48"/>
  <c r="G913" i="48"/>
  <c r="X913" i="48" s="1"/>
  <c r="AB913" i="48" s="1"/>
  <c r="V912" i="48"/>
  <c r="Q912" i="48"/>
  <c r="L912" i="48"/>
  <c r="G912" i="48"/>
  <c r="V911" i="48"/>
  <c r="Q911" i="48"/>
  <c r="L911" i="48"/>
  <c r="G911" i="48"/>
  <c r="X911" i="48" s="1"/>
  <c r="AB911" i="48" s="1"/>
  <c r="V910" i="48"/>
  <c r="Q910" i="48"/>
  <c r="L910" i="48"/>
  <c r="G910" i="48"/>
  <c r="X910" i="48" s="1"/>
  <c r="AB910" i="48" s="1"/>
  <c r="V909" i="48"/>
  <c r="Q909" i="48"/>
  <c r="L909" i="48"/>
  <c r="G909" i="48"/>
  <c r="V908" i="48"/>
  <c r="Q908" i="48"/>
  <c r="L908" i="48"/>
  <c r="G908" i="48"/>
  <c r="X908" i="48" s="1"/>
  <c r="AB908" i="48" s="1"/>
  <c r="V907" i="48"/>
  <c r="Q907" i="48"/>
  <c r="L907" i="48"/>
  <c r="G907" i="48"/>
  <c r="V906" i="48"/>
  <c r="Q906" i="48"/>
  <c r="L906" i="48"/>
  <c r="G906" i="48"/>
  <c r="V905" i="48"/>
  <c r="Q905" i="48"/>
  <c r="L905" i="48"/>
  <c r="G905" i="48"/>
  <c r="X905" i="48" s="1"/>
  <c r="AB905" i="48" s="1"/>
  <c r="V904" i="48"/>
  <c r="Q904" i="48"/>
  <c r="L904" i="48"/>
  <c r="G904" i="48"/>
  <c r="V903" i="48"/>
  <c r="Q903" i="48"/>
  <c r="L903" i="48"/>
  <c r="G903" i="48"/>
  <c r="X903" i="48" s="1"/>
  <c r="AB903" i="48" s="1"/>
  <c r="V902" i="48"/>
  <c r="Q902" i="48"/>
  <c r="L902" i="48"/>
  <c r="G902" i="48"/>
  <c r="X902" i="48" s="1"/>
  <c r="AB902" i="48" s="1"/>
  <c r="V901" i="48"/>
  <c r="Q901" i="48"/>
  <c r="L901" i="48"/>
  <c r="G901" i="48"/>
  <c r="V900" i="48"/>
  <c r="Q900" i="48"/>
  <c r="L900" i="48"/>
  <c r="G900" i="48"/>
  <c r="X900" i="48" s="1"/>
  <c r="AB900" i="48" s="1"/>
  <c r="V899" i="48"/>
  <c r="Q899" i="48"/>
  <c r="L899" i="48"/>
  <c r="G899" i="48"/>
  <c r="V898" i="48"/>
  <c r="Q898" i="48"/>
  <c r="L898" i="48"/>
  <c r="G898" i="48"/>
  <c r="V897" i="48"/>
  <c r="Q897" i="48"/>
  <c r="L897" i="48"/>
  <c r="G897" i="48"/>
  <c r="X897" i="48" s="1"/>
  <c r="AB897" i="48" s="1"/>
  <c r="V896" i="48"/>
  <c r="Q896" i="48"/>
  <c r="L896" i="48"/>
  <c r="G896" i="48"/>
  <c r="AB895" i="48"/>
  <c r="AA895" i="48"/>
  <c r="V895" i="48"/>
  <c r="Q895" i="48"/>
  <c r="L895" i="48"/>
  <c r="G895" i="48"/>
  <c r="X895" i="48" s="1"/>
  <c r="V894" i="48"/>
  <c r="Q894" i="48"/>
  <c r="L894" i="48"/>
  <c r="G894" i="48"/>
  <c r="X894" i="48" s="1"/>
  <c r="AB894" i="48" s="1"/>
  <c r="AA893" i="48"/>
  <c r="V893" i="48"/>
  <c r="Q893" i="48"/>
  <c r="L893" i="48"/>
  <c r="G893" i="48"/>
  <c r="V892" i="48"/>
  <c r="Q892" i="48"/>
  <c r="L892" i="48"/>
  <c r="G892" i="48"/>
  <c r="X892" i="48" s="1"/>
  <c r="AB892" i="48" s="1"/>
  <c r="V891" i="48"/>
  <c r="Q891" i="48"/>
  <c r="L891" i="48"/>
  <c r="G891" i="48"/>
  <c r="X891" i="48" s="1"/>
  <c r="AB891" i="48" s="1"/>
  <c r="V890" i="48"/>
  <c r="Q890" i="48"/>
  <c r="L890" i="48"/>
  <c r="G890" i="48"/>
  <c r="V889" i="48"/>
  <c r="Q889" i="48"/>
  <c r="L889" i="48"/>
  <c r="G889" i="48"/>
  <c r="X889" i="48" s="1"/>
  <c r="AB889" i="48" s="1"/>
  <c r="V888" i="48"/>
  <c r="Q888" i="48"/>
  <c r="L888" i="48"/>
  <c r="G888" i="48"/>
  <c r="V887" i="48"/>
  <c r="Q887" i="48"/>
  <c r="L887" i="48"/>
  <c r="G887" i="48"/>
  <c r="V886" i="48"/>
  <c r="Q886" i="48"/>
  <c r="L886" i="48"/>
  <c r="G886" i="48"/>
  <c r="X886" i="48" s="1"/>
  <c r="AB886" i="48" s="1"/>
  <c r="V885" i="48"/>
  <c r="Q885" i="48"/>
  <c r="L885" i="48"/>
  <c r="G885" i="48"/>
  <c r="V884" i="48"/>
  <c r="Q884" i="48"/>
  <c r="L884" i="48"/>
  <c r="G884" i="48"/>
  <c r="X884" i="48" s="1"/>
  <c r="AB884" i="48" s="1"/>
  <c r="V883" i="48"/>
  <c r="Q883" i="48"/>
  <c r="L883" i="48"/>
  <c r="G883" i="48"/>
  <c r="X883" i="48" s="1"/>
  <c r="AB883" i="48" s="1"/>
  <c r="V882" i="48"/>
  <c r="Q882" i="48"/>
  <c r="L882" i="48"/>
  <c r="G882" i="48"/>
  <c r="V881" i="48"/>
  <c r="Q881" i="48"/>
  <c r="L881" i="48"/>
  <c r="G881" i="48"/>
  <c r="X881" i="48" s="1"/>
  <c r="AB881" i="48" s="1"/>
  <c r="V880" i="48"/>
  <c r="Q880" i="48"/>
  <c r="L880" i="48"/>
  <c r="G880" i="48"/>
  <c r="V879" i="48"/>
  <c r="Q879" i="48"/>
  <c r="L879" i="48"/>
  <c r="G879" i="48"/>
  <c r="V878" i="48"/>
  <c r="Q878" i="48"/>
  <c r="L878" i="48"/>
  <c r="G878" i="48"/>
  <c r="X878" i="48" s="1"/>
  <c r="AB878" i="48" s="1"/>
  <c r="V877" i="48"/>
  <c r="Q877" i="48"/>
  <c r="L877" i="48"/>
  <c r="G877" i="48"/>
  <c r="V876" i="48"/>
  <c r="Q876" i="48"/>
  <c r="L876" i="48"/>
  <c r="G876" i="48"/>
  <c r="X876" i="48" s="1"/>
  <c r="AB876" i="48" s="1"/>
  <c r="V875" i="48"/>
  <c r="Q875" i="48"/>
  <c r="L875" i="48"/>
  <c r="G875" i="48"/>
  <c r="X875" i="48" s="1"/>
  <c r="AB875" i="48" s="1"/>
  <c r="V874" i="48"/>
  <c r="Q874" i="48"/>
  <c r="L874" i="48"/>
  <c r="G874" i="48"/>
  <c r="V873" i="48"/>
  <c r="Q873" i="48"/>
  <c r="L873" i="48"/>
  <c r="G873" i="48"/>
  <c r="X873" i="48" s="1"/>
  <c r="AB873" i="48" s="1"/>
  <c r="V872" i="48"/>
  <c r="Q872" i="48"/>
  <c r="L872" i="48"/>
  <c r="G872" i="48"/>
  <c r="V871" i="48"/>
  <c r="Q871" i="48"/>
  <c r="L871" i="48"/>
  <c r="G871" i="48"/>
  <c r="V870" i="48"/>
  <c r="Q870" i="48"/>
  <c r="L870" i="48"/>
  <c r="G870" i="48"/>
  <c r="X870" i="48" s="1"/>
  <c r="AB870" i="48" s="1"/>
  <c r="V869" i="48"/>
  <c r="Q869" i="48"/>
  <c r="L869" i="48"/>
  <c r="G869" i="48"/>
  <c r="V868" i="48"/>
  <c r="Q868" i="48"/>
  <c r="L868" i="48"/>
  <c r="G868" i="48"/>
  <c r="X868" i="48" s="1"/>
  <c r="AB868" i="48" s="1"/>
  <c r="V867" i="48"/>
  <c r="Q867" i="48"/>
  <c r="L867" i="48"/>
  <c r="G867" i="48"/>
  <c r="X867" i="48" s="1"/>
  <c r="AB867" i="48" s="1"/>
  <c r="V866" i="48"/>
  <c r="Q866" i="48"/>
  <c r="L866" i="48"/>
  <c r="G866" i="48"/>
  <c r="V865" i="48"/>
  <c r="Q865" i="48"/>
  <c r="L865" i="48"/>
  <c r="G865" i="48"/>
  <c r="X865" i="48" s="1"/>
  <c r="AB865" i="48" s="1"/>
  <c r="V864" i="48"/>
  <c r="Q864" i="48"/>
  <c r="L864" i="48"/>
  <c r="G864" i="48"/>
  <c r="V863" i="48"/>
  <c r="Q863" i="48"/>
  <c r="L863" i="48"/>
  <c r="G863" i="48"/>
  <c r="V862" i="48"/>
  <c r="Q862" i="48"/>
  <c r="L862" i="48"/>
  <c r="G862" i="48"/>
  <c r="X862" i="48" s="1"/>
  <c r="AB862" i="48" s="1"/>
  <c r="V861" i="48"/>
  <c r="Q861" i="48"/>
  <c r="L861" i="48"/>
  <c r="G861" i="48"/>
  <c r="X861" i="48" s="1"/>
  <c r="AB861" i="48" s="1"/>
  <c r="V860" i="48"/>
  <c r="Q860" i="48"/>
  <c r="L860" i="48"/>
  <c r="G860" i="48"/>
  <c r="X860" i="48" s="1"/>
  <c r="AB860" i="48" s="1"/>
  <c r="V859" i="48"/>
  <c r="Q859" i="48"/>
  <c r="L859" i="48"/>
  <c r="G859" i="48"/>
  <c r="V858" i="48"/>
  <c r="Q858" i="48"/>
  <c r="L858" i="48"/>
  <c r="G858" i="48"/>
  <c r="X858" i="48" s="1"/>
  <c r="AB858" i="48" s="1"/>
  <c r="V857" i="48"/>
  <c r="Q857" i="48"/>
  <c r="L857" i="48"/>
  <c r="G857" i="48"/>
  <c r="X857" i="48" s="1"/>
  <c r="AB857" i="48" s="1"/>
  <c r="V856" i="48"/>
  <c r="Q856" i="48"/>
  <c r="L856" i="48"/>
  <c r="G856" i="48"/>
  <c r="X856" i="48" s="1"/>
  <c r="AB856" i="48" s="1"/>
  <c r="V855" i="48"/>
  <c r="Q855" i="48"/>
  <c r="L855" i="48"/>
  <c r="G855" i="48"/>
  <c r="V854" i="48"/>
  <c r="Q854" i="48"/>
  <c r="L854" i="48"/>
  <c r="G854" i="48"/>
  <c r="X854" i="48" s="1"/>
  <c r="AB854" i="48" s="1"/>
  <c r="V853" i="48"/>
  <c r="Q853" i="48"/>
  <c r="L853" i="48"/>
  <c r="G853" i="48"/>
  <c r="X853" i="48" s="1"/>
  <c r="AB853" i="48" s="1"/>
  <c r="V852" i="48"/>
  <c r="Q852" i="48"/>
  <c r="L852" i="48"/>
  <c r="G852" i="48"/>
  <c r="X852" i="48" s="1"/>
  <c r="AB852" i="48" s="1"/>
  <c r="V851" i="48"/>
  <c r="Q851" i="48"/>
  <c r="L851" i="48"/>
  <c r="G851" i="48"/>
  <c r="V850" i="48"/>
  <c r="Q850" i="48"/>
  <c r="L850" i="48"/>
  <c r="G850" i="48"/>
  <c r="X850" i="48" s="1"/>
  <c r="AB850" i="48" s="1"/>
  <c r="V849" i="48"/>
  <c r="Q849" i="48"/>
  <c r="L849" i="48"/>
  <c r="G849" i="48"/>
  <c r="X849" i="48" s="1"/>
  <c r="AB849" i="48" s="1"/>
  <c r="V848" i="48"/>
  <c r="Q848" i="48"/>
  <c r="L848" i="48"/>
  <c r="G848" i="48"/>
  <c r="X848" i="48" s="1"/>
  <c r="AB848" i="48" s="1"/>
  <c r="V847" i="48"/>
  <c r="Q847" i="48"/>
  <c r="L847" i="48"/>
  <c r="G847" i="48"/>
  <c r="V846" i="48"/>
  <c r="Q846" i="48"/>
  <c r="L846" i="48"/>
  <c r="G846" i="48"/>
  <c r="X846" i="48" s="1"/>
  <c r="AB846" i="48" s="1"/>
  <c r="V845" i="48"/>
  <c r="Q845" i="48"/>
  <c r="L845" i="48"/>
  <c r="G845" i="48"/>
  <c r="X845" i="48" s="1"/>
  <c r="AB845" i="48" s="1"/>
  <c r="V844" i="48"/>
  <c r="Q844" i="48"/>
  <c r="L844" i="48"/>
  <c r="G844" i="48"/>
  <c r="X844" i="48" s="1"/>
  <c r="AB844" i="48" s="1"/>
  <c r="V843" i="48"/>
  <c r="Q843" i="48"/>
  <c r="L843" i="48"/>
  <c r="G843" i="48"/>
  <c r="V842" i="48"/>
  <c r="Q842" i="48"/>
  <c r="L842" i="48"/>
  <c r="G842" i="48"/>
  <c r="X842" i="48" s="1"/>
  <c r="AB842" i="48" s="1"/>
  <c r="V841" i="48"/>
  <c r="Q841" i="48"/>
  <c r="L841" i="48"/>
  <c r="G841" i="48"/>
  <c r="X841" i="48" s="1"/>
  <c r="AB841" i="48" s="1"/>
  <c r="V840" i="48"/>
  <c r="Q840" i="48"/>
  <c r="L840" i="48"/>
  <c r="G840" i="48"/>
  <c r="X840" i="48" s="1"/>
  <c r="AB840" i="48" s="1"/>
  <c r="V839" i="48"/>
  <c r="Q839" i="48"/>
  <c r="L839" i="48"/>
  <c r="G839" i="48"/>
  <c r="V838" i="48"/>
  <c r="Q838" i="48"/>
  <c r="L838" i="48"/>
  <c r="G838" i="48"/>
  <c r="X838" i="48" s="1"/>
  <c r="AB838" i="48" s="1"/>
  <c r="V837" i="48"/>
  <c r="Q837" i="48"/>
  <c r="L837" i="48"/>
  <c r="G837" i="48"/>
  <c r="X837" i="48" s="1"/>
  <c r="AB837" i="48" s="1"/>
  <c r="V836" i="48"/>
  <c r="Q836" i="48"/>
  <c r="L836" i="48"/>
  <c r="G836" i="48"/>
  <c r="X836" i="48" s="1"/>
  <c r="AB836" i="48" s="1"/>
  <c r="V835" i="48"/>
  <c r="Q835" i="48"/>
  <c r="L835" i="48"/>
  <c r="G835" i="48"/>
  <c r="V834" i="48"/>
  <c r="Q834" i="48"/>
  <c r="L834" i="48"/>
  <c r="G834" i="48"/>
  <c r="X834" i="48" s="1"/>
  <c r="AB834" i="48" s="1"/>
  <c r="V833" i="48"/>
  <c r="Q833" i="48"/>
  <c r="L833" i="48"/>
  <c r="G833" i="48"/>
  <c r="X833" i="48" s="1"/>
  <c r="AB833" i="48" s="1"/>
  <c r="V832" i="48"/>
  <c r="Q832" i="48"/>
  <c r="L832" i="48"/>
  <c r="G832" i="48"/>
  <c r="X832" i="48" s="1"/>
  <c r="AB832" i="48" s="1"/>
  <c r="V831" i="48"/>
  <c r="Q831" i="48"/>
  <c r="L831" i="48"/>
  <c r="G831" i="48"/>
  <c r="V830" i="48"/>
  <c r="Q830" i="48"/>
  <c r="L830" i="48"/>
  <c r="G830" i="48"/>
  <c r="X830" i="48" s="1"/>
  <c r="AB830" i="48" s="1"/>
  <c r="V829" i="48"/>
  <c r="Q829" i="48"/>
  <c r="L829" i="48"/>
  <c r="G829" i="48"/>
  <c r="X829" i="48" s="1"/>
  <c r="AB829" i="48" s="1"/>
  <c r="V828" i="48"/>
  <c r="Q828" i="48"/>
  <c r="L828" i="48"/>
  <c r="G828" i="48"/>
  <c r="X828" i="48" s="1"/>
  <c r="AB828" i="48" s="1"/>
  <c r="V827" i="48"/>
  <c r="Q827" i="48"/>
  <c r="L827" i="48"/>
  <c r="G827" i="48"/>
  <c r="V826" i="48"/>
  <c r="Q826" i="48"/>
  <c r="L826" i="48"/>
  <c r="G826" i="48"/>
  <c r="X826" i="48" s="1"/>
  <c r="AB826" i="48" s="1"/>
  <c r="V825" i="48"/>
  <c r="Q825" i="48"/>
  <c r="L825" i="48"/>
  <c r="G825" i="48"/>
  <c r="X825" i="48" s="1"/>
  <c r="AB825" i="48" s="1"/>
  <c r="V824" i="48"/>
  <c r="Q824" i="48"/>
  <c r="L824" i="48"/>
  <c r="G824" i="48"/>
  <c r="X824" i="48" s="1"/>
  <c r="AB824" i="48" s="1"/>
  <c r="V823" i="48"/>
  <c r="Q823" i="48"/>
  <c r="L823" i="48"/>
  <c r="G823" i="48"/>
  <c r="V822" i="48"/>
  <c r="Q822" i="48"/>
  <c r="L822" i="48"/>
  <c r="G822" i="48"/>
  <c r="X822" i="48" s="1"/>
  <c r="AB822" i="48" s="1"/>
  <c r="V821" i="48"/>
  <c r="Q821" i="48"/>
  <c r="L821" i="48"/>
  <c r="G821" i="48"/>
  <c r="X821" i="48" s="1"/>
  <c r="AB821" i="48" s="1"/>
  <c r="V820" i="48"/>
  <c r="Q820" i="48"/>
  <c r="L820" i="48"/>
  <c r="G820" i="48"/>
  <c r="X820" i="48" s="1"/>
  <c r="AB820" i="48" s="1"/>
  <c r="V819" i="48"/>
  <c r="Q819" i="48"/>
  <c r="L819" i="48"/>
  <c r="G819" i="48"/>
  <c r="V818" i="48"/>
  <c r="Q818" i="48"/>
  <c r="L818" i="48"/>
  <c r="G818" i="48"/>
  <c r="X818" i="48" s="1"/>
  <c r="AB818" i="48" s="1"/>
  <c r="V817" i="48"/>
  <c r="Q817" i="48"/>
  <c r="L817" i="48"/>
  <c r="G817" i="48"/>
  <c r="X817" i="48" s="1"/>
  <c r="AB817" i="48" s="1"/>
  <c r="V816" i="48"/>
  <c r="Q816" i="48"/>
  <c r="L816" i="48"/>
  <c r="G816" i="48"/>
  <c r="X816" i="48" s="1"/>
  <c r="AB816" i="48" s="1"/>
  <c r="V815" i="48"/>
  <c r="Q815" i="48"/>
  <c r="L815" i="48"/>
  <c r="G815" i="48"/>
  <c r="V814" i="48"/>
  <c r="Q814" i="48"/>
  <c r="L814" i="48"/>
  <c r="G814" i="48"/>
  <c r="X814" i="48" s="1"/>
  <c r="AB814" i="48" s="1"/>
  <c r="V813" i="48"/>
  <c r="Q813" i="48"/>
  <c r="L813" i="48"/>
  <c r="G813" i="48"/>
  <c r="X813" i="48" s="1"/>
  <c r="AB813" i="48" s="1"/>
  <c r="V812" i="48"/>
  <c r="Q812" i="48"/>
  <c r="L812" i="48"/>
  <c r="G812" i="48"/>
  <c r="X812" i="48" s="1"/>
  <c r="AB812" i="48" s="1"/>
  <c r="V811" i="48"/>
  <c r="Q811" i="48"/>
  <c r="L811" i="48"/>
  <c r="G811" i="48"/>
  <c r="V810" i="48"/>
  <c r="Q810" i="48"/>
  <c r="L810" i="48"/>
  <c r="G810" i="48"/>
  <c r="X810" i="48" s="1"/>
  <c r="AB810" i="48" s="1"/>
  <c r="V809" i="48"/>
  <c r="Q809" i="48"/>
  <c r="L809" i="48"/>
  <c r="G809" i="48"/>
  <c r="V808" i="48"/>
  <c r="Q808" i="48"/>
  <c r="L808" i="48"/>
  <c r="G808" i="48"/>
  <c r="V807" i="48"/>
  <c r="Q807" i="48"/>
  <c r="L807" i="48"/>
  <c r="G807" i="48"/>
  <c r="X807" i="48" s="1"/>
  <c r="AB807" i="48" s="1"/>
  <c r="V806" i="48"/>
  <c r="Q806" i="48"/>
  <c r="L806" i="48"/>
  <c r="G806" i="48"/>
  <c r="X806" i="48" s="1"/>
  <c r="AB806" i="48" s="1"/>
  <c r="V805" i="48"/>
  <c r="Q805" i="48"/>
  <c r="L805" i="48"/>
  <c r="G805" i="48"/>
  <c r="V804" i="48"/>
  <c r="Q804" i="48"/>
  <c r="L804" i="48"/>
  <c r="G804" i="48"/>
  <c r="X804" i="48" s="1"/>
  <c r="AB804" i="48" s="1"/>
  <c r="V803" i="48"/>
  <c r="Q803" i="48"/>
  <c r="L803" i="48"/>
  <c r="G803" i="48"/>
  <c r="V802" i="48"/>
  <c r="Q802" i="48"/>
  <c r="L802" i="48"/>
  <c r="G802" i="48"/>
  <c r="X802" i="48" s="1"/>
  <c r="AB802" i="48" s="1"/>
  <c r="V801" i="48"/>
  <c r="Q801" i="48"/>
  <c r="L801" i="48"/>
  <c r="G801" i="48"/>
  <c r="V800" i="48"/>
  <c r="Q800" i="48"/>
  <c r="L800" i="48"/>
  <c r="G800" i="48"/>
  <c r="V799" i="48"/>
  <c r="Q799" i="48"/>
  <c r="L799" i="48"/>
  <c r="G799" i="48"/>
  <c r="X799" i="48" s="1"/>
  <c r="AB799" i="48" s="1"/>
  <c r="V798" i="48"/>
  <c r="Q798" i="48"/>
  <c r="L798" i="48"/>
  <c r="G798" i="48"/>
  <c r="X798" i="48" s="1"/>
  <c r="AB798" i="48" s="1"/>
  <c r="V797" i="48"/>
  <c r="Q797" i="48"/>
  <c r="L797" i="48"/>
  <c r="G797" i="48"/>
  <c r="V796" i="48"/>
  <c r="Q796" i="48"/>
  <c r="L796" i="48"/>
  <c r="G796" i="48"/>
  <c r="X796" i="48" s="1"/>
  <c r="AB796" i="48" s="1"/>
  <c r="V795" i="48"/>
  <c r="Q795" i="48"/>
  <c r="L795" i="48"/>
  <c r="G795" i="48"/>
  <c r="V794" i="48"/>
  <c r="Q794" i="48"/>
  <c r="L794" i="48"/>
  <c r="G794" i="48"/>
  <c r="X794" i="48" s="1"/>
  <c r="AB794" i="48" s="1"/>
  <c r="V793" i="48"/>
  <c r="Q793" i="48"/>
  <c r="L793" i="48"/>
  <c r="G793" i="48"/>
  <c r="X793" i="48" s="1"/>
  <c r="AB793" i="48" s="1"/>
  <c r="V792" i="48"/>
  <c r="Q792" i="48"/>
  <c r="L792" i="48"/>
  <c r="G792" i="48"/>
  <c r="V791" i="48"/>
  <c r="Q791" i="48"/>
  <c r="L791" i="48"/>
  <c r="G791" i="48"/>
  <c r="V790" i="48"/>
  <c r="Q790" i="48"/>
  <c r="L790" i="48"/>
  <c r="G790" i="48"/>
  <c r="X790" i="48" s="1"/>
  <c r="AB790" i="48" s="1"/>
  <c r="V789" i="48"/>
  <c r="Q789" i="48"/>
  <c r="L789" i="48"/>
  <c r="G789" i="48"/>
  <c r="V788" i="48"/>
  <c r="Q788" i="48"/>
  <c r="L788" i="48"/>
  <c r="G788" i="48"/>
  <c r="X788" i="48" s="1"/>
  <c r="AB788" i="48" s="1"/>
  <c r="V787" i="48"/>
  <c r="Q787" i="48"/>
  <c r="L787" i="48"/>
  <c r="G787" i="48"/>
  <c r="V786" i="48"/>
  <c r="Q786" i="48"/>
  <c r="L786" i="48"/>
  <c r="G786" i="48"/>
  <c r="X786" i="48" s="1"/>
  <c r="AB786" i="48" s="1"/>
  <c r="V785" i="48"/>
  <c r="Q785" i="48"/>
  <c r="L785" i="48"/>
  <c r="G785" i="48"/>
  <c r="X785" i="48" s="1"/>
  <c r="AB785" i="48" s="1"/>
  <c r="V784" i="48"/>
  <c r="Q784" i="48"/>
  <c r="L784" i="48"/>
  <c r="G784" i="48"/>
  <c r="V783" i="48"/>
  <c r="Q783" i="48"/>
  <c r="L783" i="48"/>
  <c r="G783" i="48"/>
  <c r="V782" i="48"/>
  <c r="Q782" i="48"/>
  <c r="L782" i="48"/>
  <c r="G782" i="48"/>
  <c r="X782" i="48" s="1"/>
  <c r="AB782" i="48" s="1"/>
  <c r="V781" i="48"/>
  <c r="Q781" i="48"/>
  <c r="L781" i="48"/>
  <c r="G781" i="48"/>
  <c r="V780" i="48"/>
  <c r="Q780" i="48"/>
  <c r="L780" i="48"/>
  <c r="G780" i="48"/>
  <c r="X780" i="48" s="1"/>
  <c r="AB780" i="48" s="1"/>
  <c r="V777" i="48"/>
  <c r="Q777" i="48"/>
  <c r="L777" i="48"/>
  <c r="G777" i="48"/>
  <c r="V776" i="48"/>
  <c r="Q776" i="48"/>
  <c r="L776" i="48"/>
  <c r="G776" i="48"/>
  <c r="X776" i="48" s="1"/>
  <c r="AB776" i="48" s="1"/>
  <c r="V775" i="48"/>
  <c r="Q775" i="48"/>
  <c r="L775" i="48"/>
  <c r="G775" i="48"/>
  <c r="X775" i="48" s="1"/>
  <c r="AB775" i="48" s="1"/>
  <c r="V774" i="48"/>
  <c r="Q774" i="48"/>
  <c r="L774" i="48"/>
  <c r="G774" i="48"/>
  <c r="V773" i="48"/>
  <c r="Q773" i="48"/>
  <c r="L773" i="48"/>
  <c r="G773" i="48"/>
  <c r="V772" i="48"/>
  <c r="Q772" i="48"/>
  <c r="L772" i="48"/>
  <c r="G772" i="48"/>
  <c r="X772" i="48" s="1"/>
  <c r="AB772" i="48" s="1"/>
  <c r="V771" i="48"/>
  <c r="Q771" i="48"/>
  <c r="L771" i="48"/>
  <c r="G771" i="48"/>
  <c r="V768" i="48"/>
  <c r="Q768" i="48"/>
  <c r="L768" i="48"/>
  <c r="G768" i="48"/>
  <c r="X768" i="48" s="1"/>
  <c r="AB768" i="48" s="1"/>
  <c r="V767" i="48"/>
  <c r="Q767" i="48"/>
  <c r="L767" i="48"/>
  <c r="G767" i="48"/>
  <c r="V766" i="48"/>
  <c r="Q766" i="48"/>
  <c r="L766" i="48"/>
  <c r="G766" i="48"/>
  <c r="X766" i="48" s="1"/>
  <c r="AB766" i="48" s="1"/>
  <c r="V765" i="48"/>
  <c r="Q765" i="48"/>
  <c r="L765" i="48"/>
  <c r="G765" i="48"/>
  <c r="X765" i="48" s="1"/>
  <c r="AB765" i="48" s="1"/>
  <c r="V764" i="48"/>
  <c r="Q764" i="48"/>
  <c r="L764" i="48"/>
  <c r="G764" i="48"/>
  <c r="V763" i="48"/>
  <c r="Q763" i="48"/>
  <c r="L763" i="48"/>
  <c r="G763" i="48"/>
  <c r="V762" i="48"/>
  <c r="Q762" i="48"/>
  <c r="L762" i="48"/>
  <c r="G762" i="48"/>
  <c r="X762" i="48" s="1"/>
  <c r="AB762" i="48" s="1"/>
  <c r="V761" i="48"/>
  <c r="Q761" i="48"/>
  <c r="L761" i="48"/>
  <c r="G761" i="48"/>
  <c r="V760" i="48"/>
  <c r="Q760" i="48"/>
  <c r="L760" i="48"/>
  <c r="G760" i="48"/>
  <c r="X760" i="48" s="1"/>
  <c r="AB760" i="48" s="1"/>
  <c r="V759" i="48"/>
  <c r="Q759" i="48"/>
  <c r="L759" i="48"/>
  <c r="G759" i="48"/>
  <c r="V758" i="48"/>
  <c r="Q758" i="48"/>
  <c r="L758" i="48"/>
  <c r="G758" i="48"/>
  <c r="X758" i="48" s="1"/>
  <c r="AB758" i="48" s="1"/>
  <c r="V757" i="48"/>
  <c r="Q757" i="48"/>
  <c r="L757" i="48"/>
  <c r="G757" i="48"/>
  <c r="X757" i="48" s="1"/>
  <c r="AB757" i="48" s="1"/>
  <c r="V756" i="48"/>
  <c r="L756" i="48"/>
  <c r="G756" i="48"/>
  <c r="X756" i="48" s="1"/>
  <c r="AB756" i="48" s="1"/>
  <c r="V755" i="48"/>
  <c r="L755" i="48"/>
  <c r="G755" i="48"/>
  <c r="X755" i="48" s="1"/>
  <c r="AB755" i="48" s="1"/>
  <c r="V754" i="48"/>
  <c r="L754" i="48"/>
  <c r="G754" i="48"/>
  <c r="X753" i="48"/>
  <c r="AB753" i="48" s="1"/>
  <c r="V753" i="48"/>
  <c r="L753" i="48"/>
  <c r="G753" i="48"/>
  <c r="AB752" i="48"/>
  <c r="V752" i="48"/>
  <c r="L752" i="48"/>
  <c r="G752" i="48"/>
  <c r="X752" i="48" s="1"/>
  <c r="V751" i="48"/>
  <c r="L751" i="48"/>
  <c r="G751" i="48"/>
  <c r="V750" i="48"/>
  <c r="Q750" i="48"/>
  <c r="L750" i="48"/>
  <c r="G750" i="48"/>
  <c r="V749" i="48"/>
  <c r="Q749" i="48"/>
  <c r="L749" i="48"/>
  <c r="G749" i="48"/>
  <c r="X749" i="48" s="1"/>
  <c r="AB749" i="48" s="1"/>
  <c r="V748" i="48"/>
  <c r="Q748" i="48"/>
  <c r="L748" i="48"/>
  <c r="G748" i="48"/>
  <c r="V747" i="48"/>
  <c r="Q747" i="48"/>
  <c r="L747" i="48"/>
  <c r="G747" i="48"/>
  <c r="X747" i="48" s="1"/>
  <c r="AB747" i="48" s="1"/>
  <c r="V746" i="48"/>
  <c r="Q746" i="48"/>
  <c r="L746" i="48"/>
  <c r="G746" i="48"/>
  <c r="V745" i="48"/>
  <c r="Q745" i="48"/>
  <c r="L745" i="48"/>
  <c r="G745" i="48"/>
  <c r="X745" i="48" s="1"/>
  <c r="AB745" i="48" s="1"/>
  <c r="V744" i="48"/>
  <c r="Q744" i="48"/>
  <c r="L744" i="48"/>
  <c r="G744" i="48"/>
  <c r="X744" i="48" s="1"/>
  <c r="AB744" i="48" s="1"/>
  <c r="V743" i="48"/>
  <c r="Q743" i="48"/>
  <c r="L743" i="48"/>
  <c r="G743" i="48"/>
  <c r="V742" i="48"/>
  <c r="Q742" i="48"/>
  <c r="L742" i="48"/>
  <c r="G742" i="48"/>
  <c r="V741" i="48"/>
  <c r="Q741" i="48"/>
  <c r="L741" i="48"/>
  <c r="G741" i="48"/>
  <c r="X741" i="48" s="1"/>
  <c r="AB741" i="48" s="1"/>
  <c r="V740" i="48"/>
  <c r="Q740" i="48"/>
  <c r="L740" i="48"/>
  <c r="G740" i="48"/>
  <c r="V739" i="48"/>
  <c r="Q739" i="48"/>
  <c r="L739" i="48"/>
  <c r="G739" i="48"/>
  <c r="X739" i="48" s="1"/>
  <c r="AB739" i="48" s="1"/>
  <c r="V738" i="48"/>
  <c r="Q738" i="48"/>
  <c r="L738" i="48"/>
  <c r="G738" i="48"/>
  <c r="V737" i="48"/>
  <c r="Q737" i="48"/>
  <c r="L737" i="48"/>
  <c r="G737" i="48"/>
  <c r="X737" i="48" s="1"/>
  <c r="AB737" i="48" s="1"/>
  <c r="V736" i="48"/>
  <c r="Q736" i="48"/>
  <c r="L736" i="48"/>
  <c r="G736" i="48"/>
  <c r="X736" i="48" s="1"/>
  <c r="AB736" i="48" s="1"/>
  <c r="V735" i="48"/>
  <c r="Q735" i="48"/>
  <c r="L735" i="48"/>
  <c r="G735" i="48"/>
  <c r="V734" i="48"/>
  <c r="Q734" i="48"/>
  <c r="L734" i="48"/>
  <c r="G734" i="48"/>
  <c r="V733" i="48"/>
  <c r="Q733" i="48"/>
  <c r="L733" i="48"/>
  <c r="G733" i="48"/>
  <c r="X733" i="48" s="1"/>
  <c r="AB733" i="48" s="1"/>
  <c r="V732" i="48"/>
  <c r="Q732" i="48"/>
  <c r="L732" i="48"/>
  <c r="G732" i="48"/>
  <c r="V731" i="48"/>
  <c r="Q731" i="48"/>
  <c r="L731" i="48"/>
  <c r="G731" i="48"/>
  <c r="X731" i="48" s="1"/>
  <c r="AB731" i="48" s="1"/>
  <c r="V730" i="48"/>
  <c r="Q730" i="48"/>
  <c r="L730" i="48"/>
  <c r="G730" i="48"/>
  <c r="V729" i="48"/>
  <c r="Q729" i="48"/>
  <c r="L729" i="48"/>
  <c r="G729" i="48"/>
  <c r="X729" i="48" s="1"/>
  <c r="AB729" i="48" s="1"/>
  <c r="V728" i="48"/>
  <c r="Q728" i="48"/>
  <c r="L728" i="48"/>
  <c r="G728" i="48"/>
  <c r="X728" i="48" s="1"/>
  <c r="AB728" i="48" s="1"/>
  <c r="V727" i="48"/>
  <c r="Q727" i="48"/>
  <c r="L727" i="48"/>
  <c r="G727" i="48"/>
  <c r="V726" i="48"/>
  <c r="Q726" i="48"/>
  <c r="L726" i="48"/>
  <c r="G726" i="48"/>
  <c r="V725" i="48"/>
  <c r="Q725" i="48"/>
  <c r="L725" i="48"/>
  <c r="G725" i="48"/>
  <c r="X725" i="48" s="1"/>
  <c r="AB725" i="48" s="1"/>
  <c r="V724" i="48"/>
  <c r="Q724" i="48"/>
  <c r="L724" i="48"/>
  <c r="G724" i="48"/>
  <c r="V723" i="48"/>
  <c r="Q723" i="48"/>
  <c r="L723" i="48"/>
  <c r="G723" i="48"/>
  <c r="X723" i="48" s="1"/>
  <c r="AB723" i="48" s="1"/>
  <c r="V722" i="48"/>
  <c r="Q722" i="48"/>
  <c r="L722" i="48"/>
  <c r="G722" i="48"/>
  <c r="V721" i="48"/>
  <c r="Q721" i="48"/>
  <c r="L721" i="48"/>
  <c r="G721" i="48"/>
  <c r="X721" i="48" s="1"/>
  <c r="AB721" i="48" s="1"/>
  <c r="V720" i="48"/>
  <c r="Q720" i="48"/>
  <c r="L720" i="48"/>
  <c r="G720" i="48"/>
  <c r="X720" i="48" s="1"/>
  <c r="AB720" i="48" s="1"/>
  <c r="V719" i="48"/>
  <c r="Q719" i="48"/>
  <c r="L719" i="48"/>
  <c r="G719" i="48"/>
  <c r="V718" i="48"/>
  <c r="Q718" i="48"/>
  <c r="L718" i="48"/>
  <c r="G718" i="48"/>
  <c r="V717" i="48"/>
  <c r="Q717" i="48"/>
  <c r="L717" i="48"/>
  <c r="G717" i="48"/>
  <c r="X717" i="48" s="1"/>
  <c r="AB717" i="48" s="1"/>
  <c r="V716" i="48"/>
  <c r="Q716" i="48"/>
  <c r="L716" i="48"/>
  <c r="G716" i="48"/>
  <c r="V715" i="48"/>
  <c r="Q715" i="48"/>
  <c r="L715" i="48"/>
  <c r="G715" i="48"/>
  <c r="X715" i="48" s="1"/>
  <c r="AB715" i="48" s="1"/>
  <c r="V714" i="48"/>
  <c r="Q714" i="48"/>
  <c r="L714" i="48"/>
  <c r="G714" i="48"/>
  <c r="V713" i="48"/>
  <c r="Q713" i="48"/>
  <c r="L713" i="48"/>
  <c r="G713" i="48"/>
  <c r="X713" i="48" s="1"/>
  <c r="AB713" i="48" s="1"/>
  <c r="V712" i="48"/>
  <c r="Q712" i="48"/>
  <c r="L712" i="48"/>
  <c r="G712" i="48"/>
  <c r="X712" i="48" s="1"/>
  <c r="AB712" i="48" s="1"/>
  <c r="V711" i="48"/>
  <c r="Q711" i="48"/>
  <c r="L711" i="48"/>
  <c r="G711" i="48"/>
  <c r="V710" i="48"/>
  <c r="Q710" i="48"/>
  <c r="L710" i="48"/>
  <c r="G710" i="48"/>
  <c r="V709" i="48"/>
  <c r="W709" i="48" s="1"/>
  <c r="R709" i="48"/>
  <c r="Q709" i="48"/>
  <c r="L709" i="48"/>
  <c r="M709" i="48" s="1"/>
  <c r="H709" i="48"/>
  <c r="G709" i="48"/>
  <c r="X709" i="48" s="1"/>
  <c r="AB709" i="48" s="1"/>
  <c r="V708" i="48"/>
  <c r="Q708" i="48"/>
  <c r="L708" i="48"/>
  <c r="G708" i="48"/>
  <c r="X708" i="48" s="1"/>
  <c r="AB708" i="48" s="1"/>
  <c r="V707" i="48"/>
  <c r="Q707" i="48"/>
  <c r="L707" i="48"/>
  <c r="G707" i="48"/>
  <c r="V706" i="48"/>
  <c r="Q706" i="48"/>
  <c r="L706" i="48"/>
  <c r="G706" i="48"/>
  <c r="V705" i="48"/>
  <c r="Q705" i="48"/>
  <c r="L705" i="48"/>
  <c r="G705" i="48"/>
  <c r="X705" i="48" s="1"/>
  <c r="AB705" i="48" s="1"/>
  <c r="V704" i="48"/>
  <c r="Q704" i="48"/>
  <c r="L704" i="48"/>
  <c r="G704" i="48"/>
  <c r="V703" i="48"/>
  <c r="Q703" i="48"/>
  <c r="L703" i="48"/>
  <c r="G703" i="48"/>
  <c r="X703" i="48" s="1"/>
  <c r="AB703" i="48" s="1"/>
  <c r="V702" i="48"/>
  <c r="Q702" i="48"/>
  <c r="L702" i="48"/>
  <c r="G702" i="48"/>
  <c r="V701" i="48"/>
  <c r="Q701" i="48"/>
  <c r="L701" i="48"/>
  <c r="G701" i="48"/>
  <c r="X701" i="48" s="1"/>
  <c r="AB701" i="48" s="1"/>
  <c r="W700" i="48"/>
  <c r="V700" i="48"/>
  <c r="Q700" i="48"/>
  <c r="R700" i="48" s="1"/>
  <c r="M700" i="48"/>
  <c r="L700" i="48"/>
  <c r="G700" i="48"/>
  <c r="H700" i="48" s="1"/>
  <c r="V699" i="48"/>
  <c r="Q699" i="48"/>
  <c r="L699" i="48"/>
  <c r="G699" i="48"/>
  <c r="X699" i="48" s="1"/>
  <c r="AB699" i="48" s="1"/>
  <c r="V698" i="48"/>
  <c r="Q698" i="48"/>
  <c r="L698" i="48"/>
  <c r="G698" i="48"/>
  <c r="V697" i="48"/>
  <c r="Q697" i="48"/>
  <c r="L697" i="48"/>
  <c r="G697" i="48"/>
  <c r="X697" i="48" s="1"/>
  <c r="AB697" i="48" s="1"/>
  <c r="V694" i="48"/>
  <c r="X694" i="48" s="1"/>
  <c r="AB694" i="48" s="1"/>
  <c r="Q694" i="48"/>
  <c r="L694" i="48"/>
  <c r="G694" i="48"/>
  <c r="V693" i="48"/>
  <c r="Q693" i="48"/>
  <c r="L693" i="48"/>
  <c r="X693" i="48" s="1"/>
  <c r="AB693" i="48" s="1"/>
  <c r="G693" i="48"/>
  <c r="W692" i="48"/>
  <c r="V692" i="48"/>
  <c r="Q692" i="48"/>
  <c r="R692" i="48" s="1"/>
  <c r="M692" i="48"/>
  <c r="L692" i="48"/>
  <c r="G692" i="48"/>
  <c r="H692" i="48" s="1"/>
  <c r="AB691" i="48"/>
  <c r="V691" i="48"/>
  <c r="W691" i="48" s="1"/>
  <c r="R691" i="48"/>
  <c r="Q691" i="48"/>
  <c r="L691" i="48"/>
  <c r="M691" i="48" s="1"/>
  <c r="H691" i="48"/>
  <c r="G691" i="48"/>
  <c r="X691" i="48" s="1"/>
  <c r="V690" i="48"/>
  <c r="X690" i="48" s="1"/>
  <c r="AB690" i="48" s="1"/>
  <c r="Q690" i="48"/>
  <c r="L690" i="48"/>
  <c r="G690" i="48"/>
  <c r="AB689" i="48"/>
  <c r="V689" i="48"/>
  <c r="W689" i="48" s="1"/>
  <c r="R689" i="48"/>
  <c r="Q689" i="48"/>
  <c r="L689" i="48"/>
  <c r="M689" i="48" s="1"/>
  <c r="H689" i="48"/>
  <c r="G689" i="48"/>
  <c r="X689" i="48" s="1"/>
  <c r="V688" i="48"/>
  <c r="X688" i="48" s="1"/>
  <c r="AB688" i="48" s="1"/>
  <c r="Q688" i="48"/>
  <c r="L688" i="48"/>
  <c r="G688" i="48"/>
  <c r="AB687" i="48"/>
  <c r="V687" i="48"/>
  <c r="Q687" i="48"/>
  <c r="L687" i="48"/>
  <c r="X687" i="48" s="1"/>
  <c r="G687" i="48"/>
  <c r="V686" i="48"/>
  <c r="X686" i="48" s="1"/>
  <c r="AB686" i="48" s="1"/>
  <c r="Q686" i="48"/>
  <c r="L686" i="48"/>
  <c r="G686" i="48"/>
  <c r="AB685" i="48"/>
  <c r="V685" i="48"/>
  <c r="Q685" i="48"/>
  <c r="L685" i="48"/>
  <c r="X685" i="48" s="1"/>
  <c r="G685" i="48"/>
  <c r="V684" i="48"/>
  <c r="X684" i="48" s="1"/>
  <c r="AB684" i="48" s="1"/>
  <c r="Q684" i="48"/>
  <c r="L684" i="48"/>
  <c r="G684" i="48"/>
  <c r="AB683" i="48"/>
  <c r="V683" i="48"/>
  <c r="Q683" i="48"/>
  <c r="L683" i="48"/>
  <c r="X683" i="48" s="1"/>
  <c r="G683" i="48"/>
  <c r="V682" i="48"/>
  <c r="X682" i="48" s="1"/>
  <c r="AB682" i="48" s="1"/>
  <c r="Q682" i="48"/>
  <c r="L682" i="48"/>
  <c r="G682" i="48"/>
  <c r="V681" i="48"/>
  <c r="Q681" i="48"/>
  <c r="L681" i="48"/>
  <c r="X681" i="48" s="1"/>
  <c r="AB681" i="48" s="1"/>
  <c r="G681" i="48"/>
  <c r="V680" i="48"/>
  <c r="X680" i="48" s="1"/>
  <c r="AB680" i="48" s="1"/>
  <c r="Q680" i="48"/>
  <c r="L680" i="48"/>
  <c r="G680" i="48"/>
  <c r="AB679" i="48"/>
  <c r="V679" i="48"/>
  <c r="Q679" i="48"/>
  <c r="L679" i="48"/>
  <c r="X679" i="48" s="1"/>
  <c r="G679" i="48"/>
  <c r="V678" i="48"/>
  <c r="X678" i="48" s="1"/>
  <c r="AB678" i="48" s="1"/>
  <c r="Q678" i="48"/>
  <c r="L678" i="48"/>
  <c r="G678" i="48"/>
  <c r="AB677" i="48"/>
  <c r="V677" i="48"/>
  <c r="Q677" i="48"/>
  <c r="L677" i="48"/>
  <c r="X677" i="48" s="1"/>
  <c r="G677" i="48"/>
  <c r="V676" i="48"/>
  <c r="X676" i="48" s="1"/>
  <c r="AB676" i="48" s="1"/>
  <c r="Q676" i="48"/>
  <c r="L676" i="48"/>
  <c r="G676" i="48"/>
  <c r="AB675" i="48"/>
  <c r="V675" i="48"/>
  <c r="Q675" i="48"/>
  <c r="L675" i="48"/>
  <c r="X675" i="48" s="1"/>
  <c r="G675" i="48"/>
  <c r="V674" i="48"/>
  <c r="X674" i="48" s="1"/>
  <c r="AB674" i="48" s="1"/>
  <c r="Q674" i="48"/>
  <c r="L674" i="48"/>
  <c r="G674" i="48"/>
  <c r="V673" i="48"/>
  <c r="W673" i="48" s="1"/>
  <c r="R673" i="48"/>
  <c r="Q673" i="48"/>
  <c r="L673" i="48"/>
  <c r="M673" i="48" s="1"/>
  <c r="H673" i="48"/>
  <c r="G673" i="48"/>
  <c r="X673" i="48" s="1"/>
  <c r="AB673" i="48" s="1"/>
  <c r="W672" i="48"/>
  <c r="V672" i="48"/>
  <c r="Q672" i="48"/>
  <c r="R672" i="48" s="1"/>
  <c r="M672" i="48"/>
  <c r="L672" i="48"/>
  <c r="G672" i="48"/>
  <c r="H672" i="48" s="1"/>
  <c r="V671" i="48"/>
  <c r="W671" i="48" s="1"/>
  <c r="R671" i="48"/>
  <c r="Q671" i="48"/>
  <c r="L671" i="48"/>
  <c r="M671" i="48" s="1"/>
  <c r="H671" i="48"/>
  <c r="G671" i="48"/>
  <c r="X671" i="48" s="1"/>
  <c r="AB671" i="48" s="1"/>
  <c r="V670" i="48"/>
  <c r="X670" i="48" s="1"/>
  <c r="AB670" i="48" s="1"/>
  <c r="Q670" i="48"/>
  <c r="L670" i="48"/>
  <c r="G670" i="48"/>
  <c r="V669" i="48"/>
  <c r="Q669" i="48"/>
  <c r="L669" i="48"/>
  <c r="X669" i="48" s="1"/>
  <c r="AB669" i="48" s="1"/>
  <c r="G669" i="48"/>
  <c r="V668" i="48"/>
  <c r="X668" i="48" s="1"/>
  <c r="AB668" i="48" s="1"/>
  <c r="Q668" i="48"/>
  <c r="L668" i="48"/>
  <c r="G668" i="48"/>
  <c r="AB667" i="48"/>
  <c r="V667" i="48"/>
  <c r="Q667" i="48"/>
  <c r="L667" i="48"/>
  <c r="X667" i="48" s="1"/>
  <c r="G667" i="48"/>
  <c r="V666" i="48"/>
  <c r="X666" i="48" s="1"/>
  <c r="AB666" i="48" s="1"/>
  <c r="Q666" i="48"/>
  <c r="L666" i="48"/>
  <c r="G666" i="48"/>
  <c r="AB665" i="48"/>
  <c r="V665" i="48"/>
  <c r="Q665" i="48"/>
  <c r="L665" i="48"/>
  <c r="X665" i="48" s="1"/>
  <c r="G665" i="48"/>
  <c r="V664" i="48"/>
  <c r="X664" i="48" s="1"/>
  <c r="AB664" i="48" s="1"/>
  <c r="Q664" i="48"/>
  <c r="L664" i="48"/>
  <c r="G664" i="48"/>
  <c r="AB663" i="48"/>
  <c r="V663" i="48"/>
  <c r="W663" i="48" s="1"/>
  <c r="R663" i="48"/>
  <c r="Q663" i="48"/>
  <c r="L663" i="48"/>
  <c r="M663" i="48" s="1"/>
  <c r="H663" i="48"/>
  <c r="G663" i="48"/>
  <c r="X663" i="48" s="1"/>
  <c r="V662" i="48"/>
  <c r="X662" i="48" s="1"/>
  <c r="AB662" i="48" s="1"/>
  <c r="Q662" i="48"/>
  <c r="L662" i="48"/>
  <c r="G662" i="48"/>
  <c r="AB661" i="48"/>
  <c r="V661" i="48"/>
  <c r="Q661" i="48"/>
  <c r="L661" i="48"/>
  <c r="X661" i="48" s="1"/>
  <c r="G661" i="48"/>
  <c r="W660" i="48"/>
  <c r="V660" i="48"/>
  <c r="X660" i="48" s="1"/>
  <c r="AB660" i="48" s="1"/>
  <c r="Q660" i="48"/>
  <c r="R660" i="48" s="1"/>
  <c r="M660" i="48"/>
  <c r="L660" i="48"/>
  <c r="G660" i="48"/>
  <c r="H660" i="48" s="1"/>
  <c r="AB659" i="48"/>
  <c r="V659" i="48"/>
  <c r="Q659" i="48"/>
  <c r="L659" i="48"/>
  <c r="X659" i="48" s="1"/>
  <c r="G659" i="48"/>
  <c r="V658" i="48"/>
  <c r="X658" i="48" s="1"/>
  <c r="AB658" i="48" s="1"/>
  <c r="Q658" i="48"/>
  <c r="L658" i="48"/>
  <c r="G658" i="48"/>
  <c r="AB657" i="48"/>
  <c r="V657" i="48"/>
  <c r="Q657" i="48"/>
  <c r="L657" i="48"/>
  <c r="X657" i="48" s="1"/>
  <c r="G657" i="48"/>
  <c r="W656" i="48"/>
  <c r="V656" i="48"/>
  <c r="Q656" i="48"/>
  <c r="R656" i="48" s="1"/>
  <c r="M656" i="48"/>
  <c r="L656" i="48"/>
  <c r="G656" i="48"/>
  <c r="H656" i="48" s="1"/>
  <c r="AB655" i="48"/>
  <c r="V655" i="48"/>
  <c r="Q655" i="48"/>
  <c r="L655" i="48"/>
  <c r="X655" i="48" s="1"/>
  <c r="G655" i="48"/>
  <c r="V654" i="48"/>
  <c r="X654" i="48" s="1"/>
  <c r="AB654" i="48" s="1"/>
  <c r="Q654" i="48"/>
  <c r="L654" i="48"/>
  <c r="G654" i="48"/>
  <c r="AB653" i="48"/>
  <c r="V653" i="48"/>
  <c r="Q653" i="48"/>
  <c r="L653" i="48"/>
  <c r="X653" i="48" s="1"/>
  <c r="G653" i="48"/>
  <c r="V652" i="48"/>
  <c r="X652" i="48" s="1"/>
  <c r="AB652" i="48" s="1"/>
  <c r="Q652" i="48"/>
  <c r="L652" i="48"/>
  <c r="G652" i="48"/>
  <c r="AB651" i="48"/>
  <c r="V651" i="48"/>
  <c r="Q651" i="48"/>
  <c r="L651" i="48"/>
  <c r="X651" i="48" s="1"/>
  <c r="G651" i="48"/>
  <c r="V650" i="48"/>
  <c r="X650" i="48" s="1"/>
  <c r="AB650" i="48" s="1"/>
  <c r="Q650" i="48"/>
  <c r="L650" i="48"/>
  <c r="G650" i="48"/>
  <c r="V649" i="48"/>
  <c r="Q649" i="48"/>
  <c r="L649" i="48"/>
  <c r="X649" i="48" s="1"/>
  <c r="AB649" i="48" s="1"/>
  <c r="G649" i="48"/>
  <c r="V648" i="48"/>
  <c r="X648" i="48" s="1"/>
  <c r="AB648" i="48" s="1"/>
  <c r="Q648" i="48"/>
  <c r="L648" i="48"/>
  <c r="G648" i="48"/>
  <c r="AB647" i="48"/>
  <c r="V647" i="48"/>
  <c r="Q647" i="48"/>
  <c r="L647" i="48"/>
  <c r="X647" i="48" s="1"/>
  <c r="G647" i="48"/>
  <c r="V646" i="48"/>
  <c r="X646" i="48" s="1"/>
  <c r="AB646" i="48" s="1"/>
  <c r="Q646" i="48"/>
  <c r="L646" i="48"/>
  <c r="G646" i="48"/>
  <c r="AB645" i="48"/>
  <c r="V645" i="48"/>
  <c r="Q645" i="48"/>
  <c r="L645" i="48"/>
  <c r="X645" i="48" s="1"/>
  <c r="G645" i="48"/>
  <c r="V644" i="48"/>
  <c r="X644" i="48" s="1"/>
  <c r="AB644" i="48" s="1"/>
  <c r="Q644" i="48"/>
  <c r="L644" i="48"/>
  <c r="G644" i="48"/>
  <c r="V643" i="48"/>
  <c r="Q643" i="48"/>
  <c r="M643" i="48"/>
  <c r="L643" i="48"/>
  <c r="X643" i="48" s="1"/>
  <c r="AB643" i="48" s="1"/>
  <c r="V642" i="48"/>
  <c r="X642" i="48" s="1"/>
  <c r="AB642" i="48" s="1"/>
  <c r="Q642" i="48"/>
  <c r="L642" i="48"/>
  <c r="M642" i="48" s="1"/>
  <c r="AB641" i="48"/>
  <c r="V641" i="48"/>
  <c r="W641" i="48" s="1"/>
  <c r="R641" i="48"/>
  <c r="Q641" i="48"/>
  <c r="L641" i="48"/>
  <c r="M641" i="48" s="1"/>
  <c r="H641" i="48"/>
  <c r="G641" i="48"/>
  <c r="X641" i="48" s="1"/>
  <c r="W640" i="48"/>
  <c r="V640" i="48"/>
  <c r="Q640" i="48"/>
  <c r="R640" i="48" s="1"/>
  <c r="M640" i="48"/>
  <c r="L640" i="48"/>
  <c r="G640" i="48"/>
  <c r="H640" i="48" s="1"/>
  <c r="V639" i="48"/>
  <c r="Q639" i="48"/>
  <c r="L639" i="48"/>
  <c r="X639" i="48" s="1"/>
  <c r="AB639" i="48" s="1"/>
  <c r="G639" i="48"/>
  <c r="V638" i="48"/>
  <c r="X638" i="48" s="1"/>
  <c r="AB638" i="48" s="1"/>
  <c r="Q638" i="48"/>
  <c r="L638" i="48"/>
  <c r="G638" i="48"/>
  <c r="V637" i="48"/>
  <c r="W637" i="48" s="1"/>
  <c r="R637" i="48"/>
  <c r="Q637" i="48"/>
  <c r="L637" i="48"/>
  <c r="M637" i="48" s="1"/>
  <c r="H637" i="48"/>
  <c r="G637" i="48"/>
  <c r="X637" i="48" s="1"/>
  <c r="AB637" i="48" s="1"/>
  <c r="W636" i="48"/>
  <c r="V636" i="48"/>
  <c r="Q636" i="48"/>
  <c r="R636" i="48" s="1"/>
  <c r="M636" i="48"/>
  <c r="L636" i="48"/>
  <c r="G636" i="48"/>
  <c r="H636" i="48" s="1"/>
  <c r="V635" i="48"/>
  <c r="Q635" i="48"/>
  <c r="L635" i="48"/>
  <c r="G635" i="48"/>
  <c r="X635" i="48" s="1"/>
  <c r="AB635" i="48" s="1"/>
  <c r="V634" i="48"/>
  <c r="X634" i="48" s="1"/>
  <c r="AB634" i="48" s="1"/>
  <c r="Q634" i="48"/>
  <c r="L634" i="48"/>
  <c r="M634" i="48" s="1"/>
  <c r="V633" i="48"/>
  <c r="Q633" i="48"/>
  <c r="M633" i="48"/>
  <c r="L633" i="48"/>
  <c r="X633" i="48" s="1"/>
  <c r="AB633" i="48" s="1"/>
  <c r="V632" i="48"/>
  <c r="X632" i="48" s="1"/>
  <c r="AB632" i="48" s="1"/>
  <c r="Q632" i="48"/>
  <c r="L632" i="48"/>
  <c r="M632" i="48" s="1"/>
  <c r="G632" i="48"/>
  <c r="V631" i="48"/>
  <c r="X631" i="48" s="1"/>
  <c r="AB631" i="48" s="1"/>
  <c r="Q631" i="48"/>
  <c r="L631" i="48"/>
  <c r="G631" i="48"/>
  <c r="V630" i="48"/>
  <c r="Q630" i="48"/>
  <c r="L630" i="48"/>
  <c r="G630" i="48"/>
  <c r="X630" i="48" s="1"/>
  <c r="AB630" i="48" s="1"/>
  <c r="V629" i="48"/>
  <c r="Q629" i="48"/>
  <c r="L629" i="48"/>
  <c r="G629" i="48"/>
  <c r="W628" i="48"/>
  <c r="V628" i="48"/>
  <c r="Q628" i="48"/>
  <c r="R628" i="48" s="1"/>
  <c r="M628" i="48"/>
  <c r="L628" i="48"/>
  <c r="G628" i="48"/>
  <c r="H628" i="48" s="1"/>
  <c r="V625" i="48"/>
  <c r="W625" i="48" s="1"/>
  <c r="R625" i="48"/>
  <c r="Q625" i="48"/>
  <c r="L625" i="48"/>
  <c r="M625" i="48" s="1"/>
  <c r="H625" i="48"/>
  <c r="G625" i="48"/>
  <c r="W624" i="48"/>
  <c r="V624" i="48"/>
  <c r="Q624" i="48"/>
  <c r="R624" i="48" s="1"/>
  <c r="M624" i="48"/>
  <c r="L624" i="48"/>
  <c r="G624" i="48"/>
  <c r="V623" i="48"/>
  <c r="Q623" i="48"/>
  <c r="L623" i="48"/>
  <c r="G623" i="48"/>
  <c r="X623" i="48" s="1"/>
  <c r="AB623" i="48" s="1"/>
  <c r="V622" i="48"/>
  <c r="Q622" i="48"/>
  <c r="L622" i="48"/>
  <c r="G622" i="48"/>
  <c r="X622" i="48" s="1"/>
  <c r="AB622" i="48" s="1"/>
  <c r="V621" i="48"/>
  <c r="Q621" i="48"/>
  <c r="L621" i="48"/>
  <c r="G621" i="48"/>
  <c r="V620" i="48"/>
  <c r="Q620" i="48"/>
  <c r="L620" i="48"/>
  <c r="G620" i="48"/>
  <c r="X620" i="48" s="1"/>
  <c r="AB620" i="48" s="1"/>
  <c r="V619" i="48"/>
  <c r="Q619" i="48"/>
  <c r="L619" i="48"/>
  <c r="G619" i="48"/>
  <c r="V618" i="48"/>
  <c r="Q618" i="48"/>
  <c r="L618" i="48"/>
  <c r="G618" i="48"/>
  <c r="X618" i="48" s="1"/>
  <c r="AB618" i="48" s="1"/>
  <c r="V617" i="48"/>
  <c r="Q617" i="48"/>
  <c r="L617" i="48"/>
  <c r="G617" i="48"/>
  <c r="X617" i="48" s="1"/>
  <c r="AB617" i="48" s="1"/>
  <c r="V616" i="48"/>
  <c r="Q616" i="48"/>
  <c r="L616" i="48"/>
  <c r="G616" i="48"/>
  <c r="X616" i="48" s="1"/>
  <c r="AB616" i="48" s="1"/>
  <c r="V615" i="48"/>
  <c r="Q615" i="48"/>
  <c r="L615" i="48"/>
  <c r="G615" i="48"/>
  <c r="X615" i="48" s="1"/>
  <c r="AB615" i="48" s="1"/>
  <c r="V614" i="48"/>
  <c r="Q614" i="48"/>
  <c r="L614" i="48"/>
  <c r="G614" i="48"/>
  <c r="X614" i="48" s="1"/>
  <c r="AB614" i="48" s="1"/>
  <c r="V613" i="48"/>
  <c r="Q613" i="48"/>
  <c r="L613" i="48"/>
  <c r="G613" i="48"/>
  <c r="V612" i="48"/>
  <c r="Q612" i="48"/>
  <c r="L612" i="48"/>
  <c r="G612" i="48"/>
  <c r="X612" i="48" s="1"/>
  <c r="AB612" i="48" s="1"/>
  <c r="V611" i="48"/>
  <c r="Q611" i="48"/>
  <c r="L611" i="48"/>
  <c r="G611" i="48"/>
  <c r="V610" i="48"/>
  <c r="Q610" i="48"/>
  <c r="L610" i="48"/>
  <c r="G610" i="48"/>
  <c r="X610" i="48" s="1"/>
  <c r="AB610" i="48" s="1"/>
  <c r="V609" i="48"/>
  <c r="Q609" i="48"/>
  <c r="L609" i="48"/>
  <c r="G609" i="48"/>
  <c r="X609" i="48" s="1"/>
  <c r="AB609" i="48" s="1"/>
  <c r="V608" i="48"/>
  <c r="Q608" i="48"/>
  <c r="L608" i="48"/>
  <c r="G608" i="48"/>
  <c r="X608" i="48" s="1"/>
  <c r="AB608" i="48" s="1"/>
  <c r="V607" i="48"/>
  <c r="Q607" i="48"/>
  <c r="L607" i="48"/>
  <c r="G607" i="48"/>
  <c r="X607" i="48" s="1"/>
  <c r="AB607" i="48" s="1"/>
  <c r="V606" i="48"/>
  <c r="Q606" i="48"/>
  <c r="L606" i="48"/>
  <c r="G606" i="48"/>
  <c r="X606" i="48" s="1"/>
  <c r="AB606" i="48" s="1"/>
  <c r="V605" i="48"/>
  <c r="W605" i="48" s="1"/>
  <c r="R605" i="48"/>
  <c r="Q605" i="48"/>
  <c r="L605" i="48"/>
  <c r="M605" i="48" s="1"/>
  <c r="H605" i="48"/>
  <c r="G605" i="48"/>
  <c r="X605" i="48" s="1"/>
  <c r="AB605" i="48" s="1"/>
  <c r="X604" i="48"/>
  <c r="AB604" i="48" s="1"/>
  <c r="W604" i="48"/>
  <c r="V604" i="48"/>
  <c r="Q604" i="48"/>
  <c r="R604" i="48" s="1"/>
  <c r="M604" i="48"/>
  <c r="L604" i="48"/>
  <c r="G604" i="48"/>
  <c r="H604" i="48" s="1"/>
  <c r="V603" i="48"/>
  <c r="W603" i="48" s="1"/>
  <c r="R603" i="48"/>
  <c r="Q603" i="48"/>
  <c r="L603" i="48"/>
  <c r="M603" i="48" s="1"/>
  <c r="H603" i="48"/>
  <c r="G603" i="48"/>
  <c r="X603" i="48" s="1"/>
  <c r="AB603" i="48" s="1"/>
  <c r="W602" i="48"/>
  <c r="V602" i="48"/>
  <c r="Q602" i="48"/>
  <c r="R602" i="48" s="1"/>
  <c r="M602" i="48"/>
  <c r="L602" i="48"/>
  <c r="G602" i="48"/>
  <c r="H602" i="48" s="1"/>
  <c r="V601" i="48"/>
  <c r="Q601" i="48"/>
  <c r="L601" i="48"/>
  <c r="G601" i="48"/>
  <c r="X601" i="48" s="1"/>
  <c r="AB601" i="48" s="1"/>
  <c r="V600" i="48"/>
  <c r="Q600" i="48"/>
  <c r="L600" i="48"/>
  <c r="G600" i="48"/>
  <c r="X600" i="48" s="1"/>
  <c r="AB600" i="48" s="1"/>
  <c r="V599" i="48"/>
  <c r="Q599" i="48"/>
  <c r="L599" i="48"/>
  <c r="G599" i="48"/>
  <c r="X599" i="48" s="1"/>
  <c r="AB599" i="48" s="1"/>
  <c r="W598" i="48"/>
  <c r="V598" i="48"/>
  <c r="Q598" i="48"/>
  <c r="R598" i="48" s="1"/>
  <c r="M598" i="48"/>
  <c r="L598" i="48"/>
  <c r="G598" i="48"/>
  <c r="H598" i="48" s="1"/>
  <c r="V597" i="48"/>
  <c r="W597" i="48" s="1"/>
  <c r="Q597" i="48"/>
  <c r="M597" i="48"/>
  <c r="L597" i="48"/>
  <c r="H597" i="48"/>
  <c r="G597" i="48"/>
  <c r="W596" i="48"/>
  <c r="V596" i="48"/>
  <c r="Q596" i="48"/>
  <c r="R596" i="48" s="1"/>
  <c r="M596" i="48"/>
  <c r="L596" i="48"/>
  <c r="G596" i="48"/>
  <c r="H596" i="48" s="1"/>
  <c r="V595" i="48"/>
  <c r="V593" i="48"/>
  <c r="Q593" i="48"/>
  <c r="L593" i="48"/>
  <c r="G593" i="48"/>
  <c r="X593" i="48" s="1"/>
  <c r="AB593" i="48" s="1"/>
  <c r="V592" i="48"/>
  <c r="Q592" i="48"/>
  <c r="L592" i="48"/>
  <c r="G592" i="48"/>
  <c r="X592" i="48" s="1"/>
  <c r="AB592" i="48" s="1"/>
  <c r="V591" i="48"/>
  <c r="Q591" i="48"/>
  <c r="L591" i="48"/>
  <c r="G591" i="48"/>
  <c r="V590" i="48"/>
  <c r="Q590" i="48"/>
  <c r="L590" i="48"/>
  <c r="G590" i="48"/>
  <c r="X590" i="48" s="1"/>
  <c r="AB590" i="48" s="1"/>
  <c r="V589" i="48"/>
  <c r="Q589" i="48"/>
  <c r="L589" i="48"/>
  <c r="G589" i="48"/>
  <c r="V588" i="48"/>
  <c r="Q588" i="48"/>
  <c r="L588" i="48"/>
  <c r="G588" i="48"/>
  <c r="X588" i="48" s="1"/>
  <c r="AB588" i="48" s="1"/>
  <c r="V587" i="48"/>
  <c r="Q587" i="48"/>
  <c r="L587" i="48"/>
  <c r="G587" i="48"/>
  <c r="X587" i="48" s="1"/>
  <c r="AB587" i="48" s="1"/>
  <c r="V586" i="48"/>
  <c r="Q586" i="48"/>
  <c r="L586" i="48"/>
  <c r="G586" i="48"/>
  <c r="X586" i="48" s="1"/>
  <c r="AB586" i="48" s="1"/>
  <c r="V585" i="48"/>
  <c r="Q585" i="48"/>
  <c r="L585" i="48"/>
  <c r="G585" i="48"/>
  <c r="X585" i="48" s="1"/>
  <c r="AB585" i="48" s="1"/>
  <c r="V584" i="48"/>
  <c r="Q584" i="48"/>
  <c r="L584" i="48"/>
  <c r="G584" i="48"/>
  <c r="X584" i="48" s="1"/>
  <c r="AB584" i="48" s="1"/>
  <c r="V583" i="48"/>
  <c r="Q583" i="48"/>
  <c r="L583" i="48"/>
  <c r="G583" i="48"/>
  <c r="V582" i="48"/>
  <c r="Q582" i="48"/>
  <c r="L582" i="48"/>
  <c r="G582" i="48"/>
  <c r="X582" i="48" s="1"/>
  <c r="AB582" i="48" s="1"/>
  <c r="V581" i="48"/>
  <c r="Q581" i="48"/>
  <c r="L581" i="48"/>
  <c r="G581" i="48"/>
  <c r="V580" i="48"/>
  <c r="Q580" i="48"/>
  <c r="L580" i="48"/>
  <c r="G580" i="48"/>
  <c r="X580" i="48" s="1"/>
  <c r="AB580" i="48" s="1"/>
  <c r="V579" i="48"/>
  <c r="Q579" i="48"/>
  <c r="L579" i="48"/>
  <c r="G579" i="48"/>
  <c r="X579" i="48" s="1"/>
  <c r="AB579" i="48" s="1"/>
  <c r="V578" i="48"/>
  <c r="Q578" i="48"/>
  <c r="L578" i="48"/>
  <c r="G578" i="48"/>
  <c r="X578" i="48" s="1"/>
  <c r="AB578" i="48" s="1"/>
  <c r="V577" i="48"/>
  <c r="Q577" i="48"/>
  <c r="L577" i="48"/>
  <c r="G577" i="48"/>
  <c r="X577" i="48" s="1"/>
  <c r="AB577" i="48" s="1"/>
  <c r="V576" i="48"/>
  <c r="Q576" i="48"/>
  <c r="L576" i="48"/>
  <c r="G576" i="48"/>
  <c r="X576" i="48" s="1"/>
  <c r="AB576" i="48" s="1"/>
  <c r="V575" i="48"/>
  <c r="Q575" i="48"/>
  <c r="L575" i="48"/>
  <c r="G575" i="48"/>
  <c r="V574" i="48"/>
  <c r="Q574" i="48"/>
  <c r="L574" i="48"/>
  <c r="G574" i="48"/>
  <c r="X574" i="48" s="1"/>
  <c r="AB574" i="48" s="1"/>
  <c r="V573" i="48"/>
  <c r="Q573" i="48"/>
  <c r="L573" i="48"/>
  <c r="G573" i="48"/>
  <c r="V572" i="48"/>
  <c r="Q572" i="48"/>
  <c r="L572" i="48"/>
  <c r="G572" i="48"/>
  <c r="X572" i="48" s="1"/>
  <c r="AB572" i="48" s="1"/>
  <c r="V571" i="48"/>
  <c r="W571" i="48" s="1"/>
  <c r="R571" i="48"/>
  <c r="Q571" i="48"/>
  <c r="L571" i="48"/>
  <c r="M571" i="48" s="1"/>
  <c r="H571" i="48"/>
  <c r="G571" i="48"/>
  <c r="V570" i="48"/>
  <c r="Q570" i="48"/>
  <c r="L570" i="48"/>
  <c r="G570" i="48"/>
  <c r="X570" i="48" s="1"/>
  <c r="AB570" i="48" s="1"/>
  <c r="V569" i="48"/>
  <c r="Q569" i="48"/>
  <c r="L569" i="48"/>
  <c r="G569" i="48"/>
  <c r="V568" i="48"/>
  <c r="Q568" i="48"/>
  <c r="L568" i="48"/>
  <c r="G568" i="48"/>
  <c r="X568" i="48" s="1"/>
  <c r="AB568" i="48" s="1"/>
  <c r="V567" i="48"/>
  <c r="W567" i="48" s="1"/>
  <c r="R567" i="48"/>
  <c r="Q567" i="48"/>
  <c r="L567" i="48"/>
  <c r="M567" i="48" s="1"/>
  <c r="H567" i="48"/>
  <c r="G567" i="48"/>
  <c r="V566" i="48"/>
  <c r="Q566" i="48"/>
  <c r="L566" i="48"/>
  <c r="G566" i="48"/>
  <c r="X566" i="48" s="1"/>
  <c r="AB566" i="48" s="1"/>
  <c r="V565" i="48"/>
  <c r="Q565" i="48"/>
  <c r="L565" i="48"/>
  <c r="G565" i="48"/>
  <c r="V564" i="48"/>
  <c r="Q564" i="48"/>
  <c r="L564" i="48"/>
  <c r="G564" i="48"/>
  <c r="X564" i="48" s="1"/>
  <c r="AB564" i="48" s="1"/>
  <c r="V563" i="48"/>
  <c r="W563" i="48" s="1"/>
  <c r="R563" i="48"/>
  <c r="Q563" i="48"/>
  <c r="L563" i="48"/>
  <c r="M563" i="48" s="1"/>
  <c r="H563" i="48"/>
  <c r="G563" i="48"/>
  <c r="W562" i="48"/>
  <c r="V562" i="48"/>
  <c r="Q562" i="48"/>
  <c r="R562" i="48" s="1"/>
  <c r="M562" i="48"/>
  <c r="L562" i="48"/>
  <c r="G562" i="48"/>
  <c r="V561" i="48"/>
  <c r="W561" i="48" s="1"/>
  <c r="R561" i="48"/>
  <c r="Q561" i="48"/>
  <c r="L561" i="48"/>
  <c r="M561" i="48" s="1"/>
  <c r="H561" i="48"/>
  <c r="G561" i="48"/>
  <c r="H560" i="48"/>
  <c r="W558" i="48"/>
  <c r="V558" i="48"/>
  <c r="R558" i="48"/>
  <c r="Q558" i="48"/>
  <c r="M558" i="48"/>
  <c r="L558" i="48"/>
  <c r="H558" i="48"/>
  <c r="G558" i="48"/>
  <c r="X558" i="48" s="1"/>
  <c r="AB558" i="48" s="1"/>
  <c r="W557" i="48"/>
  <c r="V557" i="48"/>
  <c r="Q557" i="48"/>
  <c r="R557" i="48" s="1"/>
  <c r="M557" i="48"/>
  <c r="L557" i="48"/>
  <c r="G557" i="48"/>
  <c r="H557" i="48" s="1"/>
  <c r="V556" i="48"/>
  <c r="W556" i="48" s="1"/>
  <c r="R556" i="48"/>
  <c r="Q556" i="48"/>
  <c r="L556" i="48"/>
  <c r="M556" i="48" s="1"/>
  <c r="H556" i="48"/>
  <c r="G556" i="48"/>
  <c r="X556" i="48" s="1"/>
  <c r="AB556" i="48" s="1"/>
  <c r="W555" i="48"/>
  <c r="V555" i="48"/>
  <c r="Q555" i="48"/>
  <c r="R555" i="48" s="1"/>
  <c r="M555" i="48"/>
  <c r="L555" i="48"/>
  <c r="G555" i="48"/>
  <c r="H555" i="48" s="1"/>
  <c r="V554" i="48"/>
  <c r="W554" i="48" s="1"/>
  <c r="R554" i="48"/>
  <c r="Q554" i="48"/>
  <c r="L554" i="48"/>
  <c r="M554" i="48" s="1"/>
  <c r="H554" i="48"/>
  <c r="G554" i="48"/>
  <c r="X554" i="48" s="1"/>
  <c r="AB554" i="48" s="1"/>
  <c r="W553" i="48"/>
  <c r="V553" i="48"/>
  <c r="Q553" i="48"/>
  <c r="R553" i="48" s="1"/>
  <c r="M553" i="48"/>
  <c r="L553" i="48"/>
  <c r="G553" i="48"/>
  <c r="H553" i="48" s="1"/>
  <c r="AB552" i="48"/>
  <c r="V552" i="48"/>
  <c r="W552" i="48" s="1"/>
  <c r="R552" i="48"/>
  <c r="Q552" i="48"/>
  <c r="L552" i="48"/>
  <c r="M552" i="48" s="1"/>
  <c r="H552" i="48"/>
  <c r="G552" i="48"/>
  <c r="X552" i="48" s="1"/>
  <c r="W551" i="48"/>
  <c r="V551" i="48"/>
  <c r="Q551" i="48"/>
  <c r="R551" i="48" s="1"/>
  <c r="M551" i="48"/>
  <c r="L551" i="48"/>
  <c r="G551" i="48"/>
  <c r="H551" i="48" s="1"/>
  <c r="AB550" i="48"/>
  <c r="V550" i="48"/>
  <c r="W550" i="48" s="1"/>
  <c r="R550" i="48"/>
  <c r="Q550" i="48"/>
  <c r="L550" i="48"/>
  <c r="M550" i="48" s="1"/>
  <c r="H550" i="48"/>
  <c r="G550" i="48"/>
  <c r="X550" i="48" s="1"/>
  <c r="W549" i="48"/>
  <c r="V549" i="48"/>
  <c r="Q549" i="48"/>
  <c r="R549" i="48" s="1"/>
  <c r="M549" i="48"/>
  <c r="L549" i="48"/>
  <c r="G549" i="48"/>
  <c r="H549" i="48" s="1"/>
  <c r="V548" i="48"/>
  <c r="W548" i="48" s="1"/>
  <c r="R548" i="48"/>
  <c r="Q548" i="48"/>
  <c r="L548" i="48"/>
  <c r="M548" i="48" s="1"/>
  <c r="H548" i="48"/>
  <c r="G548" i="48"/>
  <c r="X548" i="48" s="1"/>
  <c r="AB548" i="48" s="1"/>
  <c r="W547" i="48"/>
  <c r="V547" i="48"/>
  <c r="Q547" i="48"/>
  <c r="R547" i="48" s="1"/>
  <c r="M547" i="48"/>
  <c r="L547" i="48"/>
  <c r="G547" i="48"/>
  <c r="H547" i="48" s="1"/>
  <c r="V546" i="48"/>
  <c r="W546" i="48" s="1"/>
  <c r="R546" i="48"/>
  <c r="Q546" i="48"/>
  <c r="L546" i="48"/>
  <c r="M546" i="48" s="1"/>
  <c r="H546" i="48"/>
  <c r="G546" i="48"/>
  <c r="X546" i="48" s="1"/>
  <c r="AB546" i="48" s="1"/>
  <c r="W545" i="48"/>
  <c r="V545" i="48"/>
  <c r="Q545" i="48"/>
  <c r="R545" i="48" s="1"/>
  <c r="M545" i="48"/>
  <c r="L545" i="48"/>
  <c r="G545" i="48"/>
  <c r="H545" i="48" s="1"/>
  <c r="AB544" i="48"/>
  <c r="V544" i="48"/>
  <c r="W544" i="48" s="1"/>
  <c r="R544" i="48"/>
  <c r="Q544" i="48"/>
  <c r="L544" i="48"/>
  <c r="M544" i="48" s="1"/>
  <c r="H544" i="48"/>
  <c r="G544" i="48"/>
  <c r="X544" i="48" s="1"/>
  <c r="W543" i="48"/>
  <c r="V543" i="48"/>
  <c r="Q543" i="48"/>
  <c r="R543" i="48" s="1"/>
  <c r="M543" i="48"/>
  <c r="L543" i="48"/>
  <c r="G543" i="48"/>
  <c r="H543" i="48" s="1"/>
  <c r="AB542" i="48"/>
  <c r="V542" i="48"/>
  <c r="W542" i="48" s="1"/>
  <c r="R542" i="48"/>
  <c r="Q542" i="48"/>
  <c r="L542" i="48"/>
  <c r="M542" i="48" s="1"/>
  <c r="H542" i="48"/>
  <c r="G542" i="48"/>
  <c r="X542" i="48" s="1"/>
  <c r="W541" i="48"/>
  <c r="V541" i="48"/>
  <c r="Q541" i="48"/>
  <c r="R541" i="48" s="1"/>
  <c r="M541" i="48"/>
  <c r="L541" i="48"/>
  <c r="G541" i="48"/>
  <c r="H541" i="48" s="1"/>
  <c r="V540" i="48"/>
  <c r="W540" i="48" s="1"/>
  <c r="R540" i="48"/>
  <c r="Q540" i="48"/>
  <c r="L540" i="48"/>
  <c r="M540" i="48" s="1"/>
  <c r="H540" i="48"/>
  <c r="G540" i="48"/>
  <c r="X540" i="48" s="1"/>
  <c r="AB540" i="48" s="1"/>
  <c r="W539" i="48"/>
  <c r="V539" i="48"/>
  <c r="Q539" i="48"/>
  <c r="R539" i="48" s="1"/>
  <c r="M539" i="48"/>
  <c r="L539" i="48"/>
  <c r="G539" i="48"/>
  <c r="H539" i="48" s="1"/>
  <c r="V536" i="48"/>
  <c r="Q536" i="48"/>
  <c r="L536" i="48"/>
  <c r="G536" i="48"/>
  <c r="X536" i="48" s="1"/>
  <c r="AB536" i="48" s="1"/>
  <c r="V535" i="48"/>
  <c r="Q535" i="48"/>
  <c r="L535" i="48"/>
  <c r="G535" i="48"/>
  <c r="V534" i="48"/>
  <c r="Q534" i="48"/>
  <c r="L534" i="48"/>
  <c r="G534" i="48"/>
  <c r="X534" i="48" s="1"/>
  <c r="AB534" i="48" s="1"/>
  <c r="W533" i="48"/>
  <c r="V533" i="48"/>
  <c r="Q533" i="48"/>
  <c r="R533" i="48" s="1"/>
  <c r="M533" i="48"/>
  <c r="L533" i="48"/>
  <c r="G533" i="48"/>
  <c r="H533" i="48" s="1"/>
  <c r="V532" i="48"/>
  <c r="W532" i="48" s="1"/>
  <c r="R532" i="48"/>
  <c r="Q532" i="48"/>
  <c r="L532" i="48"/>
  <c r="M532" i="48" s="1"/>
  <c r="H532" i="48"/>
  <c r="G532" i="48"/>
  <c r="X532" i="48" s="1"/>
  <c r="AB532" i="48" s="1"/>
  <c r="V531" i="48"/>
  <c r="Q531" i="48"/>
  <c r="L531" i="48"/>
  <c r="G531" i="48"/>
  <c r="X531" i="48" s="1"/>
  <c r="AB531" i="48" s="1"/>
  <c r="V530" i="48"/>
  <c r="W530" i="48" s="1"/>
  <c r="R530" i="48"/>
  <c r="Q530" i="48"/>
  <c r="L530" i="48"/>
  <c r="M530" i="48" s="1"/>
  <c r="H530" i="48"/>
  <c r="G530" i="48"/>
  <c r="X530" i="48" s="1"/>
  <c r="AB530" i="48" s="1"/>
  <c r="W529" i="48"/>
  <c r="V529" i="48"/>
  <c r="Q529" i="48"/>
  <c r="R529" i="48" s="1"/>
  <c r="M529" i="48"/>
  <c r="L529" i="48"/>
  <c r="G529" i="48"/>
  <c r="H529" i="48" s="1"/>
  <c r="V528" i="48"/>
  <c r="W528" i="48" s="1"/>
  <c r="R528" i="48"/>
  <c r="Q528" i="48"/>
  <c r="L528" i="48"/>
  <c r="M528" i="48" s="1"/>
  <c r="H528" i="48"/>
  <c r="G528" i="48"/>
  <c r="X528" i="48" s="1"/>
  <c r="AB528" i="48" s="1"/>
  <c r="V527" i="48"/>
  <c r="Q527" i="48"/>
  <c r="L527" i="48"/>
  <c r="G527" i="48"/>
  <c r="X527" i="48" s="1"/>
  <c r="AB527" i="48" s="1"/>
  <c r="V526" i="48"/>
  <c r="W526" i="48" s="1"/>
  <c r="R526" i="48"/>
  <c r="Q526" i="48"/>
  <c r="L526" i="48"/>
  <c r="M526" i="48" s="1"/>
  <c r="H526" i="48"/>
  <c r="G526" i="48"/>
  <c r="X526" i="48" s="1"/>
  <c r="AB526" i="48" s="1"/>
  <c r="W525" i="48"/>
  <c r="V525" i="48"/>
  <c r="Q525" i="48"/>
  <c r="R525" i="48" s="1"/>
  <c r="M525" i="48"/>
  <c r="L525" i="48"/>
  <c r="G525" i="48"/>
  <c r="H525" i="48" s="1"/>
  <c r="V524" i="48"/>
  <c r="W524" i="48" s="1"/>
  <c r="R524" i="48"/>
  <c r="Q524" i="48"/>
  <c r="L524" i="48"/>
  <c r="M524" i="48" s="1"/>
  <c r="H524" i="48"/>
  <c r="G524" i="48"/>
  <c r="X524" i="48" s="1"/>
  <c r="AB524" i="48" s="1"/>
  <c r="W523" i="48"/>
  <c r="V523" i="48"/>
  <c r="Q523" i="48"/>
  <c r="R523" i="48" s="1"/>
  <c r="M523" i="48"/>
  <c r="L523" i="48"/>
  <c r="G523" i="48"/>
  <c r="H523" i="48" s="1"/>
  <c r="AB522" i="48"/>
  <c r="V522" i="48"/>
  <c r="W522" i="48" s="1"/>
  <c r="R522" i="48"/>
  <c r="Q522" i="48"/>
  <c r="L522" i="48"/>
  <c r="M522" i="48" s="1"/>
  <c r="H522" i="48"/>
  <c r="G522" i="48"/>
  <c r="X522" i="48" s="1"/>
  <c r="W521" i="48"/>
  <c r="V521" i="48"/>
  <c r="Q521" i="48"/>
  <c r="R521" i="48" s="1"/>
  <c r="M521" i="48"/>
  <c r="L521" i="48"/>
  <c r="G521" i="48"/>
  <c r="H521" i="48" s="1"/>
  <c r="AB520" i="48"/>
  <c r="V520" i="48"/>
  <c r="W520" i="48" s="1"/>
  <c r="R520" i="48"/>
  <c r="Q520" i="48"/>
  <c r="L520" i="48"/>
  <c r="M520" i="48" s="1"/>
  <c r="H520" i="48"/>
  <c r="G520" i="48"/>
  <c r="X520" i="48" s="1"/>
  <c r="W519" i="48"/>
  <c r="V519" i="48"/>
  <c r="Q519" i="48"/>
  <c r="R519" i="48" s="1"/>
  <c r="M519" i="48"/>
  <c r="L519" i="48"/>
  <c r="G519" i="48"/>
  <c r="H519" i="48" s="1"/>
  <c r="V518" i="48"/>
  <c r="W518" i="48" s="1"/>
  <c r="R518" i="48"/>
  <c r="Q518" i="48"/>
  <c r="L518" i="48"/>
  <c r="M518" i="48" s="1"/>
  <c r="H518" i="48"/>
  <c r="G518" i="48"/>
  <c r="X518" i="48" s="1"/>
  <c r="AB518" i="48" s="1"/>
  <c r="W517" i="48"/>
  <c r="V517" i="48"/>
  <c r="Q517" i="48"/>
  <c r="R517" i="48" s="1"/>
  <c r="M517" i="48"/>
  <c r="L517" i="48"/>
  <c r="G517" i="48"/>
  <c r="H517" i="48" s="1"/>
  <c r="V516" i="48"/>
  <c r="Q516" i="48"/>
  <c r="L516" i="48"/>
  <c r="G516" i="48"/>
  <c r="X516" i="48" s="1"/>
  <c r="AB516" i="48" s="1"/>
  <c r="V515" i="48"/>
  <c r="Q515" i="48"/>
  <c r="L515" i="48"/>
  <c r="G515" i="48"/>
  <c r="V514" i="48"/>
  <c r="Q514" i="48"/>
  <c r="L514" i="48"/>
  <c r="G514" i="48"/>
  <c r="X514" i="48" s="1"/>
  <c r="AB514" i="48" s="1"/>
  <c r="V513" i="48"/>
  <c r="Q513" i="48"/>
  <c r="L513" i="48"/>
  <c r="G513" i="48"/>
  <c r="X513" i="48" s="1"/>
  <c r="AB513" i="48" s="1"/>
  <c r="V512" i="48"/>
  <c r="Q512" i="48"/>
  <c r="L512" i="48"/>
  <c r="G512" i="48"/>
  <c r="V511" i="48"/>
  <c r="Q511" i="48"/>
  <c r="L511" i="48"/>
  <c r="G511" i="48"/>
  <c r="X511" i="48" s="1"/>
  <c r="AB511" i="48" s="1"/>
  <c r="V510" i="48"/>
  <c r="Q510" i="48"/>
  <c r="L510" i="48"/>
  <c r="G510" i="48"/>
  <c r="W509" i="48"/>
  <c r="V509" i="48"/>
  <c r="Q509" i="48"/>
  <c r="R509" i="48" s="1"/>
  <c r="M509" i="48"/>
  <c r="L509" i="48"/>
  <c r="G509" i="48"/>
  <c r="H509" i="48" s="1"/>
  <c r="AB508" i="48"/>
  <c r="V508" i="48"/>
  <c r="W508" i="48" s="1"/>
  <c r="R508" i="48"/>
  <c r="Q508" i="48"/>
  <c r="L508" i="48"/>
  <c r="M508" i="48" s="1"/>
  <c r="H508" i="48"/>
  <c r="G508" i="48"/>
  <c r="X508" i="48" s="1"/>
  <c r="W507" i="48"/>
  <c r="V507" i="48"/>
  <c r="Q507" i="48"/>
  <c r="R507" i="48" s="1"/>
  <c r="M507" i="48"/>
  <c r="L507" i="48"/>
  <c r="G507" i="48"/>
  <c r="H507" i="48" s="1"/>
  <c r="V506" i="48"/>
  <c r="Q506" i="48"/>
  <c r="L506" i="48"/>
  <c r="G506" i="48"/>
  <c r="V505" i="48"/>
  <c r="Q505" i="48"/>
  <c r="L505" i="48"/>
  <c r="G505" i="48"/>
  <c r="V504" i="48"/>
  <c r="Q504" i="48"/>
  <c r="L504" i="48"/>
  <c r="G504" i="48"/>
  <c r="X504" i="48" s="1"/>
  <c r="AB504" i="48" s="1"/>
  <c r="V503" i="48"/>
  <c r="Q503" i="48"/>
  <c r="L503" i="48"/>
  <c r="G503" i="48"/>
  <c r="AB502" i="48"/>
  <c r="V502" i="48"/>
  <c r="W502" i="48" s="1"/>
  <c r="R502" i="48"/>
  <c r="Q502" i="48"/>
  <c r="L502" i="48"/>
  <c r="M502" i="48" s="1"/>
  <c r="H502" i="48"/>
  <c r="G502" i="48"/>
  <c r="X502" i="48" s="1"/>
  <c r="V501" i="48"/>
  <c r="Q501" i="48"/>
  <c r="L501" i="48"/>
  <c r="G501" i="48"/>
  <c r="H500" i="48"/>
  <c r="V498" i="48"/>
  <c r="X498" i="48" s="1"/>
  <c r="AB498" i="48" s="1"/>
  <c r="Q498" i="48"/>
  <c r="L498" i="48"/>
  <c r="G498" i="48"/>
  <c r="V497" i="48"/>
  <c r="Q497" i="48"/>
  <c r="L497" i="48"/>
  <c r="G497" i="48"/>
  <c r="X497" i="48" s="1"/>
  <c r="AB497" i="48" s="1"/>
  <c r="V496" i="48"/>
  <c r="X496" i="48" s="1"/>
  <c r="AB496" i="48" s="1"/>
  <c r="Q496" i="48"/>
  <c r="L496" i="48"/>
  <c r="G496" i="48"/>
  <c r="V495" i="48"/>
  <c r="Q495" i="48"/>
  <c r="L495" i="48"/>
  <c r="G495" i="48"/>
  <c r="X495" i="48" s="1"/>
  <c r="AB495" i="48" s="1"/>
  <c r="V494" i="48"/>
  <c r="Q494" i="48"/>
  <c r="L494" i="48"/>
  <c r="G494" i="48"/>
  <c r="V493" i="48"/>
  <c r="Q493" i="48"/>
  <c r="L493" i="48"/>
  <c r="G493" i="48"/>
  <c r="X493" i="48" s="1"/>
  <c r="AB493" i="48" s="1"/>
  <c r="V492" i="48"/>
  <c r="Q492" i="48"/>
  <c r="L492" i="48"/>
  <c r="G492" i="48"/>
  <c r="V491" i="48"/>
  <c r="Q491" i="48"/>
  <c r="L491" i="48"/>
  <c r="G491" i="48"/>
  <c r="X491" i="48" s="1"/>
  <c r="AB491" i="48" s="1"/>
  <c r="V490" i="48"/>
  <c r="Q490" i="48"/>
  <c r="L490" i="48"/>
  <c r="G490" i="48"/>
  <c r="X489" i="48"/>
  <c r="AB489" i="48" s="1"/>
  <c r="V489" i="48"/>
  <c r="Q489" i="48"/>
  <c r="L489" i="48"/>
  <c r="G489" i="48"/>
  <c r="V488" i="48"/>
  <c r="Q488" i="48"/>
  <c r="L488" i="48"/>
  <c r="G488" i="48"/>
  <c r="X488" i="48" s="1"/>
  <c r="AB488" i="48" s="1"/>
  <c r="V487" i="48"/>
  <c r="W487" i="48" s="1"/>
  <c r="Q487" i="48"/>
  <c r="R487" i="48" s="1"/>
  <c r="L487" i="48"/>
  <c r="M487" i="48" s="1"/>
  <c r="G487" i="48"/>
  <c r="H487" i="48" s="1"/>
  <c r="V486" i="48"/>
  <c r="Q486" i="48"/>
  <c r="L486" i="48"/>
  <c r="G486" i="48"/>
  <c r="X486" i="48" s="1"/>
  <c r="AB486" i="48" s="1"/>
  <c r="V485" i="48"/>
  <c r="Q485" i="48"/>
  <c r="L485" i="48"/>
  <c r="G485" i="48"/>
  <c r="X485" i="48" s="1"/>
  <c r="AB485" i="48" s="1"/>
  <c r="V484" i="48"/>
  <c r="Q484" i="48"/>
  <c r="L484" i="48"/>
  <c r="G484" i="48"/>
  <c r="V483" i="48"/>
  <c r="Q483" i="48"/>
  <c r="L483" i="48"/>
  <c r="G483" i="48"/>
  <c r="X483" i="48" s="1"/>
  <c r="AB483" i="48" s="1"/>
  <c r="V482" i="48"/>
  <c r="Q482" i="48"/>
  <c r="L482" i="48"/>
  <c r="G482" i="48"/>
  <c r="V481" i="48"/>
  <c r="Q481" i="48"/>
  <c r="L481" i="48"/>
  <c r="G481" i="48"/>
  <c r="X481" i="48" s="1"/>
  <c r="AB481" i="48" s="1"/>
  <c r="V480" i="48"/>
  <c r="Q480" i="48"/>
  <c r="L480" i="48"/>
  <c r="G480" i="48"/>
  <c r="X480" i="48" s="1"/>
  <c r="AB480" i="48" s="1"/>
  <c r="V479" i="48"/>
  <c r="Q479" i="48"/>
  <c r="L479" i="48"/>
  <c r="G479" i="48"/>
  <c r="X479" i="48" s="1"/>
  <c r="AB479" i="48" s="1"/>
  <c r="V478" i="48"/>
  <c r="Q478" i="48"/>
  <c r="L478" i="48"/>
  <c r="G478" i="48"/>
  <c r="X478" i="48" s="1"/>
  <c r="AB478" i="48" s="1"/>
  <c r="V477" i="48"/>
  <c r="W477" i="48" s="1"/>
  <c r="Q477" i="48"/>
  <c r="R477" i="48" s="1"/>
  <c r="L477" i="48"/>
  <c r="M477" i="48" s="1"/>
  <c r="G477" i="48"/>
  <c r="H477" i="48" s="1"/>
  <c r="V476" i="48"/>
  <c r="Q476" i="48"/>
  <c r="L476" i="48"/>
  <c r="G476" i="48"/>
  <c r="V475" i="48"/>
  <c r="W475" i="48" s="1"/>
  <c r="Q475" i="48"/>
  <c r="R475" i="48" s="1"/>
  <c r="L475" i="48"/>
  <c r="M475" i="48" s="1"/>
  <c r="G475" i="48"/>
  <c r="H475" i="48" s="1"/>
  <c r="V474" i="48"/>
  <c r="Q474" i="48"/>
  <c r="L474" i="48"/>
  <c r="G474" i="48"/>
  <c r="V473" i="48"/>
  <c r="W473" i="48" s="1"/>
  <c r="Q473" i="48"/>
  <c r="R473" i="48" s="1"/>
  <c r="L473" i="48"/>
  <c r="M473" i="48" s="1"/>
  <c r="G473" i="48"/>
  <c r="H473" i="48" s="1"/>
  <c r="V470" i="48"/>
  <c r="Q470" i="48"/>
  <c r="L470" i="48"/>
  <c r="G470" i="48"/>
  <c r="X470" i="48" s="1"/>
  <c r="AB470" i="48" s="1"/>
  <c r="V469" i="48"/>
  <c r="Q469" i="48"/>
  <c r="L469" i="48"/>
  <c r="G469" i="48"/>
  <c r="X469" i="48" s="1"/>
  <c r="AB469" i="48" s="1"/>
  <c r="V468" i="48"/>
  <c r="Q468" i="48"/>
  <c r="L468" i="48"/>
  <c r="G468" i="48"/>
  <c r="X468" i="48" s="1"/>
  <c r="AB468" i="48" s="1"/>
  <c r="V467" i="48"/>
  <c r="Q467" i="48"/>
  <c r="L467" i="48"/>
  <c r="G467" i="48"/>
  <c r="X467" i="48" s="1"/>
  <c r="AB467" i="48" s="1"/>
  <c r="V464" i="48"/>
  <c r="W464" i="48" s="1"/>
  <c r="Q464" i="48"/>
  <c r="R464" i="48" s="1"/>
  <c r="L464" i="48"/>
  <c r="M464" i="48" s="1"/>
  <c r="G464" i="48"/>
  <c r="H464" i="48" s="1"/>
  <c r="V463" i="48"/>
  <c r="W463" i="48" s="1"/>
  <c r="Q463" i="48"/>
  <c r="R463" i="48" s="1"/>
  <c r="L463" i="48"/>
  <c r="M463" i="48" s="1"/>
  <c r="G463" i="48"/>
  <c r="H463" i="48" s="1"/>
  <c r="V462" i="48"/>
  <c r="W462" i="48" s="1"/>
  <c r="Q462" i="48"/>
  <c r="R462" i="48" s="1"/>
  <c r="L462" i="48"/>
  <c r="M462" i="48" s="1"/>
  <c r="G462" i="48"/>
  <c r="H462" i="48" s="1"/>
  <c r="V461" i="48"/>
  <c r="W461" i="48" s="1"/>
  <c r="Q461" i="48"/>
  <c r="R461" i="48" s="1"/>
  <c r="L461" i="48"/>
  <c r="M461" i="48" s="1"/>
  <c r="G461" i="48"/>
  <c r="H461" i="48" s="1"/>
  <c r="V460" i="48"/>
  <c r="W460" i="48" s="1"/>
  <c r="Q460" i="48"/>
  <c r="R460" i="48" s="1"/>
  <c r="L460" i="48"/>
  <c r="M460" i="48" s="1"/>
  <c r="G460" i="48"/>
  <c r="H460" i="48" s="1"/>
  <c r="V459" i="48"/>
  <c r="W459" i="48" s="1"/>
  <c r="Q459" i="48"/>
  <c r="R459" i="48" s="1"/>
  <c r="L459" i="48"/>
  <c r="M459" i="48" s="1"/>
  <c r="G459" i="48"/>
  <c r="H459" i="48" s="1"/>
  <c r="V458" i="48"/>
  <c r="W458" i="48" s="1"/>
  <c r="Q458" i="48"/>
  <c r="R458" i="48" s="1"/>
  <c r="L458" i="48"/>
  <c r="M458" i="48" s="1"/>
  <c r="G458" i="48"/>
  <c r="H458" i="48" s="1"/>
  <c r="V457" i="48"/>
  <c r="W457" i="48" s="1"/>
  <c r="Q457" i="48"/>
  <c r="R457" i="48" s="1"/>
  <c r="L457" i="48"/>
  <c r="M457" i="48" s="1"/>
  <c r="G457" i="48"/>
  <c r="H457" i="48" s="1"/>
  <c r="V456" i="48"/>
  <c r="W456" i="48" s="1"/>
  <c r="Q456" i="48"/>
  <c r="R456" i="48" s="1"/>
  <c r="L456" i="48"/>
  <c r="M456" i="48" s="1"/>
  <c r="G456" i="48"/>
  <c r="H456" i="48" s="1"/>
  <c r="V455" i="48"/>
  <c r="W455" i="48" s="1"/>
  <c r="Q455" i="48"/>
  <c r="R455" i="48" s="1"/>
  <c r="L455" i="48"/>
  <c r="M455" i="48" s="1"/>
  <c r="G455" i="48"/>
  <c r="H455" i="48" s="1"/>
  <c r="V454" i="48"/>
  <c r="W454" i="48" s="1"/>
  <c r="Q454" i="48"/>
  <c r="R454" i="48" s="1"/>
  <c r="L454" i="48"/>
  <c r="M454" i="48" s="1"/>
  <c r="G454" i="48"/>
  <c r="H454" i="48" s="1"/>
  <c r="X453" i="48"/>
  <c r="AB453" i="48" s="1"/>
  <c r="V453" i="48"/>
  <c r="W453" i="48" s="1"/>
  <c r="Q453" i="48"/>
  <c r="R453" i="48" s="1"/>
  <c r="L453" i="48"/>
  <c r="G453" i="48"/>
  <c r="H453" i="48" s="1"/>
  <c r="V452" i="48"/>
  <c r="W452" i="48" s="1"/>
  <c r="R452" i="48"/>
  <c r="Q452" i="48"/>
  <c r="L452" i="48"/>
  <c r="G452" i="48"/>
  <c r="V451" i="48"/>
  <c r="W451" i="48" s="1"/>
  <c r="Q451" i="48"/>
  <c r="R451" i="48" s="1"/>
  <c r="Q1742" i="48" s="1"/>
  <c r="L451" i="48"/>
  <c r="M451" i="48" s="1"/>
  <c r="G451" i="48"/>
  <c r="H451" i="48" s="1"/>
  <c r="V448" i="48"/>
  <c r="W448" i="48" s="1"/>
  <c r="Q448" i="48"/>
  <c r="R448" i="48" s="1"/>
  <c r="L448" i="48"/>
  <c r="M448" i="48" s="1"/>
  <c r="G448" i="48"/>
  <c r="H448" i="48" s="1"/>
  <c r="V447" i="48"/>
  <c r="W447" i="48" s="1"/>
  <c r="Q447" i="48"/>
  <c r="R447" i="48" s="1"/>
  <c r="L447" i="48"/>
  <c r="M447" i="48" s="1"/>
  <c r="G447" i="48"/>
  <c r="H447" i="48" s="1"/>
  <c r="V446" i="48"/>
  <c r="W446" i="48" s="1"/>
  <c r="Q446" i="48"/>
  <c r="R446" i="48" s="1"/>
  <c r="L446" i="48"/>
  <c r="M446" i="48" s="1"/>
  <c r="G446" i="48"/>
  <c r="H446" i="48" s="1"/>
  <c r="V445" i="48"/>
  <c r="X445" i="48" s="1"/>
  <c r="AB445" i="48" s="1"/>
  <c r="Q445" i="48"/>
  <c r="L445" i="48"/>
  <c r="G445" i="48"/>
  <c r="V444" i="48"/>
  <c r="Q444" i="48"/>
  <c r="L444" i="48"/>
  <c r="G444" i="48"/>
  <c r="X444" i="48" s="1"/>
  <c r="AB444" i="48" s="1"/>
  <c r="V443" i="48"/>
  <c r="Q443" i="48"/>
  <c r="L443" i="48"/>
  <c r="G443" i="48"/>
  <c r="V442" i="48"/>
  <c r="Q442" i="48"/>
  <c r="L442" i="48"/>
  <c r="G442" i="48"/>
  <c r="X442" i="48" s="1"/>
  <c r="AB442" i="48" s="1"/>
  <c r="V441" i="48"/>
  <c r="Q441" i="48"/>
  <c r="L441" i="48"/>
  <c r="G441" i="48"/>
  <c r="V440" i="48"/>
  <c r="Q440" i="48"/>
  <c r="L440" i="48"/>
  <c r="G440" i="48"/>
  <c r="X440" i="48" s="1"/>
  <c r="AB440" i="48" s="1"/>
  <c r="V439" i="48"/>
  <c r="X439" i="48" s="1"/>
  <c r="AB439" i="48" s="1"/>
  <c r="Q439" i="48"/>
  <c r="L439" i="48"/>
  <c r="G439" i="48"/>
  <c r="V438" i="48"/>
  <c r="Q438" i="48"/>
  <c r="L438" i="48"/>
  <c r="G438" i="48"/>
  <c r="X438" i="48" s="1"/>
  <c r="AB438" i="48" s="1"/>
  <c r="V437" i="48"/>
  <c r="X437" i="48" s="1"/>
  <c r="AB437" i="48" s="1"/>
  <c r="Q437" i="48"/>
  <c r="L437" i="48"/>
  <c r="G437" i="48"/>
  <c r="V436" i="48"/>
  <c r="Q436" i="48"/>
  <c r="L436" i="48"/>
  <c r="G436" i="48"/>
  <c r="X436" i="48" s="1"/>
  <c r="AB436" i="48" s="1"/>
  <c r="V435" i="48"/>
  <c r="Q435" i="48"/>
  <c r="L435" i="48"/>
  <c r="G435" i="48"/>
  <c r="V434" i="48"/>
  <c r="Q434" i="48"/>
  <c r="L434" i="48"/>
  <c r="G434" i="48"/>
  <c r="X434" i="48" s="1"/>
  <c r="AB434" i="48" s="1"/>
  <c r="V433" i="48"/>
  <c r="Q433" i="48"/>
  <c r="L433" i="48"/>
  <c r="G433" i="48"/>
  <c r="V432" i="48"/>
  <c r="Q432" i="48"/>
  <c r="L432" i="48"/>
  <c r="G432" i="48"/>
  <c r="X432" i="48" s="1"/>
  <c r="AB432" i="48" s="1"/>
  <c r="V431" i="48"/>
  <c r="X431" i="48" s="1"/>
  <c r="AB431" i="48" s="1"/>
  <c r="Q431" i="48"/>
  <c r="L431" i="48"/>
  <c r="G431" i="48"/>
  <c r="V430" i="48"/>
  <c r="Q430" i="48"/>
  <c r="L430" i="48"/>
  <c r="G430" i="48"/>
  <c r="X430" i="48" s="1"/>
  <c r="AB430" i="48" s="1"/>
  <c r="V429" i="48"/>
  <c r="X429" i="48" s="1"/>
  <c r="AB429" i="48" s="1"/>
  <c r="Q429" i="48"/>
  <c r="L429" i="48"/>
  <c r="G429" i="48"/>
  <c r="V428" i="48"/>
  <c r="Q428" i="48"/>
  <c r="L428" i="48"/>
  <c r="G428" i="48"/>
  <c r="X428" i="48" s="1"/>
  <c r="AB428" i="48" s="1"/>
  <c r="Y427" i="48"/>
  <c r="V427" i="48"/>
  <c r="Q427" i="48"/>
  <c r="L427" i="48"/>
  <c r="G427" i="48"/>
  <c r="X427" i="48" s="1"/>
  <c r="V426" i="48"/>
  <c r="X426" i="48" s="1"/>
  <c r="AB426" i="48" s="1"/>
  <c r="Q426" i="48"/>
  <c r="L426" i="48"/>
  <c r="G426" i="48"/>
  <c r="V425" i="48"/>
  <c r="Q425" i="48"/>
  <c r="L425" i="48"/>
  <c r="G425" i="48"/>
  <c r="X425" i="48" s="1"/>
  <c r="AB425" i="48" s="1"/>
  <c r="V424" i="48"/>
  <c r="X424" i="48" s="1"/>
  <c r="AB424" i="48" s="1"/>
  <c r="Q424" i="48"/>
  <c r="L424" i="48"/>
  <c r="G424" i="48"/>
  <c r="V423" i="48"/>
  <c r="Q423" i="48"/>
  <c r="L423" i="48"/>
  <c r="G423" i="48"/>
  <c r="X423" i="48" s="1"/>
  <c r="AB423" i="48" s="1"/>
  <c r="V422" i="48"/>
  <c r="Q422" i="48"/>
  <c r="L422" i="48"/>
  <c r="G422" i="48"/>
  <c r="V421" i="48"/>
  <c r="Q421" i="48"/>
  <c r="L421" i="48"/>
  <c r="G421" i="48"/>
  <c r="X421" i="48" s="1"/>
  <c r="AB421" i="48" s="1"/>
  <c r="V420" i="48"/>
  <c r="Q420" i="48"/>
  <c r="L420" i="48"/>
  <c r="G420" i="48"/>
  <c r="V419" i="48"/>
  <c r="Q419" i="48"/>
  <c r="L419" i="48"/>
  <c r="G419" i="48"/>
  <c r="X419" i="48" s="1"/>
  <c r="AB419" i="48" s="1"/>
  <c r="V418" i="48"/>
  <c r="X418" i="48" s="1"/>
  <c r="AB418" i="48" s="1"/>
  <c r="Q418" i="48"/>
  <c r="L418" i="48"/>
  <c r="G418" i="48"/>
  <c r="V417" i="48"/>
  <c r="W417" i="48" s="1"/>
  <c r="Q417" i="48"/>
  <c r="R417" i="48" s="1"/>
  <c r="L417" i="48"/>
  <c r="M417" i="48" s="1"/>
  <c r="G417" i="48"/>
  <c r="H417" i="48" s="1"/>
  <c r="V416" i="48"/>
  <c r="X416" i="48" s="1"/>
  <c r="AB416" i="48" s="1"/>
  <c r="Q416" i="48"/>
  <c r="L416" i="48"/>
  <c r="G416" i="48"/>
  <c r="V415" i="48"/>
  <c r="Q415" i="48"/>
  <c r="L415" i="48"/>
  <c r="G415" i="48"/>
  <c r="X415" i="48" s="1"/>
  <c r="AB415" i="48" s="1"/>
  <c r="V414" i="48"/>
  <c r="Q414" i="48"/>
  <c r="L414" i="48"/>
  <c r="G414" i="48"/>
  <c r="V413" i="48"/>
  <c r="Q413" i="48"/>
  <c r="L413" i="48"/>
  <c r="G413" i="48"/>
  <c r="X413" i="48" s="1"/>
  <c r="AB413" i="48" s="1"/>
  <c r="V412" i="48"/>
  <c r="Q412" i="48"/>
  <c r="L412" i="48"/>
  <c r="G412" i="48"/>
  <c r="V411" i="48"/>
  <c r="Q411" i="48"/>
  <c r="L411" i="48"/>
  <c r="G411" i="48"/>
  <c r="X411" i="48" s="1"/>
  <c r="AB411" i="48" s="1"/>
  <c r="V410" i="48"/>
  <c r="X410" i="48" s="1"/>
  <c r="AB410" i="48" s="1"/>
  <c r="Q410" i="48"/>
  <c r="L410" i="48"/>
  <c r="V409" i="48"/>
  <c r="X409" i="48" s="1"/>
  <c r="AB409" i="48" s="1"/>
  <c r="Q409" i="48"/>
  <c r="L409" i="48"/>
  <c r="G409" i="48"/>
  <c r="V408" i="48"/>
  <c r="X408" i="48" s="1"/>
  <c r="AB408" i="48" s="1"/>
  <c r="Q408" i="48"/>
  <c r="L408" i="48"/>
  <c r="G408" i="48"/>
  <c r="V407" i="48"/>
  <c r="X407" i="48" s="1"/>
  <c r="AB407" i="48" s="1"/>
  <c r="Q407" i="48"/>
  <c r="L407" i="48"/>
  <c r="G407" i="48"/>
  <c r="AB406" i="48"/>
  <c r="V406" i="48"/>
  <c r="X406" i="48" s="1"/>
  <c r="Q406" i="48"/>
  <c r="L406" i="48"/>
  <c r="G406" i="48"/>
  <c r="V405" i="48"/>
  <c r="X405" i="48" s="1"/>
  <c r="AB405" i="48" s="1"/>
  <c r="Q405" i="48"/>
  <c r="L405" i="48"/>
  <c r="G405" i="48"/>
  <c r="V404" i="48"/>
  <c r="Q404" i="48"/>
  <c r="L404" i="48"/>
  <c r="G404" i="48"/>
  <c r="V403" i="48"/>
  <c r="X403" i="48" s="1"/>
  <c r="AB403" i="48" s="1"/>
  <c r="Q403" i="48"/>
  <c r="L403" i="48"/>
  <c r="G403" i="48"/>
  <c r="V402" i="48"/>
  <c r="Q402" i="48"/>
  <c r="L402" i="48"/>
  <c r="G402" i="48"/>
  <c r="V401" i="48"/>
  <c r="X401" i="48" s="1"/>
  <c r="AB401" i="48" s="1"/>
  <c r="Q401" i="48"/>
  <c r="L401" i="48"/>
  <c r="G401" i="48"/>
  <c r="V400" i="48"/>
  <c r="X400" i="48" s="1"/>
  <c r="AB400" i="48" s="1"/>
  <c r="Q400" i="48"/>
  <c r="L400" i="48"/>
  <c r="G400" i="48"/>
  <c r="V399" i="48"/>
  <c r="X399" i="48" s="1"/>
  <c r="AB399" i="48" s="1"/>
  <c r="Q399" i="48"/>
  <c r="L399" i="48"/>
  <c r="G399" i="48"/>
  <c r="AB398" i="48"/>
  <c r="V398" i="48"/>
  <c r="X398" i="48" s="1"/>
  <c r="Q398" i="48"/>
  <c r="L398" i="48"/>
  <c r="G398" i="48"/>
  <c r="V397" i="48"/>
  <c r="X397" i="48" s="1"/>
  <c r="AB397" i="48" s="1"/>
  <c r="Q397" i="48"/>
  <c r="L397" i="48"/>
  <c r="G397" i="48"/>
  <c r="V396" i="48"/>
  <c r="Q396" i="48"/>
  <c r="L396" i="48"/>
  <c r="G396" i="48"/>
  <c r="V395" i="48"/>
  <c r="X395" i="48" s="1"/>
  <c r="AB395" i="48" s="1"/>
  <c r="Q395" i="48"/>
  <c r="L395" i="48"/>
  <c r="G395" i="48"/>
  <c r="V394" i="48"/>
  <c r="Q394" i="48"/>
  <c r="L394" i="48"/>
  <c r="G394" i="48"/>
  <c r="W393" i="48"/>
  <c r="V393" i="48"/>
  <c r="Q393" i="48"/>
  <c r="R393" i="48" s="1"/>
  <c r="M393" i="48"/>
  <c r="L393" i="48"/>
  <c r="G393" i="48"/>
  <c r="H393" i="48" s="1"/>
  <c r="AB392" i="48"/>
  <c r="V392" i="48"/>
  <c r="X392" i="48" s="1"/>
  <c r="R392" i="48"/>
  <c r="Q392" i="48"/>
  <c r="L392" i="48"/>
  <c r="M392" i="48" s="1"/>
  <c r="H392" i="48"/>
  <c r="G392" i="48"/>
  <c r="V391" i="48"/>
  <c r="X391" i="48" s="1"/>
  <c r="AB391" i="48" s="1"/>
  <c r="Q391" i="48"/>
  <c r="L391" i="48"/>
  <c r="G391" i="48"/>
  <c r="AB390" i="48"/>
  <c r="V390" i="48"/>
  <c r="X390" i="48" s="1"/>
  <c r="R390" i="48"/>
  <c r="Q390" i="48"/>
  <c r="L390" i="48"/>
  <c r="M390" i="48" s="1"/>
  <c r="H390" i="48"/>
  <c r="G390" i="48"/>
  <c r="W389" i="48"/>
  <c r="V389" i="48"/>
  <c r="Q389" i="48"/>
  <c r="R389" i="48" s="1"/>
  <c r="M389" i="48"/>
  <c r="L389" i="48"/>
  <c r="G389" i="48"/>
  <c r="H389" i="48" s="1"/>
  <c r="AB388" i="48"/>
  <c r="V388" i="48"/>
  <c r="W388" i="48" s="1"/>
  <c r="R388" i="48"/>
  <c r="Q388" i="48"/>
  <c r="L388" i="48"/>
  <c r="M388" i="48" s="1"/>
  <c r="H388" i="48"/>
  <c r="G388" i="48"/>
  <c r="X388" i="48" s="1"/>
  <c r="W387" i="48"/>
  <c r="V387" i="48"/>
  <c r="Q387" i="48"/>
  <c r="R387" i="48" s="1"/>
  <c r="M387" i="48"/>
  <c r="L387" i="48"/>
  <c r="G387" i="48"/>
  <c r="H387" i="48" s="1"/>
  <c r="V386" i="48"/>
  <c r="W386" i="48" s="1"/>
  <c r="R386" i="48"/>
  <c r="Q386" i="48"/>
  <c r="L386" i="48"/>
  <c r="M386" i="48" s="1"/>
  <c r="H386" i="48"/>
  <c r="G386" i="48"/>
  <c r="X386" i="48" s="1"/>
  <c r="AB386" i="48" s="1"/>
  <c r="W385" i="48"/>
  <c r="V385" i="48"/>
  <c r="Q385" i="48"/>
  <c r="R385" i="48" s="1"/>
  <c r="M385" i="48"/>
  <c r="L385" i="48"/>
  <c r="G385" i="48"/>
  <c r="H385" i="48" s="1"/>
  <c r="V384" i="48"/>
  <c r="W384" i="48" s="1"/>
  <c r="R384" i="48"/>
  <c r="Q384" i="48"/>
  <c r="L384" i="48"/>
  <c r="M384" i="48" s="1"/>
  <c r="H384" i="48"/>
  <c r="G384" i="48"/>
  <c r="X384" i="48" s="1"/>
  <c r="AB384" i="48" s="1"/>
  <c r="W383" i="48"/>
  <c r="V383" i="48"/>
  <c r="Q383" i="48"/>
  <c r="R383" i="48" s="1"/>
  <c r="M383" i="48"/>
  <c r="L383" i="48"/>
  <c r="G383" i="48"/>
  <c r="H383" i="48" s="1"/>
  <c r="AB382" i="48"/>
  <c r="V382" i="48"/>
  <c r="W382" i="48" s="1"/>
  <c r="R382" i="48"/>
  <c r="Q382" i="48"/>
  <c r="L382" i="48"/>
  <c r="M382" i="48" s="1"/>
  <c r="H382" i="48"/>
  <c r="G382" i="48"/>
  <c r="X382" i="48" s="1"/>
  <c r="W381" i="48"/>
  <c r="V381" i="48"/>
  <c r="Q381" i="48"/>
  <c r="R381" i="48" s="1"/>
  <c r="M381" i="48"/>
  <c r="L381" i="48"/>
  <c r="G381" i="48"/>
  <c r="V380" i="48"/>
  <c r="W380" i="48" s="1"/>
  <c r="R380" i="48"/>
  <c r="Q380" i="48"/>
  <c r="L380" i="48"/>
  <c r="M380" i="48" s="1"/>
  <c r="H380" i="48"/>
  <c r="G380" i="48"/>
  <c r="X379" i="48"/>
  <c r="AB379" i="48" s="1"/>
  <c r="W379" i="48"/>
  <c r="V379" i="48"/>
  <c r="Q379" i="48"/>
  <c r="R379" i="48" s="1"/>
  <c r="M379" i="48"/>
  <c r="L379" i="48"/>
  <c r="G379" i="48"/>
  <c r="H379" i="48" s="1"/>
  <c r="V378" i="48"/>
  <c r="W378" i="48" s="1"/>
  <c r="R378" i="48"/>
  <c r="Q378" i="48"/>
  <c r="L378" i="48"/>
  <c r="M378" i="48" s="1"/>
  <c r="H378" i="48"/>
  <c r="G378" i="48"/>
  <c r="W377" i="48"/>
  <c r="V377" i="48"/>
  <c r="Q377" i="48"/>
  <c r="R377" i="48" s="1"/>
  <c r="M377" i="48"/>
  <c r="L377" i="48"/>
  <c r="G377" i="48"/>
  <c r="H377" i="48" s="1"/>
  <c r="W376" i="48"/>
  <c r="Q376" i="48"/>
  <c r="R376" i="48" s="1"/>
  <c r="L376" i="48"/>
  <c r="M376" i="48" s="1"/>
  <c r="G376" i="48"/>
  <c r="W375" i="48"/>
  <c r="V375" i="48"/>
  <c r="Q375" i="48"/>
  <c r="R375" i="48" s="1"/>
  <c r="L375" i="48"/>
  <c r="M375" i="48" s="1"/>
  <c r="G375" i="48"/>
  <c r="H375" i="48" s="1"/>
  <c r="V374" i="48"/>
  <c r="W374" i="48" s="1"/>
  <c r="R374" i="48"/>
  <c r="Q374" i="48"/>
  <c r="L374" i="48"/>
  <c r="M374" i="48" s="1"/>
  <c r="H374" i="48"/>
  <c r="G374" i="48"/>
  <c r="X374" i="48" s="1"/>
  <c r="AB374" i="48" s="1"/>
  <c r="V373" i="48"/>
  <c r="X373" i="48" s="1"/>
  <c r="AB373" i="48" s="1"/>
  <c r="Q373" i="48"/>
  <c r="R373" i="48" s="1"/>
  <c r="M373" i="48"/>
  <c r="L373" i="48"/>
  <c r="G373" i="48"/>
  <c r="H373" i="48" s="1"/>
  <c r="V372" i="48"/>
  <c r="W372" i="48" s="1"/>
  <c r="Q372" i="48"/>
  <c r="R372" i="48" s="1"/>
  <c r="L372" i="48"/>
  <c r="M372" i="48" s="1"/>
  <c r="G372" i="48"/>
  <c r="H372" i="48" s="1"/>
  <c r="W371" i="48"/>
  <c r="V371" i="48"/>
  <c r="Q371" i="48"/>
  <c r="R371" i="48" s="1"/>
  <c r="L371" i="48"/>
  <c r="M371" i="48" s="1"/>
  <c r="G371" i="48"/>
  <c r="H371" i="48" s="1"/>
  <c r="V370" i="48"/>
  <c r="W370" i="48" s="1"/>
  <c r="R370" i="48"/>
  <c r="Q370" i="48"/>
  <c r="L370" i="48"/>
  <c r="M370" i="48" s="1"/>
  <c r="H370" i="48"/>
  <c r="G370" i="48"/>
  <c r="X370" i="48" s="1"/>
  <c r="AB370" i="48" s="1"/>
  <c r="V369" i="48"/>
  <c r="X369" i="48" s="1"/>
  <c r="AB369" i="48" s="1"/>
  <c r="Q369" i="48"/>
  <c r="R369" i="48" s="1"/>
  <c r="M369" i="48"/>
  <c r="L369" i="48"/>
  <c r="G369" i="48"/>
  <c r="H369" i="48" s="1"/>
  <c r="V368" i="48"/>
  <c r="W368" i="48" s="1"/>
  <c r="Q368" i="48"/>
  <c r="R368" i="48" s="1"/>
  <c r="L368" i="48"/>
  <c r="M368" i="48" s="1"/>
  <c r="G368" i="48"/>
  <c r="H368" i="48" s="1"/>
  <c r="W365" i="48"/>
  <c r="V365" i="48"/>
  <c r="Q365" i="48"/>
  <c r="R365" i="48" s="1"/>
  <c r="L365" i="48"/>
  <c r="M365" i="48" s="1"/>
  <c r="G365" i="48"/>
  <c r="H365" i="48" s="1"/>
  <c r="V364" i="48"/>
  <c r="W364" i="48" s="1"/>
  <c r="R364" i="48"/>
  <c r="Q364" i="48"/>
  <c r="L364" i="48"/>
  <c r="M364" i="48" s="1"/>
  <c r="H364" i="48"/>
  <c r="G364" i="48"/>
  <c r="X364" i="48" s="1"/>
  <c r="AB364" i="48" s="1"/>
  <c r="V363" i="48"/>
  <c r="Q363" i="48"/>
  <c r="X363" i="48" s="1"/>
  <c r="AB363" i="48" s="1"/>
  <c r="G363" i="48"/>
  <c r="V362" i="48"/>
  <c r="Q362" i="48"/>
  <c r="L362" i="48"/>
  <c r="G362" i="48"/>
  <c r="X362" i="48" s="1"/>
  <c r="AB362" i="48" s="1"/>
  <c r="V361" i="48"/>
  <c r="Q361" i="48"/>
  <c r="L361" i="48"/>
  <c r="G361" i="48"/>
  <c r="V360" i="48"/>
  <c r="Q360" i="48"/>
  <c r="L360" i="48"/>
  <c r="G360" i="48"/>
  <c r="X360" i="48" s="1"/>
  <c r="AB360" i="48" s="1"/>
  <c r="V359" i="48"/>
  <c r="Q359" i="48"/>
  <c r="L359" i="48"/>
  <c r="G359" i="48"/>
  <c r="X359" i="48" s="1"/>
  <c r="AB359" i="48" s="1"/>
  <c r="V358" i="48"/>
  <c r="Q358" i="48"/>
  <c r="L358" i="48"/>
  <c r="G358" i="48"/>
  <c r="X358" i="48" s="1"/>
  <c r="AB358" i="48" s="1"/>
  <c r="V357" i="48"/>
  <c r="Q357" i="48"/>
  <c r="L357" i="48"/>
  <c r="G357" i="48"/>
  <c r="V356" i="48"/>
  <c r="Q356" i="48"/>
  <c r="L356" i="48"/>
  <c r="G356" i="48"/>
  <c r="X356" i="48" s="1"/>
  <c r="AB356" i="48" s="1"/>
  <c r="V355" i="48"/>
  <c r="Q355" i="48"/>
  <c r="L355" i="48"/>
  <c r="G355" i="48"/>
  <c r="X355" i="48" s="1"/>
  <c r="AB355" i="48" s="1"/>
  <c r="V354" i="48"/>
  <c r="Q354" i="48"/>
  <c r="L354" i="48"/>
  <c r="G354" i="48"/>
  <c r="X354" i="48" s="1"/>
  <c r="AB354" i="48" s="1"/>
  <c r="V353" i="48"/>
  <c r="Q353" i="48"/>
  <c r="L353" i="48"/>
  <c r="G353" i="48"/>
  <c r="V352" i="48"/>
  <c r="Q352" i="48"/>
  <c r="L352" i="48"/>
  <c r="G352" i="48"/>
  <c r="X352" i="48" s="1"/>
  <c r="AB352" i="48" s="1"/>
  <c r="V351" i="48"/>
  <c r="Q351" i="48"/>
  <c r="L351" i="48"/>
  <c r="G351" i="48"/>
  <c r="X351" i="48" s="1"/>
  <c r="AB351" i="48" s="1"/>
  <c r="V350" i="48"/>
  <c r="Q350" i="48"/>
  <c r="L350" i="48"/>
  <c r="G350" i="48"/>
  <c r="X350" i="48" s="1"/>
  <c r="AB350" i="48" s="1"/>
  <c r="V349" i="48"/>
  <c r="Q349" i="48"/>
  <c r="L349" i="48"/>
  <c r="G349" i="48"/>
  <c r="V348" i="48"/>
  <c r="Q348" i="48"/>
  <c r="L348" i="48"/>
  <c r="G348" i="48"/>
  <c r="X348" i="48" s="1"/>
  <c r="AB348" i="48" s="1"/>
  <c r="V347" i="48"/>
  <c r="W347" i="48" s="1"/>
  <c r="R347" i="48"/>
  <c r="Q347" i="48"/>
  <c r="L347" i="48"/>
  <c r="M347" i="48" s="1"/>
  <c r="H347" i="48"/>
  <c r="G347" i="48"/>
  <c r="V346" i="48"/>
  <c r="Q346" i="48"/>
  <c r="L346" i="48"/>
  <c r="G346" i="48"/>
  <c r="X346" i="48" s="1"/>
  <c r="AB346" i="48" s="1"/>
  <c r="V345" i="48"/>
  <c r="Q345" i="48"/>
  <c r="L345" i="48"/>
  <c r="G345" i="48"/>
  <c r="X345" i="48" s="1"/>
  <c r="AB345" i="48" s="1"/>
  <c r="V344" i="48"/>
  <c r="Q344" i="48"/>
  <c r="L344" i="48"/>
  <c r="G344" i="48"/>
  <c r="X344" i="48" s="1"/>
  <c r="AB344" i="48" s="1"/>
  <c r="V343" i="48"/>
  <c r="Q343" i="48"/>
  <c r="L343" i="48"/>
  <c r="G343" i="48"/>
  <c r="V342" i="48"/>
  <c r="Q342" i="48"/>
  <c r="L342" i="48"/>
  <c r="G342" i="48"/>
  <c r="X342" i="48" s="1"/>
  <c r="AB342" i="48" s="1"/>
  <c r="V341" i="48"/>
  <c r="Q341" i="48"/>
  <c r="L341" i="48"/>
  <c r="G341" i="48"/>
  <c r="X341" i="48" s="1"/>
  <c r="AB341" i="48" s="1"/>
  <c r="V340" i="48"/>
  <c r="Q340" i="48"/>
  <c r="L340" i="48"/>
  <c r="G340" i="48"/>
  <c r="X340" i="48" s="1"/>
  <c r="AB340" i="48" s="1"/>
  <c r="V339" i="48"/>
  <c r="Q339" i="48"/>
  <c r="L339" i="48"/>
  <c r="G339" i="48"/>
  <c r="W338" i="48"/>
  <c r="V338" i="48"/>
  <c r="Q338" i="48"/>
  <c r="R338" i="48" s="1"/>
  <c r="M338" i="48"/>
  <c r="L338" i="48"/>
  <c r="G338" i="48"/>
  <c r="H338" i="48" s="1"/>
  <c r="V337" i="48"/>
  <c r="Q337" i="48"/>
  <c r="L337" i="48"/>
  <c r="G337" i="48"/>
  <c r="V336" i="48"/>
  <c r="Q336" i="48"/>
  <c r="L336" i="48"/>
  <c r="G336" i="48"/>
  <c r="X336" i="48" s="1"/>
  <c r="AB336" i="48" s="1"/>
  <c r="V335" i="48"/>
  <c r="W335" i="48" s="1"/>
  <c r="R335" i="48"/>
  <c r="Q335" i="48"/>
  <c r="L335" i="48"/>
  <c r="M335" i="48" s="1"/>
  <c r="H335" i="48"/>
  <c r="G335" i="48"/>
  <c r="V334" i="48"/>
  <c r="Q334" i="48"/>
  <c r="L334" i="48"/>
  <c r="G334" i="48"/>
  <c r="X334" i="48" s="1"/>
  <c r="AB334" i="48" s="1"/>
  <c r="AB333" i="48"/>
  <c r="V333" i="48"/>
  <c r="X333" i="48" s="1"/>
  <c r="Q333" i="48"/>
  <c r="L333" i="48"/>
  <c r="G333" i="48"/>
  <c r="V332" i="48"/>
  <c r="Q332" i="48"/>
  <c r="L332" i="48"/>
  <c r="G332" i="48"/>
  <c r="X332" i="48" s="1"/>
  <c r="AB332" i="48" s="1"/>
  <c r="V331" i="48"/>
  <c r="W331" i="48" s="1"/>
  <c r="R331" i="48"/>
  <c r="Q331" i="48"/>
  <c r="L331" i="48"/>
  <c r="M331" i="48" s="1"/>
  <c r="H331" i="48"/>
  <c r="G331" i="48"/>
  <c r="X331" i="48" s="1"/>
  <c r="AB331" i="48" s="1"/>
  <c r="W330" i="48"/>
  <c r="V330" i="48"/>
  <c r="Q330" i="48"/>
  <c r="R330" i="48" s="1"/>
  <c r="M330" i="48"/>
  <c r="L330" i="48"/>
  <c r="G330" i="48"/>
  <c r="H330" i="48" s="1"/>
  <c r="AB329" i="48"/>
  <c r="V329" i="48"/>
  <c r="X329" i="48" s="1"/>
  <c r="Q329" i="48"/>
  <c r="L329" i="48"/>
  <c r="G329" i="48"/>
  <c r="V326" i="48"/>
  <c r="Q326" i="48"/>
  <c r="L326" i="48"/>
  <c r="G326" i="48"/>
  <c r="X326" i="48" s="1"/>
  <c r="AB326" i="48" s="1"/>
  <c r="V325" i="48"/>
  <c r="Q325" i="48"/>
  <c r="L325" i="48"/>
  <c r="G325" i="48"/>
  <c r="V324" i="48"/>
  <c r="Q324" i="48"/>
  <c r="L324" i="48"/>
  <c r="G324" i="48"/>
  <c r="X324" i="48" s="1"/>
  <c r="AB324" i="48" s="1"/>
  <c r="V323" i="48"/>
  <c r="Q323" i="48"/>
  <c r="L323" i="48"/>
  <c r="G323" i="48"/>
  <c r="X323" i="48" s="1"/>
  <c r="AB323" i="48" s="1"/>
  <c r="V322" i="48"/>
  <c r="Q322" i="48"/>
  <c r="L322" i="48"/>
  <c r="G322" i="48"/>
  <c r="X322" i="48" s="1"/>
  <c r="AB322" i="48" s="1"/>
  <c r="V321" i="48"/>
  <c r="Q321" i="48"/>
  <c r="L321" i="48"/>
  <c r="G321" i="48"/>
  <c r="V320" i="48"/>
  <c r="Q320" i="48"/>
  <c r="L320" i="48"/>
  <c r="G320" i="48"/>
  <c r="X320" i="48" s="1"/>
  <c r="AB320" i="48" s="1"/>
  <c r="V319" i="48"/>
  <c r="Q319" i="48"/>
  <c r="L319" i="48"/>
  <c r="G319" i="48"/>
  <c r="X319" i="48" s="1"/>
  <c r="AB319" i="48" s="1"/>
  <c r="V318" i="48"/>
  <c r="Q318" i="48"/>
  <c r="L318" i="48"/>
  <c r="G318" i="48"/>
  <c r="X318" i="48" s="1"/>
  <c r="AB318" i="48" s="1"/>
  <c r="V317" i="48"/>
  <c r="Q317" i="48"/>
  <c r="L317" i="48"/>
  <c r="G317" i="48"/>
  <c r="V316" i="48"/>
  <c r="Q316" i="48"/>
  <c r="L316" i="48"/>
  <c r="G316" i="48"/>
  <c r="X316" i="48" s="1"/>
  <c r="AB316" i="48" s="1"/>
  <c r="V315" i="48"/>
  <c r="Q315" i="48"/>
  <c r="L315" i="48"/>
  <c r="G315" i="48"/>
  <c r="X315" i="48" s="1"/>
  <c r="AB315" i="48" s="1"/>
  <c r="V314" i="48"/>
  <c r="Q314" i="48"/>
  <c r="L314" i="48"/>
  <c r="G314" i="48"/>
  <c r="X314" i="48" s="1"/>
  <c r="AB314" i="48" s="1"/>
  <c r="V313" i="48"/>
  <c r="Q313" i="48"/>
  <c r="L313" i="48"/>
  <c r="G313" i="48"/>
  <c r="V312" i="48"/>
  <c r="Q312" i="48"/>
  <c r="L312" i="48"/>
  <c r="G312" i="48"/>
  <c r="X312" i="48" s="1"/>
  <c r="AB312" i="48" s="1"/>
  <c r="V311" i="48"/>
  <c r="Q311" i="48"/>
  <c r="L311" i="48"/>
  <c r="G311" i="48"/>
  <c r="X311" i="48" s="1"/>
  <c r="AB311" i="48" s="1"/>
  <c r="V310" i="48"/>
  <c r="Q310" i="48"/>
  <c r="L310" i="48"/>
  <c r="G310" i="48"/>
  <c r="X310" i="48" s="1"/>
  <c r="AB310" i="48" s="1"/>
  <c r="V309" i="48"/>
  <c r="Q309" i="48"/>
  <c r="L309" i="48"/>
  <c r="G309" i="48"/>
  <c r="V308" i="48"/>
  <c r="Q308" i="48"/>
  <c r="L308" i="48"/>
  <c r="G308" i="48"/>
  <c r="X308" i="48" s="1"/>
  <c r="AB308" i="48" s="1"/>
  <c r="V307" i="48"/>
  <c r="Q307" i="48"/>
  <c r="L307" i="48"/>
  <c r="G307" i="48"/>
  <c r="X307" i="48" s="1"/>
  <c r="AB307" i="48" s="1"/>
  <c r="V306" i="48"/>
  <c r="Q306" i="48"/>
  <c r="L306" i="48"/>
  <c r="G306" i="48"/>
  <c r="X306" i="48" s="1"/>
  <c r="AB306" i="48" s="1"/>
  <c r="V305" i="48"/>
  <c r="Q305" i="48"/>
  <c r="L305" i="48"/>
  <c r="G305" i="48"/>
  <c r="V304" i="48"/>
  <c r="Q304" i="48"/>
  <c r="L304" i="48"/>
  <c r="G304" i="48"/>
  <c r="X304" i="48" s="1"/>
  <c r="AB304" i="48" s="1"/>
  <c r="AB303" i="48"/>
  <c r="V303" i="48"/>
  <c r="Q303" i="48"/>
  <c r="G303" i="48"/>
  <c r="X303" i="48" s="1"/>
  <c r="V302" i="48"/>
  <c r="Q302" i="48"/>
  <c r="L302" i="48"/>
  <c r="G302" i="48"/>
  <c r="V301" i="48"/>
  <c r="Q301" i="48"/>
  <c r="L301" i="48"/>
  <c r="G301" i="48"/>
  <c r="X301" i="48" s="1"/>
  <c r="AB301" i="48" s="1"/>
  <c r="V300" i="48"/>
  <c r="W300" i="48" s="1"/>
  <c r="Q300" i="48"/>
  <c r="R300" i="48" s="1"/>
  <c r="M300" i="48"/>
  <c r="L300" i="48"/>
  <c r="G300" i="48"/>
  <c r="H300" i="48" s="1"/>
  <c r="V299" i="48"/>
  <c r="Q299" i="48"/>
  <c r="L299" i="48"/>
  <c r="G299" i="48"/>
  <c r="X299" i="48" s="1"/>
  <c r="AB299" i="48" s="1"/>
  <c r="V298" i="48"/>
  <c r="Q298" i="48"/>
  <c r="L298" i="48"/>
  <c r="G298" i="48"/>
  <c r="X298" i="48" s="1"/>
  <c r="AB298" i="48" s="1"/>
  <c r="V297" i="48"/>
  <c r="Q297" i="48"/>
  <c r="L297" i="48"/>
  <c r="G297" i="48"/>
  <c r="X297" i="48" s="1"/>
  <c r="AB297" i="48" s="1"/>
  <c r="V296" i="48"/>
  <c r="Q296" i="48"/>
  <c r="L296" i="48"/>
  <c r="G296" i="48"/>
  <c r="X296" i="48" s="1"/>
  <c r="AB296" i="48" s="1"/>
  <c r="V295" i="48"/>
  <c r="Q295" i="48"/>
  <c r="L295" i="48"/>
  <c r="G295" i="48"/>
  <c r="X295" i="48" s="1"/>
  <c r="AB295" i="48" s="1"/>
  <c r="V294" i="48"/>
  <c r="Q294" i="48"/>
  <c r="L294" i="48"/>
  <c r="G294" i="48"/>
  <c r="X294" i="48" s="1"/>
  <c r="AB294" i="48" s="1"/>
  <c r="V293" i="48"/>
  <c r="Q293" i="48"/>
  <c r="L293" i="48"/>
  <c r="G293" i="48"/>
  <c r="X293" i="48" s="1"/>
  <c r="AB293" i="48" s="1"/>
  <c r="V292" i="48"/>
  <c r="Q292" i="48"/>
  <c r="L292" i="48"/>
  <c r="G292" i="48"/>
  <c r="X292" i="48" s="1"/>
  <c r="AB292" i="48" s="1"/>
  <c r="V291" i="48"/>
  <c r="Q291" i="48"/>
  <c r="L291" i="48"/>
  <c r="G291" i="48"/>
  <c r="X291" i="48" s="1"/>
  <c r="AB291" i="48" s="1"/>
  <c r="V290" i="48"/>
  <c r="Q290" i="48"/>
  <c r="L290" i="48"/>
  <c r="G290" i="48"/>
  <c r="X290" i="48" s="1"/>
  <c r="AB290" i="48" s="1"/>
  <c r="V289" i="48"/>
  <c r="W289" i="48" s="1"/>
  <c r="R289" i="48"/>
  <c r="Q289" i="48"/>
  <c r="L289" i="48"/>
  <c r="M289" i="48" s="1"/>
  <c r="H289" i="48"/>
  <c r="G289" i="48"/>
  <c r="X289" i="48" s="1"/>
  <c r="AB289" i="48" s="1"/>
  <c r="V288" i="48"/>
  <c r="W288" i="48" s="1"/>
  <c r="Q288" i="48"/>
  <c r="R288" i="48" s="1"/>
  <c r="L288" i="48"/>
  <c r="M288" i="48" s="1"/>
  <c r="G288" i="48"/>
  <c r="H288" i="48" s="1"/>
  <c r="V287" i="48"/>
  <c r="Q287" i="48"/>
  <c r="L287" i="48"/>
  <c r="G287" i="48"/>
  <c r="X287" i="48" s="1"/>
  <c r="AB287" i="48" s="1"/>
  <c r="W286" i="48"/>
  <c r="V286" i="48"/>
  <c r="Q286" i="48"/>
  <c r="R286" i="48" s="1"/>
  <c r="L286" i="48"/>
  <c r="M286" i="48" s="1"/>
  <c r="G286" i="48"/>
  <c r="H286" i="48" s="1"/>
  <c r="V285" i="48"/>
  <c r="Q285" i="48"/>
  <c r="L285" i="48"/>
  <c r="G285" i="48"/>
  <c r="X285" i="48" s="1"/>
  <c r="AB285" i="48" s="1"/>
  <c r="V284" i="48"/>
  <c r="Q284" i="48"/>
  <c r="L284" i="48"/>
  <c r="G284" i="48"/>
  <c r="X284" i="48" s="1"/>
  <c r="AB284" i="48" s="1"/>
  <c r="V283" i="48"/>
  <c r="Q283" i="48"/>
  <c r="L283" i="48"/>
  <c r="G283" i="48"/>
  <c r="X283" i="48" s="1"/>
  <c r="AB283" i="48" s="1"/>
  <c r="V282" i="48"/>
  <c r="Q282" i="48"/>
  <c r="L282" i="48"/>
  <c r="G282" i="48"/>
  <c r="X282" i="48" s="1"/>
  <c r="AB282" i="48" s="1"/>
  <c r="V281" i="48"/>
  <c r="W281" i="48" s="1"/>
  <c r="Q281" i="48"/>
  <c r="R281" i="48" s="1"/>
  <c r="L281" i="48"/>
  <c r="M281" i="48" s="1"/>
  <c r="G281" i="48"/>
  <c r="H281" i="48" s="1"/>
  <c r="X280" i="48"/>
  <c r="AB280" i="48" s="1"/>
  <c r="W280" i="48"/>
  <c r="V280" i="48"/>
  <c r="Q280" i="48"/>
  <c r="R280" i="48" s="1"/>
  <c r="M280" i="48"/>
  <c r="L280" i="48"/>
  <c r="G280" i="48"/>
  <c r="H280" i="48" s="1"/>
  <c r="V279" i="48"/>
  <c r="W279" i="48" s="1"/>
  <c r="Q279" i="48"/>
  <c r="R279" i="48" s="1"/>
  <c r="L279" i="48"/>
  <c r="M279" i="48" s="1"/>
  <c r="H279" i="48"/>
  <c r="G279" i="48"/>
  <c r="V278" i="48"/>
  <c r="Q278" i="48"/>
  <c r="L278" i="48"/>
  <c r="G278" i="48"/>
  <c r="X278" i="48" s="1"/>
  <c r="AB278" i="48" s="1"/>
  <c r="V277" i="48"/>
  <c r="W277" i="48" s="1"/>
  <c r="Q277" i="48"/>
  <c r="R277" i="48" s="1"/>
  <c r="L277" i="48"/>
  <c r="M277" i="48" s="1"/>
  <c r="G277" i="48"/>
  <c r="H277" i="48" s="1"/>
  <c r="X276" i="48"/>
  <c r="AB276" i="48" s="1"/>
  <c r="W276" i="48"/>
  <c r="V276" i="48"/>
  <c r="Q276" i="48"/>
  <c r="R276" i="48" s="1"/>
  <c r="M276" i="48"/>
  <c r="L276" i="48"/>
  <c r="G276" i="48"/>
  <c r="H276" i="48" s="1"/>
  <c r="V275" i="48"/>
  <c r="W275" i="48" s="1"/>
  <c r="Q275" i="48"/>
  <c r="R275" i="48" s="1"/>
  <c r="L275" i="48"/>
  <c r="M275" i="48" s="1"/>
  <c r="H275" i="48"/>
  <c r="G275" i="48"/>
  <c r="W274" i="48"/>
  <c r="V274" i="48"/>
  <c r="Q274" i="48"/>
  <c r="R274" i="48" s="1"/>
  <c r="L274" i="48"/>
  <c r="M274" i="48" s="1"/>
  <c r="G274" i="48"/>
  <c r="H274" i="48" s="1"/>
  <c r="V273" i="48"/>
  <c r="W273" i="48" s="1"/>
  <c r="R273" i="48"/>
  <c r="Q273" i="48"/>
  <c r="L273" i="48"/>
  <c r="M273" i="48" s="1"/>
  <c r="H273" i="48"/>
  <c r="G273" i="48"/>
  <c r="X273" i="48" s="1"/>
  <c r="AB273" i="48" s="1"/>
  <c r="V272" i="48"/>
  <c r="W272" i="48" s="1"/>
  <c r="Q272" i="48"/>
  <c r="R272" i="48" s="1"/>
  <c r="L272" i="48"/>
  <c r="M272" i="48" s="1"/>
  <c r="G272" i="48"/>
  <c r="H272" i="48" s="1"/>
  <c r="V271" i="48"/>
  <c r="W271" i="48" s="1"/>
  <c r="R271" i="48"/>
  <c r="Q271" i="48"/>
  <c r="L271" i="48"/>
  <c r="M271" i="48" s="1"/>
  <c r="G271" i="48"/>
  <c r="X271" i="48" s="1"/>
  <c r="AB271" i="48" s="1"/>
  <c r="V270" i="48"/>
  <c r="W270" i="48" s="1"/>
  <c r="Q270" i="48"/>
  <c r="R270" i="48" s="1"/>
  <c r="M270" i="48"/>
  <c r="L270" i="48"/>
  <c r="G270" i="48"/>
  <c r="H270" i="48" s="1"/>
  <c r="V269" i="48"/>
  <c r="W269" i="48" s="1"/>
  <c r="Q269" i="48"/>
  <c r="R269" i="48" s="1"/>
  <c r="L269" i="48"/>
  <c r="M269" i="48" s="1"/>
  <c r="G269" i="48"/>
  <c r="H269" i="48" s="1"/>
  <c r="X268" i="48"/>
  <c r="AB268" i="48" s="1"/>
  <c r="W268" i="48"/>
  <c r="V268" i="48"/>
  <c r="Q268" i="48"/>
  <c r="R268" i="48" s="1"/>
  <c r="M268" i="48"/>
  <c r="L268" i="48"/>
  <c r="G268" i="48"/>
  <c r="H268" i="48" s="1"/>
  <c r="V267" i="48"/>
  <c r="Q267" i="48"/>
  <c r="L267" i="48"/>
  <c r="G267" i="48"/>
  <c r="X267" i="48" s="1"/>
  <c r="AB267" i="48" s="1"/>
  <c r="V266" i="48"/>
  <c r="W266" i="48" s="1"/>
  <c r="Q266" i="48"/>
  <c r="R266" i="48" s="1"/>
  <c r="M266" i="48"/>
  <c r="L266" i="48"/>
  <c r="G266" i="48"/>
  <c r="H266" i="48" s="1"/>
  <c r="V263" i="48"/>
  <c r="Q263" i="48"/>
  <c r="L263" i="48"/>
  <c r="X263" i="48" s="1"/>
  <c r="AB263" i="48" s="1"/>
  <c r="G263" i="48"/>
  <c r="V262" i="48"/>
  <c r="X262" i="48" s="1"/>
  <c r="AB262" i="48" s="1"/>
  <c r="Q262" i="48"/>
  <c r="L262" i="48"/>
  <c r="G262" i="48"/>
  <c r="V261" i="48"/>
  <c r="Q261" i="48"/>
  <c r="L261" i="48"/>
  <c r="G261" i="48"/>
  <c r="X261" i="48" s="1"/>
  <c r="AB261" i="48" s="1"/>
  <c r="V260" i="48"/>
  <c r="Q260" i="48"/>
  <c r="L260" i="48"/>
  <c r="X260" i="48" s="1"/>
  <c r="AB260" i="48" s="1"/>
  <c r="G260" i="48"/>
  <c r="V259" i="48"/>
  <c r="X259" i="48" s="1"/>
  <c r="AB259" i="48" s="1"/>
  <c r="Q259" i="48"/>
  <c r="L259" i="48"/>
  <c r="G259" i="48"/>
  <c r="V258" i="48"/>
  <c r="Q258" i="48"/>
  <c r="L258" i="48"/>
  <c r="X258" i="48" s="1"/>
  <c r="AB258" i="48" s="1"/>
  <c r="G258" i="48"/>
  <c r="V257" i="48"/>
  <c r="X257" i="48" s="1"/>
  <c r="AB257" i="48" s="1"/>
  <c r="Q257" i="48"/>
  <c r="L257" i="48"/>
  <c r="G257" i="48"/>
  <c r="V256" i="48"/>
  <c r="Q256" i="48"/>
  <c r="L256" i="48"/>
  <c r="X256" i="48" s="1"/>
  <c r="AB256" i="48" s="1"/>
  <c r="G256" i="48"/>
  <c r="V255" i="48"/>
  <c r="X255" i="48" s="1"/>
  <c r="AB255" i="48" s="1"/>
  <c r="Q255" i="48"/>
  <c r="L255" i="48"/>
  <c r="G255" i="48"/>
  <c r="V254" i="48"/>
  <c r="Q254" i="48"/>
  <c r="L254" i="48"/>
  <c r="X254" i="48" s="1"/>
  <c r="AB254" i="48" s="1"/>
  <c r="G254" i="48"/>
  <c r="V253" i="48"/>
  <c r="X253" i="48" s="1"/>
  <c r="AB253" i="48" s="1"/>
  <c r="Q253" i="48"/>
  <c r="L253" i="48"/>
  <c r="G253" i="48"/>
  <c r="V252" i="48"/>
  <c r="Q252" i="48"/>
  <c r="L252" i="48"/>
  <c r="X252" i="48" s="1"/>
  <c r="AB252" i="48" s="1"/>
  <c r="G252" i="48"/>
  <c r="W251" i="48"/>
  <c r="V251" i="48"/>
  <c r="X251" i="48" s="1"/>
  <c r="AB251" i="48" s="1"/>
  <c r="Q251" i="48"/>
  <c r="R251" i="48" s="1"/>
  <c r="M251" i="48"/>
  <c r="L251" i="48"/>
  <c r="G251" i="48"/>
  <c r="H251" i="48" s="1"/>
  <c r="V250" i="48"/>
  <c r="Q250" i="48"/>
  <c r="L250" i="48"/>
  <c r="X250" i="48" s="1"/>
  <c r="AB250" i="48" s="1"/>
  <c r="G250" i="48"/>
  <c r="V249" i="48"/>
  <c r="X249" i="48" s="1"/>
  <c r="AB249" i="48" s="1"/>
  <c r="Q249" i="48"/>
  <c r="L249" i="48"/>
  <c r="G249" i="48"/>
  <c r="V248" i="48"/>
  <c r="W248" i="48" s="1"/>
  <c r="R248" i="48"/>
  <c r="Q248" i="48"/>
  <c r="X248" i="48" s="1"/>
  <c r="AB248" i="48" s="1"/>
  <c r="L248" i="48"/>
  <c r="M248" i="48" s="1"/>
  <c r="H248" i="48"/>
  <c r="G248" i="48"/>
  <c r="W247" i="48"/>
  <c r="V247" i="48"/>
  <c r="X247" i="48" s="1"/>
  <c r="AB247" i="48" s="1"/>
  <c r="Q247" i="48"/>
  <c r="R247" i="48" s="1"/>
  <c r="M247" i="48"/>
  <c r="L247" i="48"/>
  <c r="G247" i="48"/>
  <c r="H247" i="48" s="1"/>
  <c r="V246" i="48"/>
  <c r="Q246" i="48"/>
  <c r="L246" i="48"/>
  <c r="X246" i="48" s="1"/>
  <c r="AB246" i="48" s="1"/>
  <c r="G246" i="48"/>
  <c r="W245" i="48"/>
  <c r="V245" i="48"/>
  <c r="X245" i="48" s="1"/>
  <c r="AB245" i="48" s="1"/>
  <c r="Q245" i="48"/>
  <c r="R245" i="48" s="1"/>
  <c r="M245" i="48"/>
  <c r="L245" i="48"/>
  <c r="G245" i="48"/>
  <c r="H245" i="48" s="1"/>
  <c r="V244" i="48"/>
  <c r="Q244" i="48"/>
  <c r="L244" i="48"/>
  <c r="X244" i="48" s="1"/>
  <c r="AB244" i="48" s="1"/>
  <c r="G244" i="48"/>
  <c r="W243" i="48"/>
  <c r="V243" i="48"/>
  <c r="X243" i="48" s="1"/>
  <c r="AB243" i="48" s="1"/>
  <c r="Q243" i="48"/>
  <c r="R243" i="48" s="1"/>
  <c r="M243" i="48"/>
  <c r="L243" i="48"/>
  <c r="G243" i="48"/>
  <c r="H243" i="48" s="1"/>
  <c r="V242" i="48"/>
  <c r="Q242" i="48"/>
  <c r="L242" i="48"/>
  <c r="X242" i="48" s="1"/>
  <c r="AB242" i="48" s="1"/>
  <c r="G242" i="48"/>
  <c r="V241" i="48"/>
  <c r="X241" i="48" s="1"/>
  <c r="AB241" i="48" s="1"/>
  <c r="Q241" i="48"/>
  <c r="L241" i="48"/>
  <c r="G241" i="48"/>
  <c r="V240" i="48"/>
  <c r="Q240" i="48"/>
  <c r="L240" i="48"/>
  <c r="X240" i="48" s="1"/>
  <c r="AB240" i="48" s="1"/>
  <c r="G240" i="48"/>
  <c r="V239" i="48"/>
  <c r="X239" i="48" s="1"/>
  <c r="AB239" i="48" s="1"/>
  <c r="Q239" i="48"/>
  <c r="L239" i="48"/>
  <c r="G239" i="48"/>
  <c r="V238" i="48"/>
  <c r="Q238" i="48"/>
  <c r="L238" i="48"/>
  <c r="X238" i="48" s="1"/>
  <c r="AB238" i="48" s="1"/>
  <c r="G238" i="48"/>
  <c r="V237" i="48"/>
  <c r="X237" i="48" s="1"/>
  <c r="AB237" i="48" s="1"/>
  <c r="Q237" i="48"/>
  <c r="L237" i="48"/>
  <c r="G237" i="48"/>
  <c r="V236" i="48"/>
  <c r="Q236" i="48"/>
  <c r="L236" i="48"/>
  <c r="X236" i="48" s="1"/>
  <c r="AB236" i="48" s="1"/>
  <c r="G236" i="48"/>
  <c r="V235" i="48"/>
  <c r="X235" i="48" s="1"/>
  <c r="AB235" i="48" s="1"/>
  <c r="Q235" i="48"/>
  <c r="L235" i="48"/>
  <c r="G235" i="48"/>
  <c r="V234" i="48"/>
  <c r="Q234" i="48"/>
  <c r="L234" i="48"/>
  <c r="X234" i="48" s="1"/>
  <c r="AB234" i="48" s="1"/>
  <c r="G234" i="48"/>
  <c r="V233" i="48"/>
  <c r="X233" i="48" s="1"/>
  <c r="AB233" i="48" s="1"/>
  <c r="Q233" i="48"/>
  <c r="L233" i="48"/>
  <c r="G233" i="48"/>
  <c r="V232" i="48"/>
  <c r="Q232" i="48"/>
  <c r="L232" i="48"/>
  <c r="X232" i="48" s="1"/>
  <c r="AB232" i="48" s="1"/>
  <c r="G232" i="48"/>
  <c r="V231" i="48"/>
  <c r="X231" i="48" s="1"/>
  <c r="AB231" i="48" s="1"/>
  <c r="Q231" i="48"/>
  <c r="L231" i="48"/>
  <c r="G231" i="48"/>
  <c r="V230" i="48"/>
  <c r="Q230" i="48"/>
  <c r="L230" i="48"/>
  <c r="X230" i="48" s="1"/>
  <c r="AB230" i="48" s="1"/>
  <c r="G230" i="48"/>
  <c r="V229" i="48"/>
  <c r="X229" i="48" s="1"/>
  <c r="AB229" i="48" s="1"/>
  <c r="Q229" i="48"/>
  <c r="L229" i="48"/>
  <c r="G229" i="48"/>
  <c r="V228" i="48"/>
  <c r="Q228" i="48"/>
  <c r="L228" i="48"/>
  <c r="X228" i="48" s="1"/>
  <c r="AB228" i="48" s="1"/>
  <c r="G228" i="48"/>
  <c r="V227" i="48"/>
  <c r="X227" i="48" s="1"/>
  <c r="AB227" i="48" s="1"/>
  <c r="Q227" i="48"/>
  <c r="L227" i="48"/>
  <c r="G227" i="48"/>
  <c r="V226" i="48"/>
  <c r="Q226" i="48"/>
  <c r="L226" i="48"/>
  <c r="X226" i="48" s="1"/>
  <c r="AB226" i="48" s="1"/>
  <c r="G226" i="48"/>
  <c r="V225" i="48"/>
  <c r="X225" i="48" s="1"/>
  <c r="AB225" i="48" s="1"/>
  <c r="Q225" i="48"/>
  <c r="L225" i="48"/>
  <c r="G225" i="48"/>
  <c r="V224" i="48"/>
  <c r="Q224" i="48"/>
  <c r="L224" i="48"/>
  <c r="X224" i="48" s="1"/>
  <c r="AB224" i="48" s="1"/>
  <c r="G224" i="48"/>
  <c r="V223" i="48"/>
  <c r="X223" i="48" s="1"/>
  <c r="AB223" i="48" s="1"/>
  <c r="Q223" i="48"/>
  <c r="L223" i="48"/>
  <c r="G223" i="48"/>
  <c r="V222" i="48"/>
  <c r="Q222" i="48"/>
  <c r="L222" i="48"/>
  <c r="X222" i="48" s="1"/>
  <c r="AB222" i="48" s="1"/>
  <c r="G222" i="48"/>
  <c r="V221" i="48"/>
  <c r="X221" i="48" s="1"/>
  <c r="AB221" i="48" s="1"/>
  <c r="Q221" i="48"/>
  <c r="L221" i="48"/>
  <c r="G221" i="48"/>
  <c r="V220" i="48"/>
  <c r="Q220" i="48"/>
  <c r="L220" i="48"/>
  <c r="X220" i="48" s="1"/>
  <c r="AB220" i="48" s="1"/>
  <c r="G220" i="48"/>
  <c r="V219" i="48"/>
  <c r="X219" i="48" s="1"/>
  <c r="AB219" i="48" s="1"/>
  <c r="Q219" i="48"/>
  <c r="L219" i="48"/>
  <c r="G219" i="48"/>
  <c r="AB218" i="48"/>
  <c r="V218" i="48"/>
  <c r="Q218" i="48"/>
  <c r="L218" i="48"/>
  <c r="X218" i="48" s="1"/>
  <c r="G218" i="48"/>
  <c r="V217" i="48"/>
  <c r="X217" i="48" s="1"/>
  <c r="AB217" i="48" s="1"/>
  <c r="Q217" i="48"/>
  <c r="L217" i="48"/>
  <c r="G217" i="48"/>
  <c r="AB216" i="48"/>
  <c r="V216" i="48"/>
  <c r="Q216" i="48"/>
  <c r="L216" i="48"/>
  <c r="X216" i="48" s="1"/>
  <c r="G216" i="48"/>
  <c r="V215" i="48"/>
  <c r="X215" i="48" s="1"/>
  <c r="AB215" i="48" s="1"/>
  <c r="Q215" i="48"/>
  <c r="L215" i="48"/>
  <c r="G215" i="48"/>
  <c r="V214" i="48"/>
  <c r="Q214" i="48"/>
  <c r="L214" i="48"/>
  <c r="X214" i="48" s="1"/>
  <c r="AB214" i="48" s="1"/>
  <c r="G214" i="48"/>
  <c r="V213" i="48"/>
  <c r="X213" i="48" s="1"/>
  <c r="AB213" i="48" s="1"/>
  <c r="Q213" i="48"/>
  <c r="L213" i="48"/>
  <c r="G213" i="48"/>
  <c r="V212" i="48"/>
  <c r="Q212" i="48"/>
  <c r="L212" i="48"/>
  <c r="X212" i="48" s="1"/>
  <c r="AB212" i="48" s="1"/>
  <c r="G212" i="48"/>
  <c r="V211" i="48"/>
  <c r="X211" i="48" s="1"/>
  <c r="AB211" i="48" s="1"/>
  <c r="Q211" i="48"/>
  <c r="L211" i="48"/>
  <c r="G211" i="48"/>
  <c r="AB210" i="48"/>
  <c r="V210" i="48"/>
  <c r="Q210" i="48"/>
  <c r="L210" i="48"/>
  <c r="X210" i="48" s="1"/>
  <c r="G210" i="48"/>
  <c r="V209" i="48"/>
  <c r="X209" i="48" s="1"/>
  <c r="AB209" i="48" s="1"/>
  <c r="Q209" i="48"/>
  <c r="L209" i="48"/>
  <c r="G209" i="48"/>
  <c r="AB208" i="48"/>
  <c r="V208" i="48"/>
  <c r="Q208" i="48"/>
  <c r="L208" i="48"/>
  <c r="X208" i="48" s="1"/>
  <c r="G208" i="48"/>
  <c r="V207" i="48"/>
  <c r="X207" i="48" s="1"/>
  <c r="AB207" i="48" s="1"/>
  <c r="Q207" i="48"/>
  <c r="L207" i="48"/>
  <c r="G207" i="48"/>
  <c r="V206" i="48"/>
  <c r="Q206" i="48"/>
  <c r="L206" i="48"/>
  <c r="X206" i="48" s="1"/>
  <c r="AB206" i="48" s="1"/>
  <c r="G206" i="48"/>
  <c r="V205" i="48"/>
  <c r="X205" i="48" s="1"/>
  <c r="AB205" i="48" s="1"/>
  <c r="Q205" i="48"/>
  <c r="L205" i="48"/>
  <c r="G205" i="48"/>
  <c r="V204" i="48"/>
  <c r="Q204" i="48"/>
  <c r="L204" i="48"/>
  <c r="X204" i="48" s="1"/>
  <c r="AB204" i="48" s="1"/>
  <c r="G204" i="48"/>
  <c r="V203" i="48"/>
  <c r="X203" i="48" s="1"/>
  <c r="AB203" i="48" s="1"/>
  <c r="Q203" i="48"/>
  <c r="L203" i="48"/>
  <c r="G203" i="48"/>
  <c r="AB202" i="48"/>
  <c r="V202" i="48"/>
  <c r="Q202" i="48"/>
  <c r="L202" i="48"/>
  <c r="X202" i="48" s="1"/>
  <c r="G202" i="48"/>
  <c r="V201" i="48"/>
  <c r="X201" i="48" s="1"/>
  <c r="AB201" i="48" s="1"/>
  <c r="Q201" i="48"/>
  <c r="L201" i="48"/>
  <c r="G201" i="48"/>
  <c r="AB200" i="48"/>
  <c r="V200" i="48"/>
  <c r="Q200" i="48"/>
  <c r="L200" i="48"/>
  <c r="X200" i="48" s="1"/>
  <c r="G200" i="48"/>
  <c r="V199" i="48"/>
  <c r="X199" i="48" s="1"/>
  <c r="AB199" i="48" s="1"/>
  <c r="Q199" i="48"/>
  <c r="L199" i="48"/>
  <c r="G199" i="48"/>
  <c r="V198" i="48"/>
  <c r="Q198" i="48"/>
  <c r="L198" i="48"/>
  <c r="X198" i="48" s="1"/>
  <c r="AB198" i="48" s="1"/>
  <c r="G198" i="48"/>
  <c r="V197" i="48"/>
  <c r="X197" i="48" s="1"/>
  <c r="AB197" i="48" s="1"/>
  <c r="Q197" i="48"/>
  <c r="L197" i="48"/>
  <c r="G197" i="48"/>
  <c r="V196" i="48"/>
  <c r="Q196" i="48"/>
  <c r="L196" i="48"/>
  <c r="X196" i="48" s="1"/>
  <c r="AB196" i="48" s="1"/>
  <c r="G196" i="48"/>
  <c r="V195" i="48"/>
  <c r="X195" i="48" s="1"/>
  <c r="AB195" i="48" s="1"/>
  <c r="Q195" i="48"/>
  <c r="L195" i="48"/>
  <c r="G195" i="48"/>
  <c r="AB194" i="48"/>
  <c r="V194" i="48"/>
  <c r="Q194" i="48"/>
  <c r="L194" i="48"/>
  <c r="X194" i="48" s="1"/>
  <c r="G194" i="48"/>
  <c r="V193" i="48"/>
  <c r="X193" i="48" s="1"/>
  <c r="AB193" i="48" s="1"/>
  <c r="L193" i="48"/>
  <c r="G193" i="48"/>
  <c r="W189" i="48"/>
  <c r="V189" i="48"/>
  <c r="Q189" i="48"/>
  <c r="R189" i="48" s="1"/>
  <c r="M189" i="48"/>
  <c r="L189" i="48"/>
  <c r="G189" i="48"/>
  <c r="H189" i="48" s="1"/>
  <c r="V188" i="48"/>
  <c r="W188" i="48" s="1"/>
  <c r="R188" i="48"/>
  <c r="Q188" i="48"/>
  <c r="L188" i="48"/>
  <c r="M188" i="48" s="1"/>
  <c r="H188" i="48"/>
  <c r="G188" i="48"/>
  <c r="X187" i="48"/>
  <c r="AB187" i="48" s="1"/>
  <c r="W187" i="48"/>
  <c r="V187" i="48"/>
  <c r="Q187" i="48"/>
  <c r="R187" i="48" s="1"/>
  <c r="M187" i="48"/>
  <c r="L187" i="48"/>
  <c r="G187" i="48"/>
  <c r="H187" i="48" s="1"/>
  <c r="V186" i="48"/>
  <c r="W186" i="48" s="1"/>
  <c r="R186" i="48"/>
  <c r="Q186" i="48"/>
  <c r="L186" i="48"/>
  <c r="M186" i="48" s="1"/>
  <c r="H186" i="48"/>
  <c r="G186" i="48"/>
  <c r="X186" i="48" s="1"/>
  <c r="AB186" i="48" s="1"/>
  <c r="W185" i="48"/>
  <c r="V185" i="48"/>
  <c r="Q185" i="48"/>
  <c r="R185" i="48" s="1"/>
  <c r="M185" i="48"/>
  <c r="L185" i="48"/>
  <c r="G185" i="48"/>
  <c r="H185" i="48" s="1"/>
  <c r="V184" i="48"/>
  <c r="W184" i="48" s="1"/>
  <c r="R184" i="48"/>
  <c r="Q184" i="48"/>
  <c r="L184" i="48"/>
  <c r="M184" i="48" s="1"/>
  <c r="H184" i="48"/>
  <c r="G184" i="48"/>
  <c r="W183" i="48"/>
  <c r="V183" i="48"/>
  <c r="Q183" i="48"/>
  <c r="R183" i="48" s="1"/>
  <c r="M183" i="48"/>
  <c r="L183" i="48"/>
  <c r="G183" i="48"/>
  <c r="H183" i="48" s="1"/>
  <c r="V182" i="48"/>
  <c r="Q182" i="48"/>
  <c r="X182" i="48" s="1"/>
  <c r="AB182" i="48" s="1"/>
  <c r="L182" i="48"/>
  <c r="G182" i="48"/>
  <c r="V181" i="48"/>
  <c r="Q181" i="48"/>
  <c r="L181" i="48"/>
  <c r="G181" i="48"/>
  <c r="X181" i="48" s="1"/>
  <c r="AB181" i="48" s="1"/>
  <c r="V180" i="48"/>
  <c r="Q180" i="48"/>
  <c r="L180" i="48"/>
  <c r="G180" i="48"/>
  <c r="V179" i="48"/>
  <c r="Q179" i="48"/>
  <c r="L179" i="48"/>
  <c r="G179" i="48"/>
  <c r="X179" i="48" s="1"/>
  <c r="AB179" i="48" s="1"/>
  <c r="V178" i="48"/>
  <c r="Q178" i="48"/>
  <c r="L178" i="48"/>
  <c r="G178" i="48"/>
  <c r="V177" i="48"/>
  <c r="Q177" i="48"/>
  <c r="L177" i="48"/>
  <c r="G177" i="48"/>
  <c r="X177" i="48" s="1"/>
  <c r="AB177" i="48" s="1"/>
  <c r="AB176" i="48"/>
  <c r="V176" i="48"/>
  <c r="Q176" i="48"/>
  <c r="L176" i="48"/>
  <c r="G176" i="48"/>
  <c r="V175" i="48"/>
  <c r="X175" i="48" s="1"/>
  <c r="AB175" i="48" s="1"/>
  <c r="Q175" i="48"/>
  <c r="L175" i="48"/>
  <c r="G175" i="48"/>
  <c r="V174" i="48"/>
  <c r="Q174" i="48"/>
  <c r="L174" i="48"/>
  <c r="X174" i="48" s="1"/>
  <c r="AB174" i="48" s="1"/>
  <c r="G174" i="48"/>
  <c r="V173" i="48"/>
  <c r="X173" i="48" s="1"/>
  <c r="AB173" i="48" s="1"/>
  <c r="Q173" i="48"/>
  <c r="L173" i="48"/>
  <c r="G173" i="48"/>
  <c r="V172" i="48"/>
  <c r="W172" i="48" s="1"/>
  <c r="R172" i="48"/>
  <c r="Q172" i="48"/>
  <c r="L172" i="48"/>
  <c r="M172" i="48" s="1"/>
  <c r="H172" i="48"/>
  <c r="G172" i="48"/>
  <c r="X172" i="48" s="1"/>
  <c r="AB172" i="48" s="1"/>
  <c r="W171" i="48"/>
  <c r="V171" i="48"/>
  <c r="Q171" i="48"/>
  <c r="R171" i="48" s="1"/>
  <c r="M171" i="48"/>
  <c r="L171" i="48"/>
  <c r="G171" i="48"/>
  <c r="H171" i="48" s="1"/>
  <c r="V170" i="48"/>
  <c r="W170" i="48" s="1"/>
  <c r="R170" i="48"/>
  <c r="Q170" i="48"/>
  <c r="L170" i="48"/>
  <c r="M170" i="48" s="1"/>
  <c r="H170" i="48"/>
  <c r="G170" i="48"/>
  <c r="X170" i="48" s="1"/>
  <c r="AB170" i="48" s="1"/>
  <c r="W169" i="48"/>
  <c r="V169" i="48"/>
  <c r="Q169" i="48"/>
  <c r="R169" i="48" s="1"/>
  <c r="M169" i="48"/>
  <c r="L169" i="48"/>
  <c r="G169" i="48"/>
  <c r="H169" i="48" s="1"/>
  <c r="AB168" i="48"/>
  <c r="V168" i="48"/>
  <c r="Q168" i="48"/>
  <c r="L168" i="48"/>
  <c r="X168" i="48" s="1"/>
  <c r="G168" i="48"/>
  <c r="V167" i="48"/>
  <c r="X167" i="48" s="1"/>
  <c r="AB167" i="48" s="1"/>
  <c r="Q167" i="48"/>
  <c r="L167" i="48"/>
  <c r="G167" i="48"/>
  <c r="V166" i="48"/>
  <c r="Q166" i="48"/>
  <c r="L166" i="48"/>
  <c r="X166" i="48" s="1"/>
  <c r="AB166" i="48" s="1"/>
  <c r="G166" i="48"/>
  <c r="V165" i="48"/>
  <c r="X165" i="48" s="1"/>
  <c r="AB165" i="48" s="1"/>
  <c r="Q165" i="48"/>
  <c r="L165" i="48"/>
  <c r="G165" i="48"/>
  <c r="V162" i="48"/>
  <c r="Q162" i="48"/>
  <c r="L162" i="48"/>
  <c r="G162" i="48"/>
  <c r="W161" i="48"/>
  <c r="V161" i="48"/>
  <c r="Q161" i="48"/>
  <c r="R161" i="48" s="1"/>
  <c r="M161" i="48"/>
  <c r="L161" i="48"/>
  <c r="G161" i="48"/>
  <c r="H161" i="48" s="1"/>
  <c r="V160" i="48"/>
  <c r="Q160" i="48"/>
  <c r="L160" i="48"/>
  <c r="G160" i="48"/>
  <c r="V159" i="48"/>
  <c r="Q159" i="48"/>
  <c r="L159" i="48"/>
  <c r="G159" i="48"/>
  <c r="X159" i="48" s="1"/>
  <c r="AB159" i="48" s="1"/>
  <c r="V156" i="48"/>
  <c r="W156" i="48" s="1"/>
  <c r="R156" i="48"/>
  <c r="Q156" i="48"/>
  <c r="X156" i="48" s="1"/>
  <c r="AB156" i="48" s="1"/>
  <c r="L156" i="48"/>
  <c r="M156" i="48" s="1"/>
  <c r="H156" i="48"/>
  <c r="G156" i="48"/>
  <c r="V155" i="48"/>
  <c r="X155" i="48" s="1"/>
  <c r="AB155" i="48" s="1"/>
  <c r="Q155" i="48"/>
  <c r="L155" i="48"/>
  <c r="G155" i="48"/>
  <c r="AB154" i="48"/>
  <c r="V154" i="48"/>
  <c r="W154" i="48" s="1"/>
  <c r="R154" i="48"/>
  <c r="Q154" i="48"/>
  <c r="L154" i="48"/>
  <c r="M154" i="48" s="1"/>
  <c r="H154" i="48"/>
  <c r="G154" i="48"/>
  <c r="X154" i="48" s="1"/>
  <c r="W153" i="48"/>
  <c r="V153" i="48"/>
  <c r="Q153" i="48"/>
  <c r="R153" i="48" s="1"/>
  <c r="M153" i="48"/>
  <c r="L153" i="48"/>
  <c r="G153" i="48"/>
  <c r="H153" i="48" s="1"/>
  <c r="V152" i="48"/>
  <c r="W152" i="48" s="1"/>
  <c r="R152" i="48"/>
  <c r="Q152" i="48"/>
  <c r="L152" i="48"/>
  <c r="M152" i="48" s="1"/>
  <c r="H152" i="48"/>
  <c r="G152" i="48"/>
  <c r="X152" i="48" s="1"/>
  <c r="AB152" i="48" s="1"/>
  <c r="V151" i="48"/>
  <c r="X151" i="48" s="1"/>
  <c r="AB151" i="48" s="1"/>
  <c r="Q151" i="48"/>
  <c r="L151" i="48"/>
  <c r="G151" i="48"/>
  <c r="V150" i="48"/>
  <c r="Q150" i="48"/>
  <c r="L150" i="48"/>
  <c r="X150" i="48" s="1"/>
  <c r="AB150" i="48" s="1"/>
  <c r="G150" i="48"/>
  <c r="V149" i="48"/>
  <c r="X149" i="48" s="1"/>
  <c r="AB149" i="48" s="1"/>
  <c r="Q149" i="48"/>
  <c r="L149" i="48"/>
  <c r="G149" i="48"/>
  <c r="V148" i="48"/>
  <c r="Q148" i="48"/>
  <c r="L148" i="48"/>
  <c r="X148" i="48" s="1"/>
  <c r="AB148" i="48" s="1"/>
  <c r="G148" i="48"/>
  <c r="V147" i="48"/>
  <c r="X147" i="48" s="1"/>
  <c r="AB147" i="48" s="1"/>
  <c r="Q147" i="48"/>
  <c r="L147" i="48"/>
  <c r="G147" i="48"/>
  <c r="AB146" i="48"/>
  <c r="V146" i="48"/>
  <c r="Q146" i="48"/>
  <c r="L146" i="48"/>
  <c r="X146" i="48" s="1"/>
  <c r="G146" i="48"/>
  <c r="V145" i="48"/>
  <c r="X145" i="48" s="1"/>
  <c r="AB145" i="48" s="1"/>
  <c r="Q145" i="48"/>
  <c r="L145" i="48"/>
  <c r="G145" i="48"/>
  <c r="AB144" i="48"/>
  <c r="V144" i="48"/>
  <c r="Q144" i="48"/>
  <c r="L144" i="48"/>
  <c r="X144" i="48" s="1"/>
  <c r="G144" i="48"/>
  <c r="W143" i="48"/>
  <c r="V143" i="48"/>
  <c r="X143" i="48" s="1"/>
  <c r="AB143" i="48" s="1"/>
  <c r="Q143" i="48"/>
  <c r="R143" i="48" s="1"/>
  <c r="M143" i="48"/>
  <c r="L143" i="48"/>
  <c r="G143" i="48"/>
  <c r="H143" i="48" s="1"/>
  <c r="AB142" i="48"/>
  <c r="V142" i="48"/>
  <c r="Q142" i="48"/>
  <c r="L142" i="48"/>
  <c r="X142" i="48" s="1"/>
  <c r="G142" i="48"/>
  <c r="V141" i="48"/>
  <c r="X141" i="48" s="1"/>
  <c r="AB141" i="48" s="1"/>
  <c r="Q141" i="48"/>
  <c r="L141" i="48"/>
  <c r="G141" i="48"/>
  <c r="AB140" i="48"/>
  <c r="V140" i="48"/>
  <c r="Q140" i="48"/>
  <c r="L140" i="48"/>
  <c r="X140" i="48" s="1"/>
  <c r="G140" i="48"/>
  <c r="W139" i="48"/>
  <c r="R139" i="48"/>
  <c r="Q139" i="48"/>
  <c r="L139" i="48"/>
  <c r="H139" i="48"/>
  <c r="G139" i="48"/>
  <c r="X138" i="48"/>
  <c r="AB138" i="48" s="1"/>
  <c r="W138" i="48"/>
  <c r="Q138" i="48"/>
  <c r="R138" i="48" s="1"/>
  <c r="M138" i="48"/>
  <c r="L138" i="48"/>
  <c r="G138" i="48"/>
  <c r="H138" i="48" s="1"/>
  <c r="V137" i="48"/>
  <c r="W137" i="48" s="1"/>
  <c r="R137" i="48"/>
  <c r="Q137" i="48"/>
  <c r="X137" i="48" s="1"/>
  <c r="AB137" i="48" s="1"/>
  <c r="L137" i="48"/>
  <c r="M137" i="48" s="1"/>
  <c r="H137" i="48"/>
  <c r="G137" i="48"/>
  <c r="W136" i="48"/>
  <c r="V136" i="48"/>
  <c r="X136" i="48" s="1"/>
  <c r="AB136" i="48" s="1"/>
  <c r="Q136" i="48"/>
  <c r="R136" i="48" s="1"/>
  <c r="M136" i="48"/>
  <c r="L136" i="48"/>
  <c r="G136" i="48"/>
  <c r="H136" i="48" s="1"/>
  <c r="V135" i="48"/>
  <c r="W135" i="48" s="1"/>
  <c r="R135" i="48"/>
  <c r="Q135" i="48"/>
  <c r="X135" i="48" s="1"/>
  <c r="AB135" i="48" s="1"/>
  <c r="L135" i="48"/>
  <c r="M135" i="48" s="1"/>
  <c r="H135" i="48"/>
  <c r="G135" i="48"/>
  <c r="W134" i="48"/>
  <c r="V134" i="48"/>
  <c r="X134" i="48" s="1"/>
  <c r="AB134" i="48" s="1"/>
  <c r="Q134" i="48"/>
  <c r="R134" i="48" s="1"/>
  <c r="M134" i="48"/>
  <c r="L134" i="48"/>
  <c r="G134" i="48"/>
  <c r="H134" i="48" s="1"/>
  <c r="AB133" i="48"/>
  <c r="V133" i="48"/>
  <c r="W133" i="48" s="1"/>
  <c r="R133" i="48"/>
  <c r="Q133" i="48"/>
  <c r="X133" i="48" s="1"/>
  <c r="L133" i="48"/>
  <c r="M133" i="48" s="1"/>
  <c r="H133" i="48"/>
  <c r="G133" i="48"/>
  <c r="W132" i="48"/>
  <c r="V132" i="48"/>
  <c r="X132" i="48" s="1"/>
  <c r="AB132" i="48" s="1"/>
  <c r="Q132" i="48"/>
  <c r="R132" i="48" s="1"/>
  <c r="M132" i="48"/>
  <c r="L132" i="48"/>
  <c r="G132" i="48"/>
  <c r="H132" i="48" s="1"/>
  <c r="AB131" i="48"/>
  <c r="V131" i="48"/>
  <c r="W131" i="48" s="1"/>
  <c r="R131" i="48"/>
  <c r="Q131" i="48"/>
  <c r="X131" i="48" s="1"/>
  <c r="L131" i="48"/>
  <c r="M131" i="48" s="1"/>
  <c r="H131" i="48"/>
  <c r="G131" i="48"/>
  <c r="W130" i="48"/>
  <c r="V130" i="48"/>
  <c r="X130" i="48" s="1"/>
  <c r="AB130" i="48" s="1"/>
  <c r="Q130" i="48"/>
  <c r="R130" i="48" s="1"/>
  <c r="M130" i="48"/>
  <c r="L130" i="48"/>
  <c r="G130" i="48"/>
  <c r="H130" i="48" s="1"/>
  <c r="V129" i="48"/>
  <c r="W129" i="48" s="1"/>
  <c r="R129" i="48"/>
  <c r="Q129" i="48"/>
  <c r="X129" i="48" s="1"/>
  <c r="AB129" i="48" s="1"/>
  <c r="L129" i="48"/>
  <c r="M129" i="48" s="1"/>
  <c r="H129" i="48"/>
  <c r="G129" i="48"/>
  <c r="W128" i="48"/>
  <c r="V128" i="48"/>
  <c r="X128" i="48" s="1"/>
  <c r="AB128" i="48" s="1"/>
  <c r="Q128" i="48"/>
  <c r="R128" i="48" s="1"/>
  <c r="M128" i="48"/>
  <c r="L128" i="48"/>
  <c r="G128" i="48"/>
  <c r="H128" i="48" s="1"/>
  <c r="V127" i="48"/>
  <c r="W127" i="48" s="1"/>
  <c r="R127" i="48"/>
  <c r="Q127" i="48"/>
  <c r="X127" i="48" s="1"/>
  <c r="AB127" i="48" s="1"/>
  <c r="L127" i="48"/>
  <c r="M127" i="48" s="1"/>
  <c r="H127" i="48"/>
  <c r="G127" i="48"/>
  <c r="W126" i="48"/>
  <c r="V126" i="48"/>
  <c r="X126" i="48" s="1"/>
  <c r="AB126" i="48" s="1"/>
  <c r="Q126" i="48"/>
  <c r="R126" i="48" s="1"/>
  <c r="M126" i="48"/>
  <c r="L126" i="48"/>
  <c r="G126" i="48"/>
  <c r="H126" i="48" s="1"/>
  <c r="AB125" i="48"/>
  <c r="V125" i="48"/>
  <c r="W125" i="48" s="1"/>
  <c r="R125" i="48"/>
  <c r="Q125" i="48"/>
  <c r="X125" i="48" s="1"/>
  <c r="L125" i="48"/>
  <c r="M125" i="48" s="1"/>
  <c r="H125" i="48"/>
  <c r="G125" i="48"/>
  <c r="W124" i="48"/>
  <c r="V124" i="48"/>
  <c r="X124" i="48" s="1"/>
  <c r="AB124" i="48" s="1"/>
  <c r="Q124" i="48"/>
  <c r="R124" i="48" s="1"/>
  <c r="M124" i="48"/>
  <c r="L124" i="48"/>
  <c r="G124" i="48"/>
  <c r="H124" i="48" s="1"/>
  <c r="AB123" i="48"/>
  <c r="V123" i="48"/>
  <c r="W123" i="48" s="1"/>
  <c r="R123" i="48"/>
  <c r="Q123" i="48"/>
  <c r="X123" i="48" s="1"/>
  <c r="L123" i="48"/>
  <c r="M123" i="48" s="1"/>
  <c r="H123" i="48"/>
  <c r="G123" i="48"/>
  <c r="W122" i="48"/>
  <c r="R122" i="48"/>
  <c r="Q122" i="48"/>
  <c r="L122" i="48"/>
  <c r="H122" i="48"/>
  <c r="G122" i="48"/>
  <c r="W121" i="48"/>
  <c r="V121" i="48"/>
  <c r="Q121" i="48"/>
  <c r="R121" i="48" s="1"/>
  <c r="M121" i="48"/>
  <c r="L121" i="48"/>
  <c r="G121" i="48"/>
  <c r="H121" i="48" s="1"/>
  <c r="W120" i="48"/>
  <c r="R120" i="48"/>
  <c r="Q120" i="48"/>
  <c r="X120" i="48" s="1"/>
  <c r="AB120" i="48" s="1"/>
  <c r="L120" i="48"/>
  <c r="M120" i="48" s="1"/>
  <c r="H120" i="48"/>
  <c r="G120" i="48"/>
  <c r="W119" i="48"/>
  <c r="V119" i="48"/>
  <c r="X119" i="48" s="1"/>
  <c r="AB119" i="48" s="1"/>
  <c r="Q119" i="48"/>
  <c r="R119" i="48" s="1"/>
  <c r="M119" i="48"/>
  <c r="L119" i="48"/>
  <c r="G119" i="48"/>
  <c r="H119" i="48" s="1"/>
  <c r="AB118" i="48"/>
  <c r="V118" i="48"/>
  <c r="W118" i="48" s="1"/>
  <c r="R118" i="48"/>
  <c r="Q118" i="48"/>
  <c r="X118" i="48" s="1"/>
  <c r="L118" i="48"/>
  <c r="M118" i="48" s="1"/>
  <c r="H118" i="48"/>
  <c r="G118" i="48"/>
  <c r="W117" i="48"/>
  <c r="V117" i="48"/>
  <c r="X117" i="48" s="1"/>
  <c r="AB117" i="48" s="1"/>
  <c r="Q117" i="48"/>
  <c r="R117" i="48" s="1"/>
  <c r="M117" i="48"/>
  <c r="L117" i="48"/>
  <c r="G117" i="48"/>
  <c r="H117" i="48" s="1"/>
  <c r="V116" i="48"/>
  <c r="W116" i="48" s="1"/>
  <c r="R116" i="48"/>
  <c r="Q116" i="48"/>
  <c r="X116" i="48" s="1"/>
  <c r="AB116" i="48" s="1"/>
  <c r="L116" i="48"/>
  <c r="M116" i="48" s="1"/>
  <c r="H116" i="48"/>
  <c r="G116" i="48"/>
  <c r="W115" i="48"/>
  <c r="V115" i="48"/>
  <c r="X115" i="48" s="1"/>
  <c r="AB115" i="48" s="1"/>
  <c r="Q115" i="48"/>
  <c r="R115" i="48" s="1"/>
  <c r="M115" i="48"/>
  <c r="L115" i="48"/>
  <c r="G115" i="48"/>
  <c r="H115" i="48" s="1"/>
  <c r="V114" i="48"/>
  <c r="W114" i="48" s="1"/>
  <c r="R114" i="48"/>
  <c r="Q114" i="48"/>
  <c r="X114" i="48" s="1"/>
  <c r="AB114" i="48" s="1"/>
  <c r="L114" i="48"/>
  <c r="M114" i="48" s="1"/>
  <c r="H114" i="48"/>
  <c r="G114" i="48"/>
  <c r="W113" i="48"/>
  <c r="V113" i="48"/>
  <c r="X113" i="48" s="1"/>
  <c r="AB113" i="48" s="1"/>
  <c r="Q113" i="48"/>
  <c r="R113" i="48" s="1"/>
  <c r="M113" i="48"/>
  <c r="L113" i="48"/>
  <c r="G113" i="48"/>
  <c r="H113" i="48" s="1"/>
  <c r="AB112" i="48"/>
  <c r="V112" i="48"/>
  <c r="W112" i="48" s="1"/>
  <c r="R112" i="48"/>
  <c r="Q112" i="48"/>
  <c r="X112" i="48" s="1"/>
  <c r="L112" i="48"/>
  <c r="M112" i="48" s="1"/>
  <c r="H112" i="48"/>
  <c r="G112" i="48"/>
  <c r="W111" i="48"/>
  <c r="V111" i="48"/>
  <c r="X111" i="48" s="1"/>
  <c r="AB111" i="48" s="1"/>
  <c r="Q111" i="48"/>
  <c r="R111" i="48" s="1"/>
  <c r="M111" i="48"/>
  <c r="L111" i="48"/>
  <c r="G111" i="48"/>
  <c r="H111" i="48" s="1"/>
  <c r="V110" i="48"/>
  <c r="W110" i="48" s="1"/>
  <c r="R110" i="48"/>
  <c r="Q110" i="48"/>
  <c r="M110" i="48"/>
  <c r="G110" i="48"/>
  <c r="H110" i="48" s="1"/>
  <c r="V109" i="48"/>
  <c r="R109" i="48"/>
  <c r="Q109" i="48"/>
  <c r="L109" i="48"/>
  <c r="M109" i="48" s="1"/>
  <c r="H109" i="48"/>
  <c r="G109" i="48"/>
  <c r="X108" i="48"/>
  <c r="AB108" i="48" s="1"/>
  <c r="W108" i="48"/>
  <c r="V108" i="48"/>
  <c r="Q108" i="48"/>
  <c r="R108" i="48" s="1"/>
  <c r="M108" i="48"/>
  <c r="L108" i="48"/>
  <c r="G108" i="48"/>
  <c r="H108" i="48" s="1"/>
  <c r="V107" i="48"/>
  <c r="Q107" i="48"/>
  <c r="L107" i="48"/>
  <c r="G107" i="48"/>
  <c r="V106" i="48"/>
  <c r="Q106" i="48"/>
  <c r="L106" i="48"/>
  <c r="G106" i="48"/>
  <c r="X106" i="48" s="1"/>
  <c r="AB106" i="48" s="1"/>
  <c r="V105" i="48"/>
  <c r="R105" i="48"/>
  <c r="Q105" i="48"/>
  <c r="L105" i="48"/>
  <c r="M105" i="48" s="1"/>
  <c r="H105" i="48"/>
  <c r="G105" i="48"/>
  <c r="W104" i="48"/>
  <c r="V104" i="48"/>
  <c r="Q104" i="48"/>
  <c r="R104" i="48" s="1"/>
  <c r="M104" i="48"/>
  <c r="L104" i="48"/>
  <c r="G104" i="48"/>
  <c r="H104" i="48" s="1"/>
  <c r="V103" i="48"/>
  <c r="R103" i="48"/>
  <c r="Q103" i="48"/>
  <c r="L103" i="48"/>
  <c r="M103" i="48" s="1"/>
  <c r="H103" i="48"/>
  <c r="G103" i="48"/>
  <c r="W102" i="48"/>
  <c r="V102" i="48"/>
  <c r="Q102" i="48"/>
  <c r="R102" i="48" s="1"/>
  <c r="M102" i="48"/>
  <c r="L102" i="48"/>
  <c r="G102" i="48"/>
  <c r="H102" i="48" s="1"/>
  <c r="V101" i="48"/>
  <c r="R101" i="48"/>
  <c r="Q101" i="48"/>
  <c r="L101" i="48"/>
  <c r="M101" i="48" s="1"/>
  <c r="H101" i="48"/>
  <c r="G101" i="48"/>
  <c r="V100" i="48"/>
  <c r="Q100" i="48"/>
  <c r="L100" i="48"/>
  <c r="G100" i="48"/>
  <c r="X100" i="48" s="1"/>
  <c r="AB100" i="48" s="1"/>
  <c r="V99" i="48"/>
  <c r="X99" i="48" s="1"/>
  <c r="AB99" i="48" s="1"/>
  <c r="Q99" i="48"/>
  <c r="L99" i="48"/>
  <c r="G99" i="48"/>
  <c r="W98" i="48"/>
  <c r="V98" i="48"/>
  <c r="Q98" i="48"/>
  <c r="R98" i="48" s="1"/>
  <c r="M98" i="48"/>
  <c r="L98" i="48"/>
  <c r="G98" i="48"/>
  <c r="H98" i="48" s="1"/>
  <c r="V97" i="48"/>
  <c r="R97" i="48"/>
  <c r="Q97" i="48"/>
  <c r="L97" i="48"/>
  <c r="M97" i="48" s="1"/>
  <c r="H97" i="48"/>
  <c r="G97" i="48"/>
  <c r="W96" i="48"/>
  <c r="V96" i="48"/>
  <c r="Q96" i="48"/>
  <c r="R96" i="48" s="1"/>
  <c r="M96" i="48"/>
  <c r="L96" i="48"/>
  <c r="G96" i="48"/>
  <c r="H96" i="48" s="1"/>
  <c r="V95" i="48"/>
  <c r="R95" i="48"/>
  <c r="Q95" i="48"/>
  <c r="L95" i="48"/>
  <c r="M95" i="48" s="1"/>
  <c r="H95" i="48"/>
  <c r="G95" i="48"/>
  <c r="W94" i="48"/>
  <c r="V94" i="48"/>
  <c r="Q94" i="48"/>
  <c r="R94" i="48" s="1"/>
  <c r="M94" i="48"/>
  <c r="L94" i="48"/>
  <c r="G94" i="48"/>
  <c r="H94" i="48" s="1"/>
  <c r="V93" i="48"/>
  <c r="R93" i="48"/>
  <c r="Q93" i="48"/>
  <c r="L93" i="48"/>
  <c r="M93" i="48" s="1"/>
  <c r="H93" i="48"/>
  <c r="G93" i="48"/>
  <c r="X92" i="48"/>
  <c r="AB92" i="48" s="1"/>
  <c r="W92" i="48"/>
  <c r="V92" i="48"/>
  <c r="Q92" i="48"/>
  <c r="R92" i="48" s="1"/>
  <c r="M92" i="48"/>
  <c r="L92" i="48"/>
  <c r="G92" i="48"/>
  <c r="H92" i="48" s="1"/>
  <c r="V91" i="48"/>
  <c r="R91" i="48"/>
  <c r="Q91" i="48"/>
  <c r="L91" i="48"/>
  <c r="M91" i="48" s="1"/>
  <c r="H91" i="48"/>
  <c r="G91" i="48"/>
  <c r="W90" i="48"/>
  <c r="V90" i="48"/>
  <c r="Q90" i="48"/>
  <c r="R90" i="48" s="1"/>
  <c r="M90" i="48"/>
  <c r="L90" i="48"/>
  <c r="G90" i="48"/>
  <c r="H90" i="48" s="1"/>
  <c r="V89" i="48"/>
  <c r="R89" i="48"/>
  <c r="Q89" i="48"/>
  <c r="L89" i="48"/>
  <c r="M89" i="48" s="1"/>
  <c r="H89" i="48"/>
  <c r="G89" i="48"/>
  <c r="W88" i="48"/>
  <c r="V88" i="48"/>
  <c r="Q88" i="48"/>
  <c r="R88" i="48" s="1"/>
  <c r="M88" i="48"/>
  <c r="L88" i="48"/>
  <c r="G88" i="48"/>
  <c r="H88" i="48" s="1"/>
  <c r="V87" i="48"/>
  <c r="R87" i="48"/>
  <c r="Q87" i="48"/>
  <c r="L87" i="48"/>
  <c r="M87" i="48" s="1"/>
  <c r="H87" i="48"/>
  <c r="G87" i="48"/>
  <c r="W86" i="48"/>
  <c r="V86" i="48"/>
  <c r="Q86" i="48"/>
  <c r="R86" i="48" s="1"/>
  <c r="M86" i="48"/>
  <c r="L86" i="48"/>
  <c r="G86" i="48"/>
  <c r="H86" i="48" s="1"/>
  <c r="V85" i="48"/>
  <c r="R85" i="48"/>
  <c r="Q85" i="48"/>
  <c r="L85" i="48"/>
  <c r="M85" i="48" s="1"/>
  <c r="H85" i="48"/>
  <c r="G85" i="48"/>
  <c r="X84" i="48"/>
  <c r="AB84" i="48" s="1"/>
  <c r="W84" i="48"/>
  <c r="V84" i="48"/>
  <c r="Q84" i="48"/>
  <c r="R84" i="48" s="1"/>
  <c r="M84" i="48"/>
  <c r="L84" i="48"/>
  <c r="G84" i="48"/>
  <c r="H84" i="48" s="1"/>
  <c r="V83" i="48"/>
  <c r="R83" i="48"/>
  <c r="Q83" i="48"/>
  <c r="L83" i="48"/>
  <c r="M83" i="48" s="1"/>
  <c r="H83" i="48"/>
  <c r="G83" i="48"/>
  <c r="W82" i="48"/>
  <c r="V82" i="48"/>
  <c r="Q82" i="48"/>
  <c r="R82" i="48" s="1"/>
  <c r="M82" i="48"/>
  <c r="L82" i="48"/>
  <c r="G82" i="48"/>
  <c r="H82" i="48" s="1"/>
  <c r="V81" i="48"/>
  <c r="R81" i="48"/>
  <c r="Q81" i="48"/>
  <c r="L81" i="48"/>
  <c r="M81" i="48" s="1"/>
  <c r="H81" i="48"/>
  <c r="G81" i="48"/>
  <c r="W80" i="48"/>
  <c r="V80" i="48"/>
  <c r="Q80" i="48"/>
  <c r="R80" i="48" s="1"/>
  <c r="M80" i="48"/>
  <c r="L80" i="48"/>
  <c r="G80" i="48"/>
  <c r="H80" i="48" s="1"/>
  <c r="V79" i="48"/>
  <c r="R79" i="48"/>
  <c r="Q79" i="48"/>
  <c r="L79" i="48"/>
  <c r="M79" i="48" s="1"/>
  <c r="H79" i="48"/>
  <c r="G79" i="48"/>
  <c r="W78" i="48"/>
  <c r="V78" i="48"/>
  <c r="Q78" i="48"/>
  <c r="R78" i="48" s="1"/>
  <c r="M78" i="48"/>
  <c r="L78" i="48"/>
  <c r="G78" i="48"/>
  <c r="H78" i="48" s="1"/>
  <c r="V77" i="48"/>
  <c r="R77" i="48"/>
  <c r="Q77" i="48"/>
  <c r="L77" i="48"/>
  <c r="M77" i="48" s="1"/>
  <c r="H77" i="48"/>
  <c r="G77" i="48"/>
  <c r="X76" i="48"/>
  <c r="AB76" i="48" s="1"/>
  <c r="W76" i="48"/>
  <c r="V76" i="48"/>
  <c r="Q76" i="48"/>
  <c r="R76" i="48" s="1"/>
  <c r="M76" i="48"/>
  <c r="L76" i="48"/>
  <c r="G76" i="48"/>
  <c r="H76" i="48" s="1"/>
  <c r="V75" i="48"/>
  <c r="R75" i="48"/>
  <c r="Q75" i="48"/>
  <c r="L75" i="48"/>
  <c r="M75" i="48" s="1"/>
  <c r="H75" i="48"/>
  <c r="G75" i="48"/>
  <c r="W74" i="48"/>
  <c r="V74" i="48"/>
  <c r="Q74" i="48"/>
  <c r="R74" i="48" s="1"/>
  <c r="M74" i="48"/>
  <c r="L74" i="48"/>
  <c r="G74" i="48"/>
  <c r="H74" i="48" s="1"/>
  <c r="V73" i="48"/>
  <c r="R73" i="48"/>
  <c r="Q73" i="48"/>
  <c r="L73" i="48"/>
  <c r="M73" i="48" s="1"/>
  <c r="H73" i="48"/>
  <c r="G73" i="48"/>
  <c r="W72" i="48"/>
  <c r="V72" i="48"/>
  <c r="Q72" i="48"/>
  <c r="R72" i="48" s="1"/>
  <c r="M72" i="48"/>
  <c r="L72" i="48"/>
  <c r="G72" i="48"/>
  <c r="H72" i="48" s="1"/>
  <c r="V71" i="48"/>
  <c r="R71" i="48"/>
  <c r="Q71" i="48"/>
  <c r="L71" i="48"/>
  <c r="M71" i="48" s="1"/>
  <c r="H71" i="48"/>
  <c r="G71" i="48"/>
  <c r="W70" i="48"/>
  <c r="V70" i="48"/>
  <c r="Q70" i="48"/>
  <c r="R70" i="48" s="1"/>
  <c r="M70" i="48"/>
  <c r="L70" i="48"/>
  <c r="G70" i="48"/>
  <c r="H70" i="48" s="1"/>
  <c r="V69" i="48"/>
  <c r="R69" i="48"/>
  <c r="Q69" i="48"/>
  <c r="L69" i="48"/>
  <c r="M69" i="48" s="1"/>
  <c r="H69" i="48"/>
  <c r="G69" i="48"/>
  <c r="X68" i="48"/>
  <c r="AB68" i="48" s="1"/>
  <c r="W68" i="48"/>
  <c r="V68" i="48"/>
  <c r="Q68" i="48"/>
  <c r="R68" i="48" s="1"/>
  <c r="M68" i="48"/>
  <c r="L68" i="48"/>
  <c r="G68" i="48"/>
  <c r="H68" i="48" s="1"/>
  <c r="V67" i="48"/>
  <c r="R67" i="48"/>
  <c r="Q67" i="48"/>
  <c r="L67" i="48"/>
  <c r="M67" i="48" s="1"/>
  <c r="H67" i="48"/>
  <c r="G67" i="48"/>
  <c r="W66" i="48"/>
  <c r="V66" i="48"/>
  <c r="Q66" i="48"/>
  <c r="R66" i="48" s="1"/>
  <c r="M66" i="48"/>
  <c r="L66" i="48"/>
  <c r="G66" i="48"/>
  <c r="H66" i="48" s="1"/>
  <c r="V65" i="48"/>
  <c r="R65" i="48"/>
  <c r="Q65" i="48"/>
  <c r="L65" i="48"/>
  <c r="M65" i="48" s="1"/>
  <c r="H65" i="48"/>
  <c r="G65" i="48"/>
  <c r="W64" i="48"/>
  <c r="V64" i="48"/>
  <c r="Q64" i="48"/>
  <c r="R64" i="48" s="1"/>
  <c r="L64" i="48"/>
  <c r="H64" i="48"/>
  <c r="G64" i="48"/>
  <c r="W63" i="48"/>
  <c r="V63" i="48"/>
  <c r="R63" i="48"/>
  <c r="Q63" i="48"/>
  <c r="X63" i="48" s="1"/>
  <c r="AB63" i="48" s="1"/>
  <c r="L63" i="48"/>
  <c r="G63" i="48"/>
  <c r="H63" i="48" s="1"/>
  <c r="V62" i="48"/>
  <c r="R62" i="48"/>
  <c r="Q62" i="48"/>
  <c r="L62" i="48"/>
  <c r="M62" i="48" s="1"/>
  <c r="H62" i="48"/>
  <c r="G62" i="48"/>
  <c r="V61" i="48"/>
  <c r="Q61" i="48"/>
  <c r="L61" i="48"/>
  <c r="G61" i="48"/>
  <c r="X61" i="48" s="1"/>
  <c r="AB61" i="48" s="1"/>
  <c r="V60" i="48"/>
  <c r="Q60" i="48"/>
  <c r="L60" i="48"/>
  <c r="G60" i="48"/>
  <c r="AB59" i="48"/>
  <c r="V59" i="48"/>
  <c r="Q59" i="48"/>
  <c r="L59" i="48"/>
  <c r="X59" i="48" s="1"/>
  <c r="G59" i="48"/>
  <c r="W58" i="48"/>
  <c r="V58" i="48"/>
  <c r="X58" i="48" s="1"/>
  <c r="AB58" i="48" s="1"/>
  <c r="R58" i="48"/>
  <c r="Q58" i="48"/>
  <c r="M58" i="48"/>
  <c r="L58" i="48"/>
  <c r="H58" i="48"/>
  <c r="G58" i="48"/>
  <c r="W57" i="48"/>
  <c r="V57" i="48"/>
  <c r="R57" i="48"/>
  <c r="Q57" i="48"/>
  <c r="X57" i="48" s="1"/>
  <c r="AB57" i="48" s="1"/>
  <c r="M57" i="48"/>
  <c r="L57" i="48"/>
  <c r="H57" i="48"/>
  <c r="G57" i="48"/>
  <c r="W56" i="48"/>
  <c r="V56" i="48"/>
  <c r="X56" i="48" s="1"/>
  <c r="AB56" i="48" s="1"/>
  <c r="R56" i="48"/>
  <c r="Q56" i="48"/>
  <c r="M56" i="48"/>
  <c r="L56" i="48"/>
  <c r="H56" i="48"/>
  <c r="G56" i="48"/>
  <c r="W55" i="48"/>
  <c r="V55" i="48"/>
  <c r="R55" i="48"/>
  <c r="Q55" i="48"/>
  <c r="X55" i="48" s="1"/>
  <c r="AB55" i="48" s="1"/>
  <c r="M55" i="48"/>
  <c r="L55" i="48"/>
  <c r="H55" i="48"/>
  <c r="G55" i="48"/>
  <c r="W54" i="48"/>
  <c r="V54" i="48"/>
  <c r="X54" i="48" s="1"/>
  <c r="AB54" i="48" s="1"/>
  <c r="R54" i="48"/>
  <c r="Q54" i="48"/>
  <c r="M54" i="48"/>
  <c r="L54" i="48"/>
  <c r="H54" i="48"/>
  <c r="G54" i="48"/>
  <c r="W53" i="48"/>
  <c r="V53" i="48"/>
  <c r="R53" i="48"/>
  <c r="Q53" i="48"/>
  <c r="X53" i="48" s="1"/>
  <c r="AB53" i="48" s="1"/>
  <c r="M53" i="48"/>
  <c r="L53" i="48"/>
  <c r="H53" i="48"/>
  <c r="G53" i="48"/>
  <c r="W52" i="48"/>
  <c r="V52" i="48"/>
  <c r="X52" i="48" s="1"/>
  <c r="AB52" i="48" s="1"/>
  <c r="R52" i="48"/>
  <c r="Q52" i="48"/>
  <c r="M52" i="48"/>
  <c r="L52" i="48"/>
  <c r="H52" i="48"/>
  <c r="G52" i="48"/>
  <c r="W51" i="48"/>
  <c r="V51" i="48"/>
  <c r="R51" i="48"/>
  <c r="Q51" i="48"/>
  <c r="X51" i="48" s="1"/>
  <c r="AB51" i="48" s="1"/>
  <c r="M51" i="48"/>
  <c r="L51" i="48"/>
  <c r="H51" i="48"/>
  <c r="G51" i="48"/>
  <c r="W50" i="48"/>
  <c r="V50" i="48"/>
  <c r="X50" i="48" s="1"/>
  <c r="AB50" i="48" s="1"/>
  <c r="R50" i="48"/>
  <c r="Q50" i="48"/>
  <c r="M50" i="48"/>
  <c r="L50" i="48"/>
  <c r="H50" i="48"/>
  <c r="G50" i="48"/>
  <c r="W49" i="48"/>
  <c r="V49" i="48"/>
  <c r="R49" i="48"/>
  <c r="Q49" i="48"/>
  <c r="X49" i="48" s="1"/>
  <c r="AB49" i="48" s="1"/>
  <c r="M49" i="48"/>
  <c r="L49" i="48"/>
  <c r="H49" i="48"/>
  <c r="G49" i="48"/>
  <c r="W48" i="48"/>
  <c r="V48" i="48"/>
  <c r="X48" i="48" s="1"/>
  <c r="AB48" i="48" s="1"/>
  <c r="R48" i="48"/>
  <c r="Q48" i="48"/>
  <c r="M48" i="48"/>
  <c r="L48" i="48"/>
  <c r="H48" i="48"/>
  <c r="G48" i="48"/>
  <c r="W47" i="48"/>
  <c r="V47" i="48"/>
  <c r="R47" i="48"/>
  <c r="Q47" i="48"/>
  <c r="X47" i="48" s="1"/>
  <c r="AB47" i="48" s="1"/>
  <c r="M47" i="48"/>
  <c r="L47" i="48"/>
  <c r="H47" i="48"/>
  <c r="G47" i="48"/>
  <c r="W46" i="48"/>
  <c r="V46" i="48"/>
  <c r="X46" i="48" s="1"/>
  <c r="AB46" i="48" s="1"/>
  <c r="R46" i="48"/>
  <c r="Q46" i="48"/>
  <c r="M46" i="48"/>
  <c r="L46" i="48"/>
  <c r="H46" i="48"/>
  <c r="G46" i="48"/>
  <c r="W45" i="48"/>
  <c r="V45" i="48"/>
  <c r="R45" i="48"/>
  <c r="Q45" i="48"/>
  <c r="X45" i="48" s="1"/>
  <c r="AB45" i="48" s="1"/>
  <c r="M45" i="48"/>
  <c r="L45" i="48"/>
  <c r="H45" i="48"/>
  <c r="G45" i="48"/>
  <c r="W44" i="48"/>
  <c r="V44" i="48"/>
  <c r="X44" i="48" s="1"/>
  <c r="AB44" i="48" s="1"/>
  <c r="R44" i="48"/>
  <c r="Q44" i="48"/>
  <c r="M44" i="48"/>
  <c r="L44" i="48"/>
  <c r="H44" i="48"/>
  <c r="G44" i="48"/>
  <c r="W43" i="48"/>
  <c r="V43" i="48"/>
  <c r="R43" i="48"/>
  <c r="Q43" i="48"/>
  <c r="X43" i="48" s="1"/>
  <c r="AB43" i="48" s="1"/>
  <c r="M43" i="48"/>
  <c r="L43" i="48"/>
  <c r="H43" i="48"/>
  <c r="G43" i="48"/>
  <c r="W42" i="48"/>
  <c r="V42" i="48"/>
  <c r="X42" i="48" s="1"/>
  <c r="AB42" i="48" s="1"/>
  <c r="R42" i="48"/>
  <c r="L42" i="48"/>
  <c r="M42" i="48" s="1"/>
  <c r="H42" i="48"/>
  <c r="G42" i="48"/>
  <c r="W41" i="48"/>
  <c r="V41" i="48"/>
  <c r="Q41" i="48"/>
  <c r="R41" i="48" s="1"/>
  <c r="M41" i="48"/>
  <c r="L41" i="48"/>
  <c r="G41" i="48"/>
  <c r="H41" i="48" s="1"/>
  <c r="V40" i="48"/>
  <c r="R40" i="48"/>
  <c r="Q40" i="48"/>
  <c r="L40" i="48"/>
  <c r="M40" i="48" s="1"/>
  <c r="H40" i="48"/>
  <c r="G40" i="48"/>
  <c r="G454" i="41"/>
  <c r="W576" i="53"/>
  <c r="V576" i="53"/>
  <c r="Q576" i="53"/>
  <c r="R576" i="53" s="1"/>
  <c r="L576" i="53"/>
  <c r="G576" i="53"/>
  <c r="H576" i="53" s="1"/>
  <c r="V575" i="53"/>
  <c r="W575" i="53" s="1"/>
  <c r="Q575" i="53"/>
  <c r="R575" i="53" s="1"/>
  <c r="L575" i="53"/>
  <c r="M575" i="53" s="1"/>
  <c r="G575" i="53"/>
  <c r="W574" i="53"/>
  <c r="V574" i="53"/>
  <c r="Q574" i="53"/>
  <c r="R574" i="53" s="1"/>
  <c r="L574" i="53"/>
  <c r="M574" i="53" s="1"/>
  <c r="G574" i="53"/>
  <c r="V573" i="53"/>
  <c r="W573" i="53" s="1"/>
  <c r="Q573" i="53"/>
  <c r="R573" i="53" s="1"/>
  <c r="L573" i="53"/>
  <c r="M573" i="53" s="1"/>
  <c r="G573" i="53"/>
  <c r="H573" i="53" s="1"/>
  <c r="X572" i="53"/>
  <c r="AB572" i="53" s="1"/>
  <c r="V572" i="53"/>
  <c r="W572" i="53" s="1"/>
  <c r="Q572" i="53"/>
  <c r="R572" i="53" s="1"/>
  <c r="M572" i="53"/>
  <c r="L572" i="53"/>
  <c r="G572" i="53"/>
  <c r="H572" i="53" s="1"/>
  <c r="V571" i="53"/>
  <c r="W571" i="53" s="1"/>
  <c r="R571" i="53"/>
  <c r="Q571" i="53"/>
  <c r="L571" i="53"/>
  <c r="M571" i="53" s="1"/>
  <c r="G571" i="53"/>
  <c r="H571" i="53" s="1"/>
  <c r="V570" i="53"/>
  <c r="W570" i="53" s="1"/>
  <c r="Q570" i="53"/>
  <c r="R570" i="53" s="1"/>
  <c r="M570" i="53"/>
  <c r="L570" i="53"/>
  <c r="G570" i="53"/>
  <c r="V569" i="53"/>
  <c r="W569" i="53" s="1"/>
  <c r="R569" i="53"/>
  <c r="Q569" i="53"/>
  <c r="L569" i="53"/>
  <c r="M569" i="53" s="1"/>
  <c r="G569" i="53"/>
  <c r="H569" i="53" s="1"/>
  <c r="V568" i="53"/>
  <c r="W568" i="53" s="1"/>
  <c r="Q568" i="53"/>
  <c r="R568" i="53" s="1"/>
  <c r="L568" i="53"/>
  <c r="M568" i="53" s="1"/>
  <c r="G568" i="53"/>
  <c r="H568" i="53" s="1"/>
  <c r="V567" i="53"/>
  <c r="W567" i="53" s="1"/>
  <c r="Q567" i="53"/>
  <c r="R567" i="53" s="1"/>
  <c r="L567" i="53"/>
  <c r="M567" i="53" s="1"/>
  <c r="H567" i="53"/>
  <c r="G567" i="53"/>
  <c r="AB566" i="53"/>
  <c r="V565" i="53"/>
  <c r="W565" i="53" s="1"/>
  <c r="Q565" i="53"/>
  <c r="R565" i="53" s="1"/>
  <c r="L565" i="53"/>
  <c r="M565" i="53" s="1"/>
  <c r="G565" i="53"/>
  <c r="V564" i="53"/>
  <c r="W564" i="53" s="1"/>
  <c r="Q564" i="53"/>
  <c r="R564" i="53" s="1"/>
  <c r="L564" i="53"/>
  <c r="M564" i="53" s="1"/>
  <c r="G564" i="53"/>
  <c r="V563" i="53"/>
  <c r="W563" i="53" s="1"/>
  <c r="Q563" i="53"/>
  <c r="R563" i="53" s="1"/>
  <c r="L563" i="53"/>
  <c r="M563" i="53" s="1"/>
  <c r="G563" i="53"/>
  <c r="V562" i="53"/>
  <c r="W562" i="53" s="1"/>
  <c r="Q562" i="53"/>
  <c r="R562" i="53" s="1"/>
  <c r="L562" i="53"/>
  <c r="M562" i="53" s="1"/>
  <c r="G562" i="53"/>
  <c r="H562" i="53" s="1"/>
  <c r="W561" i="53"/>
  <c r="V561" i="53"/>
  <c r="Q561" i="53"/>
  <c r="R561" i="53" s="1"/>
  <c r="L561" i="53"/>
  <c r="G561" i="53"/>
  <c r="H561" i="53" s="1"/>
  <c r="V560" i="53"/>
  <c r="W560" i="53" s="1"/>
  <c r="R560" i="53"/>
  <c r="Q560" i="53"/>
  <c r="L560" i="53"/>
  <c r="M560" i="53" s="1"/>
  <c r="H560" i="53"/>
  <c r="G560" i="53"/>
  <c r="V559" i="53"/>
  <c r="W559" i="53" s="1"/>
  <c r="R559" i="53"/>
  <c r="Q559" i="53"/>
  <c r="L559" i="53"/>
  <c r="M559" i="53" s="1"/>
  <c r="H559" i="53"/>
  <c r="G559" i="53"/>
  <c r="V558" i="53"/>
  <c r="W558" i="53" s="1"/>
  <c r="Q558" i="53"/>
  <c r="R558" i="53" s="1"/>
  <c r="L558" i="53"/>
  <c r="M558" i="53" s="1"/>
  <c r="G558" i="53"/>
  <c r="H558" i="53" s="1"/>
  <c r="W557" i="53"/>
  <c r="V557" i="53"/>
  <c r="Q557" i="53"/>
  <c r="R557" i="53" s="1"/>
  <c r="L557" i="53"/>
  <c r="M557" i="53" s="1"/>
  <c r="G557" i="53"/>
  <c r="V556" i="53"/>
  <c r="W556" i="53" s="1"/>
  <c r="R556" i="53"/>
  <c r="Q556" i="53"/>
  <c r="L556" i="53"/>
  <c r="M556" i="53" s="1"/>
  <c r="H556" i="53"/>
  <c r="G556" i="53"/>
  <c r="AB555" i="53"/>
  <c r="V554" i="53"/>
  <c r="W554" i="53" s="1"/>
  <c r="R554" i="53"/>
  <c r="Q554" i="53"/>
  <c r="L554" i="53"/>
  <c r="M554" i="53" s="1"/>
  <c r="G554" i="53"/>
  <c r="V553" i="53"/>
  <c r="W553" i="53" s="1"/>
  <c r="Q553" i="53"/>
  <c r="R553" i="53" s="1"/>
  <c r="L553" i="53"/>
  <c r="M553" i="53" s="1"/>
  <c r="G553" i="53"/>
  <c r="H553" i="53" s="1"/>
  <c r="V552" i="53"/>
  <c r="W552" i="53" s="1"/>
  <c r="Q552" i="53"/>
  <c r="R552" i="53" s="1"/>
  <c r="L552" i="53"/>
  <c r="M552" i="53" s="1"/>
  <c r="H552" i="53"/>
  <c r="G552" i="53"/>
  <c r="V551" i="53"/>
  <c r="W551" i="53" s="1"/>
  <c r="Q551" i="53"/>
  <c r="R551" i="53" s="1"/>
  <c r="L551" i="53"/>
  <c r="M551" i="53" s="1"/>
  <c r="G551" i="53"/>
  <c r="V550" i="53"/>
  <c r="W550" i="53" s="1"/>
  <c r="Q550" i="53"/>
  <c r="R550" i="53" s="1"/>
  <c r="L550" i="53"/>
  <c r="M550" i="53" s="1"/>
  <c r="H550" i="53"/>
  <c r="G550" i="53"/>
  <c r="V549" i="53"/>
  <c r="W549" i="53" s="1"/>
  <c r="Q549" i="53"/>
  <c r="L549" i="53"/>
  <c r="M549" i="53" s="1"/>
  <c r="G549" i="53"/>
  <c r="H549" i="53" s="1"/>
  <c r="V548" i="53"/>
  <c r="W548" i="53" s="1"/>
  <c r="Q548" i="53"/>
  <c r="R548" i="53" s="1"/>
  <c r="L548" i="53"/>
  <c r="M548" i="53" s="1"/>
  <c r="H548" i="53"/>
  <c r="G548" i="53"/>
  <c r="V547" i="53"/>
  <c r="W547" i="53" s="1"/>
  <c r="Q547" i="53"/>
  <c r="R547" i="53" s="1"/>
  <c r="L547" i="53"/>
  <c r="M547" i="53" s="1"/>
  <c r="G547" i="53"/>
  <c r="V546" i="53"/>
  <c r="W546" i="53" s="1"/>
  <c r="Q546" i="53"/>
  <c r="R546" i="53" s="1"/>
  <c r="L546" i="53"/>
  <c r="M546" i="53" s="1"/>
  <c r="H546" i="53"/>
  <c r="G546" i="53"/>
  <c r="V545" i="53"/>
  <c r="W545" i="53" s="1"/>
  <c r="Q545" i="53"/>
  <c r="R545" i="53" s="1"/>
  <c r="L545" i="53"/>
  <c r="M545" i="53" s="1"/>
  <c r="G545" i="53"/>
  <c r="V543" i="53"/>
  <c r="W543" i="53" s="1"/>
  <c r="Q543" i="53"/>
  <c r="R543" i="53" s="1"/>
  <c r="L543" i="53"/>
  <c r="M543" i="53" s="1"/>
  <c r="G543" i="53"/>
  <c r="H543" i="53" s="1"/>
  <c r="V542" i="53"/>
  <c r="W542" i="53" s="1"/>
  <c r="Q542" i="53"/>
  <c r="R542" i="53" s="1"/>
  <c r="L542" i="53"/>
  <c r="M542" i="53" s="1"/>
  <c r="G542" i="53"/>
  <c r="V541" i="53"/>
  <c r="W541" i="53" s="1"/>
  <c r="Q541" i="53"/>
  <c r="R541" i="53" s="1"/>
  <c r="L541" i="53"/>
  <c r="M541" i="53" s="1"/>
  <c r="G541" i="53"/>
  <c r="H541" i="53" s="1"/>
  <c r="V540" i="53"/>
  <c r="W540" i="53" s="1"/>
  <c r="Q540" i="53"/>
  <c r="L540" i="53"/>
  <c r="M540" i="53" s="1"/>
  <c r="G540" i="53"/>
  <c r="H540" i="53" s="1"/>
  <c r="V539" i="53"/>
  <c r="W539" i="53" s="1"/>
  <c r="Q539" i="53"/>
  <c r="R539" i="53" s="1"/>
  <c r="L539" i="53"/>
  <c r="M539" i="53" s="1"/>
  <c r="G539" i="53"/>
  <c r="H539" i="53" s="1"/>
  <c r="V538" i="53"/>
  <c r="W538" i="53" s="1"/>
  <c r="Q538" i="53"/>
  <c r="R538" i="53" s="1"/>
  <c r="L538" i="53"/>
  <c r="M538" i="53" s="1"/>
  <c r="G538" i="53"/>
  <c r="V537" i="53"/>
  <c r="W537" i="53" s="1"/>
  <c r="Q537" i="53"/>
  <c r="R537" i="53" s="1"/>
  <c r="L537" i="53"/>
  <c r="M537" i="53" s="1"/>
  <c r="G537" i="53"/>
  <c r="H537" i="53" s="1"/>
  <c r="W536" i="53"/>
  <c r="V536" i="53"/>
  <c r="Q536" i="53"/>
  <c r="R536" i="53" s="1"/>
  <c r="L536" i="53"/>
  <c r="G536" i="53"/>
  <c r="H536" i="53" s="1"/>
  <c r="V535" i="53"/>
  <c r="W535" i="53" s="1"/>
  <c r="Q535" i="53"/>
  <c r="R535" i="53" s="1"/>
  <c r="L535" i="53"/>
  <c r="M535" i="53" s="1"/>
  <c r="G535" i="53"/>
  <c r="H535" i="53" s="1"/>
  <c r="W534" i="53"/>
  <c r="V534" i="53"/>
  <c r="Q534" i="53"/>
  <c r="R534" i="53" s="1"/>
  <c r="L534" i="53"/>
  <c r="M534" i="53" s="1"/>
  <c r="G534" i="53"/>
  <c r="V532" i="53"/>
  <c r="W532" i="53" s="1"/>
  <c r="Q532" i="53"/>
  <c r="R532" i="53" s="1"/>
  <c r="L532" i="53"/>
  <c r="M532" i="53" s="1"/>
  <c r="H532" i="53"/>
  <c r="G532" i="53"/>
  <c r="W531" i="53"/>
  <c r="V531" i="53"/>
  <c r="Q531" i="53"/>
  <c r="L531" i="53"/>
  <c r="M531" i="53" s="1"/>
  <c r="G531" i="53"/>
  <c r="H531" i="53" s="1"/>
  <c r="V530" i="53"/>
  <c r="W530" i="53" s="1"/>
  <c r="Q530" i="53"/>
  <c r="R530" i="53" s="1"/>
  <c r="L530" i="53"/>
  <c r="M530" i="53" s="1"/>
  <c r="H530" i="53"/>
  <c r="G530" i="53"/>
  <c r="W529" i="53"/>
  <c r="V529" i="53"/>
  <c r="Q529" i="53"/>
  <c r="R529" i="53" s="1"/>
  <c r="L529" i="53"/>
  <c r="M529" i="53" s="1"/>
  <c r="G529" i="53"/>
  <c r="V528" i="53"/>
  <c r="W528" i="53" s="1"/>
  <c r="Q528" i="53"/>
  <c r="R528" i="53" s="1"/>
  <c r="L528" i="53"/>
  <c r="M528" i="53" s="1"/>
  <c r="H528" i="53"/>
  <c r="G528" i="53"/>
  <c r="X527" i="53"/>
  <c r="AB527" i="53" s="1"/>
  <c r="V527" i="53"/>
  <c r="W527" i="53" s="1"/>
  <c r="Q527" i="53"/>
  <c r="R527" i="53" s="1"/>
  <c r="M527" i="53"/>
  <c r="L527" i="53"/>
  <c r="G527" i="53"/>
  <c r="H527" i="53" s="1"/>
  <c r="V526" i="53"/>
  <c r="W526" i="53" s="1"/>
  <c r="R526" i="53"/>
  <c r="Q526" i="53"/>
  <c r="L526" i="53"/>
  <c r="M526" i="53" s="1"/>
  <c r="G526" i="53"/>
  <c r="H526" i="53" s="1"/>
  <c r="V525" i="53"/>
  <c r="W525" i="53" s="1"/>
  <c r="Q525" i="53"/>
  <c r="R525" i="53" s="1"/>
  <c r="M525" i="53"/>
  <c r="L525" i="53"/>
  <c r="G525" i="53"/>
  <c r="V524" i="53"/>
  <c r="W524" i="53" s="1"/>
  <c r="R524" i="53"/>
  <c r="Q524" i="53"/>
  <c r="L524" i="53"/>
  <c r="M524" i="53" s="1"/>
  <c r="G524" i="53"/>
  <c r="V523" i="53"/>
  <c r="W523" i="53" s="1"/>
  <c r="Q523" i="53"/>
  <c r="M523" i="53"/>
  <c r="L523" i="53"/>
  <c r="G523" i="53"/>
  <c r="H523" i="53" s="1"/>
  <c r="H522" i="53"/>
  <c r="W521" i="53"/>
  <c r="V521" i="53"/>
  <c r="Q521" i="53"/>
  <c r="R521" i="53" s="1"/>
  <c r="L521" i="53"/>
  <c r="M521" i="53" s="1"/>
  <c r="G521" i="53"/>
  <c r="V520" i="53"/>
  <c r="W520" i="53" s="1"/>
  <c r="Q520" i="53"/>
  <c r="L520" i="53"/>
  <c r="M520" i="53" s="1"/>
  <c r="H520" i="53"/>
  <c r="G520" i="53"/>
  <c r="V519" i="53"/>
  <c r="W519" i="53" s="1"/>
  <c r="Q519" i="53"/>
  <c r="R519" i="53" s="1"/>
  <c r="L519" i="53"/>
  <c r="M519" i="53" s="1"/>
  <c r="G519" i="53"/>
  <c r="V518" i="53"/>
  <c r="W518" i="53" s="1"/>
  <c r="Q518" i="53"/>
  <c r="R518" i="53" s="1"/>
  <c r="L518" i="53"/>
  <c r="M518" i="53" s="1"/>
  <c r="G518" i="53"/>
  <c r="V517" i="53"/>
  <c r="W517" i="53" s="1"/>
  <c r="Q517" i="53"/>
  <c r="R517" i="53" s="1"/>
  <c r="L517" i="53"/>
  <c r="M517" i="53" s="1"/>
  <c r="G517" i="53"/>
  <c r="V516" i="53"/>
  <c r="W516" i="53" s="1"/>
  <c r="Q516" i="53"/>
  <c r="R516" i="53" s="1"/>
  <c r="L516" i="53"/>
  <c r="M516" i="53" s="1"/>
  <c r="G516" i="53"/>
  <c r="V515" i="53"/>
  <c r="W515" i="53" s="1"/>
  <c r="Q515" i="53"/>
  <c r="R515" i="53" s="1"/>
  <c r="L515" i="53"/>
  <c r="M515" i="53" s="1"/>
  <c r="G515" i="53"/>
  <c r="V514" i="53"/>
  <c r="W514" i="53" s="1"/>
  <c r="Q514" i="53"/>
  <c r="R514" i="53" s="1"/>
  <c r="L514" i="53"/>
  <c r="M514" i="53" s="1"/>
  <c r="G514" i="53"/>
  <c r="W513" i="53"/>
  <c r="V513" i="53"/>
  <c r="Q513" i="53"/>
  <c r="R513" i="53" s="1"/>
  <c r="L513" i="53"/>
  <c r="M513" i="53" s="1"/>
  <c r="G513" i="53"/>
  <c r="V512" i="53"/>
  <c r="W512" i="53" s="1"/>
  <c r="Q512" i="53"/>
  <c r="L512" i="53"/>
  <c r="M512" i="53" s="1"/>
  <c r="H512" i="53"/>
  <c r="G512" i="53"/>
  <c r="H511" i="53"/>
  <c r="W510" i="53"/>
  <c r="V510" i="53"/>
  <c r="Q510" i="53"/>
  <c r="R510" i="53" s="1"/>
  <c r="L510" i="53"/>
  <c r="M510" i="53" s="1"/>
  <c r="G510" i="53"/>
  <c r="H510" i="53" s="1"/>
  <c r="V509" i="53"/>
  <c r="W509" i="53" s="1"/>
  <c r="Q509" i="53"/>
  <c r="R509" i="53" s="1"/>
  <c r="L509" i="53"/>
  <c r="M509" i="53" s="1"/>
  <c r="H509" i="53"/>
  <c r="G509" i="53"/>
  <c r="V508" i="53"/>
  <c r="W508" i="53" s="1"/>
  <c r="Q508" i="53"/>
  <c r="R508" i="53" s="1"/>
  <c r="L508" i="53"/>
  <c r="M508" i="53" s="1"/>
  <c r="G508" i="53"/>
  <c r="V507" i="53"/>
  <c r="W507" i="53" s="1"/>
  <c r="Q507" i="53"/>
  <c r="R507" i="53" s="1"/>
  <c r="L507" i="53"/>
  <c r="M507" i="53" s="1"/>
  <c r="H507" i="53"/>
  <c r="G507" i="53"/>
  <c r="V506" i="53"/>
  <c r="W506" i="53" s="1"/>
  <c r="Q506" i="53"/>
  <c r="R506" i="53" s="1"/>
  <c r="L506" i="53"/>
  <c r="M506" i="53" s="1"/>
  <c r="G506" i="53"/>
  <c r="V505" i="53"/>
  <c r="W505" i="53" s="1"/>
  <c r="Q505" i="53"/>
  <c r="R505" i="53" s="1"/>
  <c r="L505" i="53"/>
  <c r="M505" i="53" s="1"/>
  <c r="G505" i="53"/>
  <c r="H505" i="53" s="1"/>
  <c r="V504" i="53"/>
  <c r="W504" i="53" s="1"/>
  <c r="Q504" i="53"/>
  <c r="R504" i="53" s="1"/>
  <c r="L504" i="53"/>
  <c r="M504" i="53" s="1"/>
  <c r="G504" i="53"/>
  <c r="V503" i="53"/>
  <c r="W503" i="53" s="1"/>
  <c r="Q503" i="53"/>
  <c r="R503" i="53" s="1"/>
  <c r="L503" i="53"/>
  <c r="M503" i="53" s="1"/>
  <c r="G503" i="53"/>
  <c r="H503" i="53" s="1"/>
  <c r="W502" i="53"/>
  <c r="V502" i="53"/>
  <c r="Q502" i="53"/>
  <c r="R502" i="53" s="1"/>
  <c r="L502" i="53"/>
  <c r="G502" i="53"/>
  <c r="H502" i="53" s="1"/>
  <c r="V501" i="53"/>
  <c r="W501" i="53" s="1"/>
  <c r="Q501" i="53"/>
  <c r="R501" i="53" s="1"/>
  <c r="L501" i="53"/>
  <c r="M501" i="53" s="1"/>
  <c r="H501" i="53"/>
  <c r="G501" i="53"/>
  <c r="H500" i="53"/>
  <c r="V499" i="53"/>
  <c r="W499" i="53" s="1"/>
  <c r="Q499" i="53"/>
  <c r="R499" i="53" s="1"/>
  <c r="L499" i="53"/>
  <c r="M499" i="53" s="1"/>
  <c r="G499" i="53"/>
  <c r="V498" i="53"/>
  <c r="W498" i="53" s="1"/>
  <c r="Q498" i="53"/>
  <c r="R498" i="53" s="1"/>
  <c r="L498" i="53"/>
  <c r="M498" i="53" s="1"/>
  <c r="G498" i="53"/>
  <c r="V497" i="53"/>
  <c r="W497" i="53" s="1"/>
  <c r="R497" i="53"/>
  <c r="Q497" i="53"/>
  <c r="L497" i="53"/>
  <c r="M497" i="53" s="1"/>
  <c r="G497" i="53"/>
  <c r="W496" i="53"/>
  <c r="V496" i="53"/>
  <c r="Q496" i="53"/>
  <c r="R496" i="53" s="1"/>
  <c r="L496" i="53"/>
  <c r="M496" i="53" s="1"/>
  <c r="G496" i="53"/>
  <c r="V495" i="53"/>
  <c r="W495" i="53" s="1"/>
  <c r="Q495" i="53"/>
  <c r="R495" i="53" s="1"/>
  <c r="L495" i="53"/>
  <c r="M495" i="53" s="1"/>
  <c r="G495" i="53"/>
  <c r="X495" i="53" s="1"/>
  <c r="AB495" i="53" s="1"/>
  <c r="V494" i="53"/>
  <c r="W494" i="53" s="1"/>
  <c r="Q494" i="53"/>
  <c r="R494" i="53" s="1"/>
  <c r="L494" i="53"/>
  <c r="M494" i="53" s="1"/>
  <c r="G494" i="53"/>
  <c r="V493" i="53"/>
  <c r="W493" i="53" s="1"/>
  <c r="Q493" i="53"/>
  <c r="R493" i="53" s="1"/>
  <c r="L493" i="53"/>
  <c r="M493" i="53" s="1"/>
  <c r="G493" i="53"/>
  <c r="W492" i="53"/>
  <c r="V492" i="53"/>
  <c r="Q492" i="53"/>
  <c r="R492" i="53" s="1"/>
  <c r="L492" i="53"/>
  <c r="M492" i="53" s="1"/>
  <c r="G492" i="53"/>
  <c r="V491" i="53"/>
  <c r="W491" i="53" s="1"/>
  <c r="Q491" i="53"/>
  <c r="R491" i="53" s="1"/>
  <c r="L491" i="53"/>
  <c r="M491" i="53" s="1"/>
  <c r="G491" i="53"/>
  <c r="V490" i="53"/>
  <c r="W490" i="53" s="1"/>
  <c r="Q490" i="53"/>
  <c r="R490" i="53" s="1"/>
  <c r="L490" i="53"/>
  <c r="M490" i="53" s="1"/>
  <c r="G490" i="53"/>
  <c r="H489" i="53"/>
  <c r="V488" i="53"/>
  <c r="W488" i="53" s="1"/>
  <c r="Q488" i="53"/>
  <c r="R488" i="53" s="1"/>
  <c r="L488" i="53"/>
  <c r="M488" i="53" s="1"/>
  <c r="H488" i="53"/>
  <c r="G488" i="53"/>
  <c r="V487" i="53"/>
  <c r="W487" i="53" s="1"/>
  <c r="Q487" i="53"/>
  <c r="L487" i="53"/>
  <c r="M487" i="53" s="1"/>
  <c r="G487" i="53"/>
  <c r="H487" i="53" s="1"/>
  <c r="V486" i="53"/>
  <c r="W486" i="53" s="1"/>
  <c r="Q486" i="53"/>
  <c r="R486" i="53" s="1"/>
  <c r="L486" i="53"/>
  <c r="M486" i="53" s="1"/>
  <c r="H486" i="53"/>
  <c r="G486" i="53"/>
  <c r="V485" i="53"/>
  <c r="W485" i="53" s="1"/>
  <c r="Q485" i="53"/>
  <c r="R485" i="53" s="1"/>
  <c r="L485" i="53"/>
  <c r="M485" i="53" s="1"/>
  <c r="G485" i="53"/>
  <c r="V484" i="53"/>
  <c r="W484" i="53" s="1"/>
  <c r="Q484" i="53"/>
  <c r="R484" i="53" s="1"/>
  <c r="L484" i="53"/>
  <c r="M484" i="53" s="1"/>
  <c r="H484" i="53"/>
  <c r="G484" i="53"/>
  <c r="V483" i="53"/>
  <c r="W483" i="53" s="1"/>
  <c r="Q483" i="53"/>
  <c r="R483" i="53" s="1"/>
  <c r="L483" i="53"/>
  <c r="M483" i="53" s="1"/>
  <c r="G483" i="53"/>
  <c r="V482" i="53"/>
  <c r="W482" i="53" s="1"/>
  <c r="Q482" i="53"/>
  <c r="R482" i="53" s="1"/>
  <c r="L482" i="53"/>
  <c r="M482" i="53" s="1"/>
  <c r="G482" i="53"/>
  <c r="H482" i="53" s="1"/>
  <c r="V481" i="53"/>
  <c r="W481" i="53" s="1"/>
  <c r="Q481" i="53"/>
  <c r="R481" i="53" s="1"/>
  <c r="L481" i="53"/>
  <c r="M481" i="53" s="1"/>
  <c r="G481" i="53"/>
  <c r="V480" i="53"/>
  <c r="W480" i="53" s="1"/>
  <c r="Q480" i="53"/>
  <c r="R480" i="53" s="1"/>
  <c r="L480" i="53"/>
  <c r="M480" i="53" s="1"/>
  <c r="G480" i="53"/>
  <c r="H480" i="53" s="1"/>
  <c r="V479" i="53"/>
  <c r="W479" i="53" s="1"/>
  <c r="Q479" i="53"/>
  <c r="L479" i="53"/>
  <c r="M479" i="53" s="1"/>
  <c r="G479" i="53"/>
  <c r="H479" i="53" s="1"/>
  <c r="H478" i="53"/>
  <c r="V477" i="53"/>
  <c r="W477" i="53" s="1"/>
  <c r="Q477" i="53"/>
  <c r="R477" i="53" s="1"/>
  <c r="L477" i="53"/>
  <c r="M477" i="53" s="1"/>
  <c r="G477" i="53"/>
  <c r="X476" i="53"/>
  <c r="AB476" i="53" s="1"/>
  <c r="V476" i="53"/>
  <c r="W476" i="53" s="1"/>
  <c r="Q476" i="53"/>
  <c r="R476" i="53" s="1"/>
  <c r="L476" i="53"/>
  <c r="M476" i="53" s="1"/>
  <c r="G476" i="53"/>
  <c r="H476" i="53" s="1"/>
  <c r="V475" i="53"/>
  <c r="W475" i="53" s="1"/>
  <c r="Q475" i="53"/>
  <c r="R475" i="53" s="1"/>
  <c r="L475" i="53"/>
  <c r="M475" i="53" s="1"/>
  <c r="G475" i="53"/>
  <c r="H475" i="53" s="1"/>
  <c r="W474" i="53"/>
  <c r="V474" i="53"/>
  <c r="Q474" i="53"/>
  <c r="R474" i="53" s="1"/>
  <c r="L474" i="53"/>
  <c r="M474" i="53" s="1"/>
  <c r="G474" i="53"/>
  <c r="V473" i="53"/>
  <c r="W473" i="53" s="1"/>
  <c r="Q473" i="53"/>
  <c r="R473" i="53" s="1"/>
  <c r="L473" i="53"/>
  <c r="M473" i="53" s="1"/>
  <c r="G473" i="53"/>
  <c r="W472" i="53"/>
  <c r="V472" i="53"/>
  <c r="Q472" i="53"/>
  <c r="R472" i="53" s="1"/>
  <c r="L472" i="53"/>
  <c r="M472" i="53" s="1"/>
  <c r="G472" i="53"/>
  <c r="V471" i="53"/>
  <c r="W471" i="53" s="1"/>
  <c r="Q471" i="53"/>
  <c r="R471" i="53" s="1"/>
  <c r="L471" i="53"/>
  <c r="M471" i="53" s="1"/>
  <c r="H471" i="53"/>
  <c r="G471" i="53"/>
  <c r="W470" i="53"/>
  <c r="V470" i="53"/>
  <c r="Q470" i="53"/>
  <c r="R470" i="53" s="1"/>
  <c r="L470" i="53"/>
  <c r="M470" i="53" s="1"/>
  <c r="G470" i="53"/>
  <c r="V469" i="53"/>
  <c r="W469" i="53" s="1"/>
  <c r="Q469" i="53"/>
  <c r="R469" i="53" s="1"/>
  <c r="L469" i="53"/>
  <c r="M469" i="53" s="1"/>
  <c r="H469" i="53"/>
  <c r="G469" i="53"/>
  <c r="W468" i="53"/>
  <c r="V468" i="53"/>
  <c r="Q468" i="53"/>
  <c r="R468" i="53" s="1"/>
  <c r="L468" i="53"/>
  <c r="M468" i="53" s="1"/>
  <c r="G468" i="53"/>
  <c r="V466" i="53"/>
  <c r="W466" i="53" s="1"/>
  <c r="Q466" i="53"/>
  <c r="R466" i="53" s="1"/>
  <c r="L466" i="53"/>
  <c r="M466" i="53" s="1"/>
  <c r="H466" i="53"/>
  <c r="G466" i="53"/>
  <c r="W465" i="53"/>
  <c r="V465" i="53"/>
  <c r="Q465" i="53"/>
  <c r="R465" i="53" s="1"/>
  <c r="L465" i="53"/>
  <c r="M465" i="53" s="1"/>
  <c r="G465" i="53"/>
  <c r="V464" i="53"/>
  <c r="W464" i="53" s="1"/>
  <c r="Q464" i="53"/>
  <c r="R464" i="53" s="1"/>
  <c r="L464" i="53"/>
  <c r="M464" i="53" s="1"/>
  <c r="H464" i="53"/>
  <c r="G464" i="53"/>
  <c r="V463" i="53"/>
  <c r="W463" i="53" s="1"/>
  <c r="Q463" i="53"/>
  <c r="R463" i="53" s="1"/>
  <c r="M463" i="53"/>
  <c r="L463" i="53"/>
  <c r="G463" i="53"/>
  <c r="V462" i="53"/>
  <c r="W462" i="53" s="1"/>
  <c r="R462" i="53"/>
  <c r="Q462" i="53"/>
  <c r="L462" i="53"/>
  <c r="M462" i="53" s="1"/>
  <c r="H462" i="53"/>
  <c r="G462" i="53"/>
  <c r="V461" i="53"/>
  <c r="W461" i="53" s="1"/>
  <c r="Q461" i="53"/>
  <c r="R461" i="53" s="1"/>
  <c r="M461" i="53"/>
  <c r="L461" i="53"/>
  <c r="G461" i="53"/>
  <c r="V460" i="53"/>
  <c r="W460" i="53" s="1"/>
  <c r="R460" i="53"/>
  <c r="Q460" i="53"/>
  <c r="L460" i="53"/>
  <c r="M460" i="53" s="1"/>
  <c r="H460" i="53"/>
  <c r="G460" i="53"/>
  <c r="V459" i="53"/>
  <c r="W459" i="53" s="1"/>
  <c r="Q459" i="53"/>
  <c r="R459" i="53" s="1"/>
  <c r="L459" i="53"/>
  <c r="M459" i="53" s="1"/>
  <c r="G459" i="53"/>
  <c r="V458" i="53"/>
  <c r="W458" i="53" s="1"/>
  <c r="Q458" i="53"/>
  <c r="R458" i="53" s="1"/>
  <c r="L458" i="53"/>
  <c r="M458" i="53" s="1"/>
  <c r="G458" i="53"/>
  <c r="W457" i="53"/>
  <c r="V457" i="53"/>
  <c r="Q457" i="53"/>
  <c r="R457" i="53" s="1"/>
  <c r="L457" i="53"/>
  <c r="M457" i="53" s="1"/>
  <c r="G457" i="53"/>
  <c r="AA454" i="53"/>
  <c r="V454" i="53"/>
  <c r="W454" i="53" s="1"/>
  <c r="R454" i="53"/>
  <c r="Q454" i="53"/>
  <c r="L454" i="53"/>
  <c r="M454" i="53" s="1"/>
  <c r="G454" i="53"/>
  <c r="H454" i="53" s="1"/>
  <c r="AA453" i="53"/>
  <c r="V453" i="53"/>
  <c r="Q453" i="53"/>
  <c r="L453" i="53"/>
  <c r="G453" i="53"/>
  <c r="AA452" i="53"/>
  <c r="V452" i="53"/>
  <c r="Q452" i="53"/>
  <c r="L452" i="53"/>
  <c r="G452" i="53"/>
  <c r="X452" i="53" s="1"/>
  <c r="AA451" i="53"/>
  <c r="M451" i="53" s="1"/>
  <c r="V451" i="53"/>
  <c r="W451" i="53" s="1"/>
  <c r="Q451" i="53"/>
  <c r="R451" i="53" s="1"/>
  <c r="L451" i="53"/>
  <c r="G451" i="53"/>
  <c r="AA450" i="53"/>
  <c r="V450" i="53"/>
  <c r="Q450" i="53"/>
  <c r="R450" i="53" s="1"/>
  <c r="L450" i="53"/>
  <c r="H450" i="53"/>
  <c r="G450" i="53"/>
  <c r="AA449" i="53"/>
  <c r="V449" i="53"/>
  <c r="W449" i="53" s="1"/>
  <c r="Q449" i="53"/>
  <c r="L449" i="53"/>
  <c r="M449" i="53" s="1"/>
  <c r="G449" i="53"/>
  <c r="AA448" i="53"/>
  <c r="V448" i="53"/>
  <c r="Q448" i="53"/>
  <c r="L448" i="53"/>
  <c r="G448" i="53"/>
  <c r="AA447" i="53"/>
  <c r="V447" i="53"/>
  <c r="W447" i="53" s="1"/>
  <c r="Q447" i="53"/>
  <c r="R447" i="53" s="1"/>
  <c r="M447" i="53"/>
  <c r="L447" i="53"/>
  <c r="G447" i="53"/>
  <c r="AA446" i="53"/>
  <c r="V446" i="53"/>
  <c r="Q446" i="53"/>
  <c r="L446" i="53"/>
  <c r="G446" i="53"/>
  <c r="AA445" i="53"/>
  <c r="V445" i="53"/>
  <c r="Q445" i="53"/>
  <c r="L445" i="53"/>
  <c r="G445" i="53"/>
  <c r="AA444" i="53"/>
  <c r="V444" i="53"/>
  <c r="Q444" i="53"/>
  <c r="L444" i="53"/>
  <c r="G444" i="53"/>
  <c r="X444" i="53" s="1"/>
  <c r="AA443" i="53"/>
  <c r="M443" i="53" s="1"/>
  <c r="V443" i="53"/>
  <c r="W443" i="53" s="1"/>
  <c r="Q443" i="53"/>
  <c r="R443" i="53" s="1"/>
  <c r="L443" i="53"/>
  <c r="G443" i="53"/>
  <c r="AA442" i="53"/>
  <c r="V442" i="53"/>
  <c r="Q442" i="53"/>
  <c r="R442" i="53" s="1"/>
  <c r="L442" i="53"/>
  <c r="H442" i="53"/>
  <c r="G442" i="53"/>
  <c r="AA441" i="53"/>
  <c r="V441" i="53"/>
  <c r="W441" i="53" s="1"/>
  <c r="Q441" i="53"/>
  <c r="L441" i="53"/>
  <c r="M441" i="53" s="1"/>
  <c r="G441" i="53"/>
  <c r="AA440" i="53"/>
  <c r="R440" i="53" s="1"/>
  <c r="V440" i="53"/>
  <c r="Q440" i="53"/>
  <c r="L440" i="53"/>
  <c r="G440" i="53"/>
  <c r="AA439" i="53"/>
  <c r="W439" i="53" s="1"/>
  <c r="V439" i="53"/>
  <c r="Q439" i="53"/>
  <c r="L439" i="53"/>
  <c r="G439" i="53"/>
  <c r="AA438" i="53"/>
  <c r="V438" i="53"/>
  <c r="W438" i="53" s="1"/>
  <c r="Q438" i="53"/>
  <c r="L438" i="53"/>
  <c r="M438" i="53" s="1"/>
  <c r="G438" i="53"/>
  <c r="H438" i="53" s="1"/>
  <c r="AA437" i="53"/>
  <c r="R437" i="53" s="1"/>
  <c r="V437" i="53"/>
  <c r="Q437" i="53"/>
  <c r="L437" i="53"/>
  <c r="H437" i="53"/>
  <c r="G437" i="53"/>
  <c r="AA436" i="53"/>
  <c r="V436" i="53"/>
  <c r="Q436" i="53"/>
  <c r="L436" i="53"/>
  <c r="G436" i="53"/>
  <c r="X436" i="53" s="1"/>
  <c r="AA435" i="53"/>
  <c r="W435" i="53" s="1"/>
  <c r="V435" i="53"/>
  <c r="Q435" i="53"/>
  <c r="R435" i="53" s="1"/>
  <c r="L435" i="53"/>
  <c r="G435" i="53"/>
  <c r="AA434" i="53"/>
  <c r="W434" i="53" s="1"/>
  <c r="V434" i="53"/>
  <c r="Q434" i="53"/>
  <c r="L434" i="53"/>
  <c r="G434" i="53"/>
  <c r="AA433" i="53"/>
  <c r="H433" i="53" s="1"/>
  <c r="V433" i="53"/>
  <c r="Q433" i="53"/>
  <c r="L433" i="53"/>
  <c r="G433" i="53"/>
  <c r="AA432" i="53"/>
  <c r="V432" i="53"/>
  <c r="Q432" i="53"/>
  <c r="L432" i="53"/>
  <c r="G432" i="53"/>
  <c r="AA431" i="53"/>
  <c r="V431" i="53"/>
  <c r="Q431" i="53"/>
  <c r="L431" i="53"/>
  <c r="M431" i="53" s="1"/>
  <c r="G431" i="53"/>
  <c r="AA430" i="53"/>
  <c r="V430" i="53"/>
  <c r="Q430" i="53"/>
  <c r="L430" i="53"/>
  <c r="M430" i="53" s="1"/>
  <c r="H430" i="53"/>
  <c r="G430" i="53"/>
  <c r="AA429" i="53"/>
  <c r="R429" i="53" s="1"/>
  <c r="V429" i="53"/>
  <c r="Q429" i="53"/>
  <c r="L429" i="53"/>
  <c r="H429" i="53"/>
  <c r="G429" i="53"/>
  <c r="AA428" i="53"/>
  <c r="H428" i="53" s="1"/>
  <c r="V428" i="53"/>
  <c r="Q428" i="53"/>
  <c r="L428" i="53"/>
  <c r="G428" i="53"/>
  <c r="AA427" i="53"/>
  <c r="W427" i="53" s="1"/>
  <c r="V427" i="53"/>
  <c r="Q427" i="53"/>
  <c r="L427" i="53"/>
  <c r="M427" i="53" s="1"/>
  <c r="G427" i="53"/>
  <c r="AA426" i="53"/>
  <c r="V426" i="53"/>
  <c r="W426" i="53" s="1"/>
  <c r="R426" i="53"/>
  <c r="Q426" i="53"/>
  <c r="L426" i="53"/>
  <c r="M426" i="53" s="1"/>
  <c r="H426" i="53"/>
  <c r="G426" i="53"/>
  <c r="AA425" i="53"/>
  <c r="V425" i="53"/>
  <c r="Q425" i="53"/>
  <c r="L425" i="53"/>
  <c r="G425" i="53"/>
  <c r="AA424" i="53"/>
  <c r="V424" i="53"/>
  <c r="Q424" i="53"/>
  <c r="L424" i="53"/>
  <c r="G424" i="53"/>
  <c r="AA423" i="53"/>
  <c r="V423" i="53"/>
  <c r="Q423" i="53"/>
  <c r="M423" i="53"/>
  <c r="L423" i="53"/>
  <c r="G423" i="53"/>
  <c r="AA422" i="53"/>
  <c r="R422" i="53" s="1"/>
  <c r="V422" i="53"/>
  <c r="Q422" i="53"/>
  <c r="L422" i="53"/>
  <c r="H422" i="53"/>
  <c r="G422" i="53"/>
  <c r="AA419" i="53"/>
  <c r="V419" i="53"/>
  <c r="Q419" i="53"/>
  <c r="L419" i="53"/>
  <c r="G419" i="53"/>
  <c r="H419" i="53" s="1"/>
  <c r="AA418" i="53"/>
  <c r="H418" i="53" s="1"/>
  <c r="V418" i="53"/>
  <c r="Q418" i="53"/>
  <c r="L418" i="53"/>
  <c r="G418" i="53"/>
  <c r="AA417" i="53"/>
  <c r="V417" i="53"/>
  <c r="Q417" i="53"/>
  <c r="R417" i="53" s="1"/>
  <c r="L417" i="53"/>
  <c r="M417" i="53" s="1"/>
  <c r="G417" i="53"/>
  <c r="H417" i="53" s="1"/>
  <c r="AA414" i="53"/>
  <c r="V414" i="53"/>
  <c r="W414" i="53" s="1"/>
  <c r="R414" i="53"/>
  <c r="Q414" i="53"/>
  <c r="L414" i="53"/>
  <c r="M414" i="53" s="1"/>
  <c r="H414" i="53"/>
  <c r="G414" i="53"/>
  <c r="AA413" i="53"/>
  <c r="V413" i="53"/>
  <c r="Q413" i="53"/>
  <c r="L413" i="53"/>
  <c r="G413" i="53"/>
  <c r="X413" i="53" s="1"/>
  <c r="AA412" i="53"/>
  <c r="V412" i="53"/>
  <c r="W412" i="53" s="1"/>
  <c r="Q412" i="53"/>
  <c r="R412" i="53" s="1"/>
  <c r="L412" i="53"/>
  <c r="M412" i="53" s="1"/>
  <c r="G412" i="53"/>
  <c r="AA411" i="53"/>
  <c r="V411" i="53"/>
  <c r="Q411" i="53"/>
  <c r="L411" i="53"/>
  <c r="G411" i="53"/>
  <c r="AA410" i="53"/>
  <c r="H410" i="53" s="1"/>
  <c r="V410" i="53"/>
  <c r="Q410" i="53"/>
  <c r="L410" i="53"/>
  <c r="G410" i="53"/>
  <c r="X410" i="53" s="1"/>
  <c r="AA409" i="53"/>
  <c r="W409" i="53"/>
  <c r="V409" i="53"/>
  <c r="Q409" i="53"/>
  <c r="R409" i="53" s="1"/>
  <c r="L409" i="53"/>
  <c r="X409" i="53" s="1"/>
  <c r="G409" i="53"/>
  <c r="H409" i="53" s="1"/>
  <c r="AA408" i="53"/>
  <c r="V408" i="53"/>
  <c r="W408" i="53" s="1"/>
  <c r="Q408" i="53"/>
  <c r="R408" i="53" s="1"/>
  <c r="L408" i="53"/>
  <c r="M408" i="53" s="1"/>
  <c r="G408" i="53"/>
  <c r="AA407" i="53"/>
  <c r="V407" i="53"/>
  <c r="Q407" i="53"/>
  <c r="L407" i="53"/>
  <c r="G407" i="53"/>
  <c r="AA406" i="53"/>
  <c r="H406" i="53" s="1"/>
  <c r="V406" i="53"/>
  <c r="Q406" i="53"/>
  <c r="L406" i="53"/>
  <c r="M406" i="53" s="1"/>
  <c r="G406" i="53"/>
  <c r="AA405" i="53"/>
  <c r="W405" i="53" s="1"/>
  <c r="V405" i="53"/>
  <c r="Q405" i="53"/>
  <c r="M405" i="53"/>
  <c r="L405" i="53"/>
  <c r="X405" i="53" s="1"/>
  <c r="G405" i="53"/>
  <c r="AA404" i="53"/>
  <c r="W404" i="53"/>
  <c r="V404" i="53"/>
  <c r="Q404" i="53"/>
  <c r="R404" i="53" s="1"/>
  <c r="L404" i="53"/>
  <c r="M404" i="53" s="1"/>
  <c r="G404" i="53"/>
  <c r="AA403" i="53"/>
  <c r="V403" i="53"/>
  <c r="Q403" i="53"/>
  <c r="L403" i="53"/>
  <c r="M403" i="53" s="1"/>
  <c r="H403" i="53"/>
  <c r="G403" i="53"/>
  <c r="AA402" i="53"/>
  <c r="X402" i="53"/>
  <c r="V402" i="53"/>
  <c r="Q402" i="53"/>
  <c r="R402" i="53" s="1"/>
  <c r="L402" i="53"/>
  <c r="M402" i="53" s="1"/>
  <c r="H402" i="53"/>
  <c r="G402" i="53"/>
  <c r="AA401" i="53"/>
  <c r="V401" i="53"/>
  <c r="Q401" i="53"/>
  <c r="R401" i="53" s="1"/>
  <c r="L401" i="53"/>
  <c r="G401" i="53"/>
  <c r="AA400" i="53"/>
  <c r="V400" i="53"/>
  <c r="Q400" i="53"/>
  <c r="L400" i="53"/>
  <c r="G400" i="53"/>
  <c r="AA399" i="53"/>
  <c r="V399" i="53"/>
  <c r="Q399" i="53"/>
  <c r="L399" i="53"/>
  <c r="G399" i="53"/>
  <c r="AA398" i="53"/>
  <c r="V398" i="53"/>
  <c r="W398" i="53" s="1"/>
  <c r="Q398" i="53"/>
  <c r="R398" i="53" s="1"/>
  <c r="L398" i="53"/>
  <c r="M398" i="53" s="1"/>
  <c r="G398" i="53"/>
  <c r="AA397" i="53"/>
  <c r="M397" i="53" s="1"/>
  <c r="V397" i="53"/>
  <c r="Q397" i="53"/>
  <c r="L397" i="53"/>
  <c r="G397" i="53"/>
  <c r="AA396" i="53"/>
  <c r="V396" i="53"/>
  <c r="Q396" i="53"/>
  <c r="L396" i="53"/>
  <c r="G396" i="53"/>
  <c r="AA395" i="53"/>
  <c r="V395" i="53"/>
  <c r="Q395" i="53"/>
  <c r="L395" i="53"/>
  <c r="G395" i="53"/>
  <c r="AA394" i="53"/>
  <c r="H394" i="53" s="1"/>
  <c r="V394" i="53"/>
  <c r="Q394" i="53"/>
  <c r="R394" i="53" s="1"/>
  <c r="L394" i="53"/>
  <c r="G394" i="53"/>
  <c r="AA391" i="53"/>
  <c r="V391" i="53"/>
  <c r="Q391" i="53"/>
  <c r="L391" i="53"/>
  <c r="G391" i="53"/>
  <c r="X391" i="53" s="1"/>
  <c r="AA390" i="53"/>
  <c r="W390" i="53" s="1"/>
  <c r="V390" i="53"/>
  <c r="Q390" i="53"/>
  <c r="L390" i="53"/>
  <c r="G390" i="53"/>
  <c r="AA389" i="53"/>
  <c r="V389" i="53"/>
  <c r="Q389" i="53"/>
  <c r="L389" i="53"/>
  <c r="G389" i="53"/>
  <c r="AA388" i="53"/>
  <c r="X388" i="53"/>
  <c r="AB388" i="53" s="1"/>
  <c r="V388" i="53"/>
  <c r="Q388" i="53"/>
  <c r="L388" i="53"/>
  <c r="M388" i="53" s="1"/>
  <c r="H388" i="53"/>
  <c r="G388" i="53"/>
  <c r="AA387" i="53"/>
  <c r="V387" i="53"/>
  <c r="Q387" i="53"/>
  <c r="R387" i="53" s="1"/>
  <c r="L387" i="53"/>
  <c r="G387" i="53"/>
  <c r="X387" i="53" s="1"/>
  <c r="AA384" i="53"/>
  <c r="W384" i="53" s="1"/>
  <c r="V384" i="53"/>
  <c r="Q384" i="53"/>
  <c r="L384" i="53"/>
  <c r="G384" i="53"/>
  <c r="AA383" i="53"/>
  <c r="V383" i="53"/>
  <c r="Q383" i="53"/>
  <c r="L383" i="53"/>
  <c r="G383" i="53"/>
  <c r="AA382" i="53"/>
  <c r="V382" i="53"/>
  <c r="Q382" i="53"/>
  <c r="R382" i="53" s="1"/>
  <c r="L382" i="53"/>
  <c r="M382" i="53" s="1"/>
  <c r="G382" i="53"/>
  <c r="X382" i="53" s="1"/>
  <c r="AB382" i="53" s="1"/>
  <c r="AA378" i="53"/>
  <c r="V378" i="53"/>
  <c r="Q378" i="53"/>
  <c r="R378" i="53" s="1"/>
  <c r="L378" i="53"/>
  <c r="G378" i="53"/>
  <c r="X378" i="53" s="1"/>
  <c r="AA377" i="53"/>
  <c r="V377" i="53"/>
  <c r="Q377" i="53"/>
  <c r="L377" i="53"/>
  <c r="G377" i="53"/>
  <c r="AA376" i="53"/>
  <c r="R376" i="53" s="1"/>
  <c r="V376" i="53"/>
  <c r="Q376" i="53"/>
  <c r="L376" i="53"/>
  <c r="G376" i="53"/>
  <c r="AA375" i="53"/>
  <c r="V375" i="53"/>
  <c r="W375" i="53" s="1"/>
  <c r="Q375" i="53"/>
  <c r="R375" i="53" s="1"/>
  <c r="L375" i="53"/>
  <c r="M375" i="53" s="1"/>
  <c r="G375" i="53"/>
  <c r="AA374" i="53"/>
  <c r="M374" i="53" s="1"/>
  <c r="V374" i="53"/>
  <c r="Q374" i="53"/>
  <c r="L374" i="53"/>
  <c r="G374" i="53"/>
  <c r="X374" i="53" s="1"/>
  <c r="AA373" i="53"/>
  <c r="V373" i="53"/>
  <c r="Q373" i="53"/>
  <c r="L373" i="53"/>
  <c r="G373" i="53"/>
  <c r="AA372" i="53"/>
  <c r="R372" i="53" s="1"/>
  <c r="V372" i="53"/>
  <c r="Q372" i="53"/>
  <c r="L372" i="53"/>
  <c r="G372" i="53"/>
  <c r="H372" i="53" s="1"/>
  <c r="AA371" i="53"/>
  <c r="H371" i="53" s="1"/>
  <c r="V371" i="53"/>
  <c r="W371" i="53" s="1"/>
  <c r="Q371" i="53"/>
  <c r="L371" i="53"/>
  <c r="M371" i="53" s="1"/>
  <c r="G371" i="53"/>
  <c r="X371" i="53" s="1"/>
  <c r="AA370" i="53"/>
  <c r="W370" i="53"/>
  <c r="V370" i="53"/>
  <c r="Q370" i="53"/>
  <c r="L370" i="53"/>
  <c r="M370" i="53" s="1"/>
  <c r="G370" i="53"/>
  <c r="AA369" i="53"/>
  <c r="V369" i="53"/>
  <c r="Q369" i="53"/>
  <c r="L369" i="53"/>
  <c r="G369" i="53"/>
  <c r="AA368" i="53"/>
  <c r="V368" i="53"/>
  <c r="Q368" i="53"/>
  <c r="L368" i="53"/>
  <c r="G368" i="53"/>
  <c r="AA367" i="53"/>
  <c r="V367" i="53"/>
  <c r="Q367" i="53"/>
  <c r="L367" i="53"/>
  <c r="G367" i="53"/>
  <c r="AA366" i="53"/>
  <c r="V366" i="53"/>
  <c r="Q366" i="53"/>
  <c r="L366" i="53"/>
  <c r="H366" i="53"/>
  <c r="G366" i="53"/>
  <c r="AA365" i="53"/>
  <c r="M365" i="53" s="1"/>
  <c r="V365" i="53"/>
  <c r="Q365" i="53"/>
  <c r="L365" i="53"/>
  <c r="G365" i="53"/>
  <c r="AA364" i="53"/>
  <c r="V364" i="53"/>
  <c r="Q364" i="53"/>
  <c r="L364" i="53"/>
  <c r="G364" i="53"/>
  <c r="X364" i="53" s="1"/>
  <c r="AA363" i="53"/>
  <c r="V363" i="53"/>
  <c r="Q363" i="53"/>
  <c r="L363" i="53"/>
  <c r="M363" i="53" s="1"/>
  <c r="H363" i="53"/>
  <c r="G363" i="53"/>
  <c r="AA362" i="53"/>
  <c r="W362" i="53"/>
  <c r="V362" i="53"/>
  <c r="Q362" i="53"/>
  <c r="L362" i="53"/>
  <c r="M362" i="53" s="1"/>
  <c r="G362" i="53"/>
  <c r="AA361" i="53"/>
  <c r="V361" i="53"/>
  <c r="Q361" i="53"/>
  <c r="L361" i="53"/>
  <c r="G361" i="53"/>
  <c r="AA360" i="53"/>
  <c r="R360" i="53" s="1"/>
  <c r="W360" i="53"/>
  <c r="V360" i="53"/>
  <c r="Q360" i="53"/>
  <c r="L360" i="53"/>
  <c r="M360" i="53" s="1"/>
  <c r="G360" i="53"/>
  <c r="AA359" i="53"/>
  <c r="V359" i="53"/>
  <c r="Q359" i="53"/>
  <c r="L359" i="53"/>
  <c r="G359" i="53"/>
  <c r="AA358" i="53"/>
  <c r="V358" i="53"/>
  <c r="Q358" i="53"/>
  <c r="L358" i="53"/>
  <c r="G358" i="53"/>
  <c r="AA357" i="53"/>
  <c r="V357" i="53"/>
  <c r="Q357" i="53"/>
  <c r="L357" i="53"/>
  <c r="X357" i="53" s="1"/>
  <c r="G357" i="53"/>
  <c r="AA356" i="53"/>
  <c r="V356" i="53"/>
  <c r="Q356" i="53"/>
  <c r="L356" i="53"/>
  <c r="G356" i="53"/>
  <c r="AA355" i="53"/>
  <c r="V355" i="53"/>
  <c r="Q355" i="53"/>
  <c r="L355" i="53"/>
  <c r="M355" i="53" s="1"/>
  <c r="G355" i="53"/>
  <c r="X355" i="53" s="1"/>
  <c r="AA354" i="53"/>
  <c r="V354" i="53"/>
  <c r="W354" i="53" s="1"/>
  <c r="Q354" i="53"/>
  <c r="R354" i="53" s="1"/>
  <c r="M354" i="53"/>
  <c r="L354" i="53"/>
  <c r="G354" i="53"/>
  <c r="H354" i="53" s="1"/>
  <c r="AA353" i="53"/>
  <c r="W353" i="53" s="1"/>
  <c r="V353" i="53"/>
  <c r="Q353" i="53"/>
  <c r="L353" i="53"/>
  <c r="M353" i="53" s="1"/>
  <c r="G353" i="53"/>
  <c r="AA352" i="53"/>
  <c r="V352" i="53"/>
  <c r="Q352" i="53"/>
  <c r="L352" i="53"/>
  <c r="G352" i="53"/>
  <c r="AA351" i="53"/>
  <c r="V351" i="53"/>
  <c r="Q351" i="53"/>
  <c r="L351" i="53"/>
  <c r="G351" i="53"/>
  <c r="AA350" i="53"/>
  <c r="R350" i="53" s="1"/>
  <c r="V350" i="53"/>
  <c r="Q350" i="53"/>
  <c r="L350" i="53"/>
  <c r="G350" i="53"/>
  <c r="AA349" i="53"/>
  <c r="V349" i="53"/>
  <c r="Q349" i="53"/>
  <c r="L349" i="53"/>
  <c r="G349" i="53"/>
  <c r="AA348" i="53"/>
  <c r="V348" i="53"/>
  <c r="Q348" i="53"/>
  <c r="L348" i="53"/>
  <c r="G348" i="53"/>
  <c r="AA347" i="53"/>
  <c r="H347" i="53" s="1"/>
  <c r="V347" i="53"/>
  <c r="Q347" i="53"/>
  <c r="L347" i="53"/>
  <c r="G347" i="53"/>
  <c r="AA346" i="53"/>
  <c r="V346" i="53"/>
  <c r="W346" i="53" s="1"/>
  <c r="Q346" i="53"/>
  <c r="R346" i="53" s="1"/>
  <c r="L346" i="53"/>
  <c r="M346" i="53" s="1"/>
  <c r="G346" i="53"/>
  <c r="AA345" i="53"/>
  <c r="V345" i="53"/>
  <c r="Q345" i="53"/>
  <c r="L345" i="53"/>
  <c r="G345" i="53"/>
  <c r="AA344" i="53"/>
  <c r="V344" i="53"/>
  <c r="W344" i="53" s="1"/>
  <c r="Q344" i="53"/>
  <c r="L344" i="53"/>
  <c r="M344" i="53" s="1"/>
  <c r="G344" i="53"/>
  <c r="AA343" i="53"/>
  <c r="V343" i="53"/>
  <c r="Q343" i="53"/>
  <c r="L343" i="53"/>
  <c r="G343" i="53"/>
  <c r="AA342" i="53"/>
  <c r="V342" i="53"/>
  <c r="Q342" i="53"/>
  <c r="L342" i="53"/>
  <c r="G342" i="53"/>
  <c r="AA341" i="53"/>
  <c r="V341" i="53"/>
  <c r="Q341" i="53"/>
  <c r="L341" i="53"/>
  <c r="X341" i="53" s="1"/>
  <c r="G341" i="53"/>
  <c r="AA340" i="53"/>
  <c r="V340" i="53"/>
  <c r="Q340" i="53"/>
  <c r="L340" i="53"/>
  <c r="M340" i="53" s="1"/>
  <c r="G340" i="53"/>
  <c r="AA339" i="53"/>
  <c r="V339" i="53"/>
  <c r="Q339" i="53"/>
  <c r="L339" i="53"/>
  <c r="M339" i="53" s="1"/>
  <c r="G339" i="53"/>
  <c r="X339" i="53" s="1"/>
  <c r="AA338" i="53"/>
  <c r="V338" i="53"/>
  <c r="W338" i="53" s="1"/>
  <c r="Q338" i="53"/>
  <c r="R338" i="53" s="1"/>
  <c r="M338" i="53"/>
  <c r="L338" i="53"/>
  <c r="G338" i="53"/>
  <c r="AA337" i="53"/>
  <c r="W337" i="53" s="1"/>
  <c r="V337" i="53"/>
  <c r="Q337" i="53"/>
  <c r="L337" i="53"/>
  <c r="G337" i="53"/>
  <c r="AA336" i="53"/>
  <c r="V336" i="53"/>
  <c r="Q336" i="53"/>
  <c r="L336" i="53"/>
  <c r="G336" i="53"/>
  <c r="AA335" i="53"/>
  <c r="V335" i="53"/>
  <c r="Q335" i="53"/>
  <c r="L335" i="53"/>
  <c r="G335" i="53"/>
  <c r="AA334" i="53"/>
  <c r="R334" i="53" s="1"/>
  <c r="V334" i="53"/>
  <c r="Q334" i="53"/>
  <c r="L334" i="53"/>
  <c r="H334" i="53"/>
  <c r="G334" i="53"/>
  <c r="X334" i="53" s="1"/>
  <c r="AA333" i="53"/>
  <c r="M333" i="53" s="1"/>
  <c r="V333" i="53"/>
  <c r="Q333" i="53"/>
  <c r="L333" i="53"/>
  <c r="G333" i="53"/>
  <c r="AA332" i="53"/>
  <c r="V332" i="53"/>
  <c r="Q332" i="53"/>
  <c r="L332" i="53"/>
  <c r="M332" i="53" s="1"/>
  <c r="G332" i="53"/>
  <c r="AA331" i="53"/>
  <c r="V331" i="53"/>
  <c r="Q331" i="53"/>
  <c r="L331" i="53"/>
  <c r="H331" i="53"/>
  <c r="G331" i="53"/>
  <c r="AA330" i="53"/>
  <c r="V330" i="53"/>
  <c r="W330" i="53" s="1"/>
  <c r="Q330" i="53"/>
  <c r="L330" i="53"/>
  <c r="M330" i="53" s="1"/>
  <c r="G330" i="53"/>
  <c r="H330" i="53" s="1"/>
  <c r="AA329" i="53"/>
  <c r="V329" i="53"/>
  <c r="Q329" i="53"/>
  <c r="L329" i="53"/>
  <c r="G329" i="53"/>
  <c r="AA328" i="53"/>
  <c r="R328" i="53" s="1"/>
  <c r="V328" i="53"/>
  <c r="W328" i="53" s="1"/>
  <c r="Q328" i="53"/>
  <c r="L328" i="53"/>
  <c r="M328" i="53" s="1"/>
  <c r="G328" i="53"/>
  <c r="AA327" i="53"/>
  <c r="R327" i="53" s="1"/>
  <c r="V327" i="53"/>
  <c r="Q327" i="53"/>
  <c r="L327" i="53"/>
  <c r="G327" i="53"/>
  <c r="AA326" i="53"/>
  <c r="V326" i="53"/>
  <c r="Q326" i="53"/>
  <c r="L326" i="53"/>
  <c r="G326" i="53"/>
  <c r="AA325" i="53"/>
  <c r="V325" i="53"/>
  <c r="Q325" i="53"/>
  <c r="L325" i="53"/>
  <c r="M325" i="53" s="1"/>
  <c r="G325" i="53"/>
  <c r="X325" i="53" s="1"/>
  <c r="AA324" i="53"/>
  <c r="V324" i="53"/>
  <c r="Q324" i="53"/>
  <c r="L324" i="53"/>
  <c r="G324" i="53"/>
  <c r="AA323" i="53"/>
  <c r="V323" i="53"/>
  <c r="Q323" i="53"/>
  <c r="L323" i="53"/>
  <c r="M323" i="53" s="1"/>
  <c r="G323" i="53"/>
  <c r="X323" i="53" s="1"/>
  <c r="AA322" i="53"/>
  <c r="V322" i="53"/>
  <c r="W322" i="53" s="1"/>
  <c r="Q322" i="53"/>
  <c r="M322" i="53"/>
  <c r="L322" i="53"/>
  <c r="G322" i="53"/>
  <c r="AA321" i="53"/>
  <c r="V321" i="53"/>
  <c r="Q321" i="53"/>
  <c r="L321" i="53"/>
  <c r="G321" i="53"/>
  <c r="AA320" i="53"/>
  <c r="V320" i="53"/>
  <c r="Q320" i="53"/>
  <c r="L320" i="53"/>
  <c r="G320" i="53"/>
  <c r="AA319" i="53"/>
  <c r="V319" i="53"/>
  <c r="Q319" i="53"/>
  <c r="L319" i="53"/>
  <c r="G319" i="53"/>
  <c r="AA318" i="53"/>
  <c r="V318" i="53"/>
  <c r="R318" i="53"/>
  <c r="Q318" i="53"/>
  <c r="L318" i="53"/>
  <c r="G318" i="53"/>
  <c r="AA317" i="53"/>
  <c r="V317" i="53"/>
  <c r="Q317" i="53"/>
  <c r="L317" i="53"/>
  <c r="G317" i="53"/>
  <c r="AA316" i="53"/>
  <c r="V316" i="53"/>
  <c r="Q316" i="53"/>
  <c r="L316" i="53"/>
  <c r="G316" i="53"/>
  <c r="AA315" i="53"/>
  <c r="V315" i="53"/>
  <c r="W315" i="53" s="1"/>
  <c r="Q315" i="53"/>
  <c r="L315" i="53"/>
  <c r="G315" i="53"/>
  <c r="H315" i="53" s="1"/>
  <c r="AA314" i="53"/>
  <c r="V314" i="53"/>
  <c r="W314" i="53" s="1"/>
  <c r="Q314" i="53"/>
  <c r="R314" i="53" s="1"/>
  <c r="L314" i="53"/>
  <c r="M314" i="53" s="1"/>
  <c r="G314" i="53"/>
  <c r="AA313" i="53"/>
  <c r="V313" i="53"/>
  <c r="Q313" i="53"/>
  <c r="L313" i="53"/>
  <c r="G313" i="53"/>
  <c r="AA312" i="53"/>
  <c r="V312" i="53"/>
  <c r="W312" i="53" s="1"/>
  <c r="Q312" i="53"/>
  <c r="L312" i="53"/>
  <c r="M312" i="53" s="1"/>
  <c r="G312" i="53"/>
  <c r="AA311" i="53"/>
  <c r="V311" i="53"/>
  <c r="Q311" i="53"/>
  <c r="R311" i="53" s="1"/>
  <c r="L311" i="53"/>
  <c r="G311" i="53"/>
  <c r="AA310" i="53"/>
  <c r="V310" i="53"/>
  <c r="Q310" i="53"/>
  <c r="L310" i="53"/>
  <c r="G310" i="53"/>
  <c r="AA309" i="53"/>
  <c r="V309" i="53"/>
  <c r="W309" i="53" s="1"/>
  <c r="Q309" i="53"/>
  <c r="L309" i="53"/>
  <c r="M309" i="53" s="1"/>
  <c r="G309" i="53"/>
  <c r="AA308" i="53"/>
  <c r="V308" i="53"/>
  <c r="Q308" i="53"/>
  <c r="L308" i="53"/>
  <c r="G308" i="53"/>
  <c r="AA307" i="53"/>
  <c r="V307" i="53"/>
  <c r="W307" i="53" s="1"/>
  <c r="Q307" i="53"/>
  <c r="L307" i="53"/>
  <c r="M307" i="53" s="1"/>
  <c r="G307" i="53"/>
  <c r="X307" i="53" s="1"/>
  <c r="AA306" i="53"/>
  <c r="V306" i="53"/>
  <c r="W306" i="53" s="1"/>
  <c r="Q306" i="53"/>
  <c r="M306" i="53"/>
  <c r="L306" i="53"/>
  <c r="G306" i="53"/>
  <c r="AA305" i="53"/>
  <c r="V305" i="53"/>
  <c r="Q305" i="53"/>
  <c r="L305" i="53"/>
  <c r="G305" i="53"/>
  <c r="AA304" i="53"/>
  <c r="V304" i="53"/>
  <c r="Q304" i="53"/>
  <c r="L304" i="53"/>
  <c r="G304" i="53"/>
  <c r="AA303" i="53"/>
  <c r="V303" i="53"/>
  <c r="Q303" i="53"/>
  <c r="L303" i="53"/>
  <c r="G303" i="53"/>
  <c r="AA302" i="53"/>
  <c r="V302" i="53"/>
  <c r="Q302" i="53"/>
  <c r="L302" i="53"/>
  <c r="G302" i="53"/>
  <c r="AA301" i="53"/>
  <c r="M301" i="53" s="1"/>
  <c r="V301" i="53"/>
  <c r="Q301" i="53"/>
  <c r="L301" i="53"/>
  <c r="G301" i="53"/>
  <c r="AA300" i="53"/>
  <c r="V300" i="53"/>
  <c r="Q300" i="53"/>
  <c r="L300" i="53"/>
  <c r="M300" i="53" s="1"/>
  <c r="G300" i="53"/>
  <c r="AA299" i="53"/>
  <c r="V299" i="53"/>
  <c r="W299" i="53" s="1"/>
  <c r="Q299" i="53"/>
  <c r="L299" i="53"/>
  <c r="G299" i="53"/>
  <c r="H299" i="53" s="1"/>
  <c r="AA298" i="53"/>
  <c r="V298" i="53"/>
  <c r="Q298" i="53"/>
  <c r="L298" i="53"/>
  <c r="G298" i="53"/>
  <c r="H298" i="53" s="1"/>
  <c r="AA297" i="53"/>
  <c r="V297" i="53"/>
  <c r="Q297" i="53"/>
  <c r="M297" i="53"/>
  <c r="L297" i="53"/>
  <c r="G297" i="53"/>
  <c r="H297" i="53" s="1"/>
  <c r="AA296" i="53"/>
  <c r="V296" i="53"/>
  <c r="Q296" i="53"/>
  <c r="L296" i="53"/>
  <c r="G296" i="53"/>
  <c r="AA295" i="53"/>
  <c r="R295" i="53" s="1"/>
  <c r="V295" i="53"/>
  <c r="Q295" i="53"/>
  <c r="L295" i="53"/>
  <c r="G295" i="53"/>
  <c r="AA294" i="53"/>
  <c r="V294" i="53"/>
  <c r="Q294" i="53"/>
  <c r="R294" i="53" s="1"/>
  <c r="L294" i="53"/>
  <c r="G294" i="53"/>
  <c r="H294" i="53" s="1"/>
  <c r="AA293" i="53"/>
  <c r="V293" i="53"/>
  <c r="Q293" i="53"/>
  <c r="L293" i="53"/>
  <c r="G293" i="53"/>
  <c r="H293" i="53" s="1"/>
  <c r="AA292" i="53"/>
  <c r="V292" i="53"/>
  <c r="Q292" i="53"/>
  <c r="L292" i="53"/>
  <c r="G292" i="53"/>
  <c r="AA291" i="53"/>
  <c r="R291" i="53" s="1"/>
  <c r="V291" i="53"/>
  <c r="Q291" i="53"/>
  <c r="L291" i="53"/>
  <c r="G291" i="53"/>
  <c r="AA290" i="53"/>
  <c r="V290" i="53"/>
  <c r="Q290" i="53"/>
  <c r="R290" i="53" s="1"/>
  <c r="L290" i="53"/>
  <c r="G290" i="53"/>
  <c r="H290" i="53" s="1"/>
  <c r="AA289" i="53"/>
  <c r="V289" i="53"/>
  <c r="Q289" i="53"/>
  <c r="L289" i="53"/>
  <c r="G289" i="53"/>
  <c r="AA288" i="53"/>
  <c r="V288" i="53"/>
  <c r="Q288" i="53"/>
  <c r="L288" i="53"/>
  <c r="G288" i="53"/>
  <c r="AA287" i="53"/>
  <c r="R287" i="53" s="1"/>
  <c r="V287" i="53"/>
  <c r="Q287" i="53"/>
  <c r="L287" i="53"/>
  <c r="G287" i="53"/>
  <c r="AA286" i="53"/>
  <c r="V286" i="53"/>
  <c r="Q286" i="53"/>
  <c r="R286" i="53" s="1"/>
  <c r="L286" i="53"/>
  <c r="G286" i="53"/>
  <c r="H286" i="53" s="1"/>
  <c r="AA285" i="53"/>
  <c r="V285" i="53"/>
  <c r="Q285" i="53"/>
  <c r="L285" i="53"/>
  <c r="M285" i="53" s="1"/>
  <c r="G285" i="53"/>
  <c r="AA284" i="53"/>
  <c r="V284" i="53"/>
  <c r="Q284" i="53"/>
  <c r="L284" i="53"/>
  <c r="G284" i="53"/>
  <c r="X284" i="53" s="1"/>
  <c r="AA283" i="53"/>
  <c r="V283" i="53"/>
  <c r="Q283" i="53"/>
  <c r="L283" i="53"/>
  <c r="G283" i="53"/>
  <c r="AA282" i="53"/>
  <c r="V282" i="53"/>
  <c r="Q282" i="53"/>
  <c r="R282" i="53" s="1"/>
  <c r="L282" i="53"/>
  <c r="G282" i="53"/>
  <c r="H282" i="53" s="1"/>
  <c r="AA281" i="53"/>
  <c r="V281" i="53"/>
  <c r="Q281" i="53"/>
  <c r="L281" i="53"/>
  <c r="M281" i="53" s="1"/>
  <c r="G281" i="53"/>
  <c r="H281" i="53" s="1"/>
  <c r="AA280" i="53"/>
  <c r="V280" i="53"/>
  <c r="Q280" i="53"/>
  <c r="L280" i="53"/>
  <c r="G280" i="53"/>
  <c r="AA279" i="53"/>
  <c r="V279" i="53"/>
  <c r="Q279" i="53"/>
  <c r="L279" i="53"/>
  <c r="G279" i="53"/>
  <c r="AA278" i="53"/>
  <c r="V278" i="53"/>
  <c r="Q278" i="53"/>
  <c r="L278" i="53"/>
  <c r="G278" i="53"/>
  <c r="H278" i="53" s="1"/>
  <c r="AA277" i="53"/>
  <c r="W277" i="53" s="1"/>
  <c r="V277" i="53"/>
  <c r="Q277" i="53"/>
  <c r="L277" i="53"/>
  <c r="G277" i="53"/>
  <c r="H277" i="53" s="1"/>
  <c r="AA276" i="53"/>
  <c r="V276" i="53"/>
  <c r="Q276" i="53"/>
  <c r="L276" i="53"/>
  <c r="G276" i="53"/>
  <c r="AA275" i="53"/>
  <c r="V275" i="53"/>
  <c r="Q275" i="53"/>
  <c r="L275" i="53"/>
  <c r="G275" i="53"/>
  <c r="AA274" i="53"/>
  <c r="V274" i="53"/>
  <c r="Q274" i="53"/>
  <c r="L274" i="53"/>
  <c r="G274" i="53"/>
  <c r="H274" i="53" s="1"/>
  <c r="AA273" i="53"/>
  <c r="W273" i="53" s="1"/>
  <c r="V273" i="53"/>
  <c r="Q273" i="53"/>
  <c r="L273" i="53"/>
  <c r="G273" i="53"/>
  <c r="AA272" i="53"/>
  <c r="V272" i="53"/>
  <c r="Q272" i="53"/>
  <c r="R272" i="53" s="1"/>
  <c r="L272" i="53"/>
  <c r="G272" i="53"/>
  <c r="AA271" i="53"/>
  <c r="V271" i="53"/>
  <c r="Q271" i="53"/>
  <c r="L271" i="53"/>
  <c r="G271" i="53"/>
  <c r="AA270" i="53"/>
  <c r="V270" i="53"/>
  <c r="Q270" i="53"/>
  <c r="L270" i="53"/>
  <c r="G270" i="53"/>
  <c r="H270" i="53" s="1"/>
  <c r="AA269" i="53"/>
  <c r="W269" i="53" s="1"/>
  <c r="V269" i="53"/>
  <c r="Q269" i="53"/>
  <c r="L269" i="53"/>
  <c r="M269" i="53" s="1"/>
  <c r="G269" i="53"/>
  <c r="AA268" i="53"/>
  <c r="V268" i="53"/>
  <c r="Q268" i="53"/>
  <c r="R268" i="53" s="1"/>
  <c r="L268" i="53"/>
  <c r="G268" i="53"/>
  <c r="AA267" i="53"/>
  <c r="R267" i="53" s="1"/>
  <c r="V267" i="53"/>
  <c r="Q267" i="53"/>
  <c r="L267" i="53"/>
  <c r="G267" i="53"/>
  <c r="AA266" i="53"/>
  <c r="V266" i="53"/>
  <c r="Q266" i="53"/>
  <c r="L266" i="53"/>
  <c r="G266" i="53"/>
  <c r="H266" i="53" s="1"/>
  <c r="AA265" i="53"/>
  <c r="V265" i="53"/>
  <c r="Q265" i="53"/>
  <c r="M265" i="53"/>
  <c r="L265" i="53"/>
  <c r="G265" i="53"/>
  <c r="H265" i="53" s="1"/>
  <c r="AA264" i="53"/>
  <c r="V264" i="53"/>
  <c r="Q264" i="53"/>
  <c r="L264" i="53"/>
  <c r="G264" i="53"/>
  <c r="AA263" i="53"/>
  <c r="R263" i="53" s="1"/>
  <c r="V263" i="53"/>
  <c r="Q263" i="53"/>
  <c r="L263" i="53"/>
  <c r="G263" i="53"/>
  <c r="AA262" i="53"/>
  <c r="V262" i="53"/>
  <c r="Q262" i="53"/>
  <c r="R262" i="53" s="1"/>
  <c r="L262" i="53"/>
  <c r="G262" i="53"/>
  <c r="H262" i="53" s="1"/>
  <c r="AA261" i="53"/>
  <c r="V261" i="53"/>
  <c r="Q261" i="53"/>
  <c r="L261" i="53"/>
  <c r="G261" i="53"/>
  <c r="H261" i="53" s="1"/>
  <c r="AA260" i="53"/>
  <c r="V260" i="53"/>
  <c r="Q260" i="53"/>
  <c r="L260" i="53"/>
  <c r="G260" i="53"/>
  <c r="AA259" i="53"/>
  <c r="R259" i="53" s="1"/>
  <c r="V259" i="53"/>
  <c r="Q259" i="53"/>
  <c r="L259" i="53"/>
  <c r="G259" i="53"/>
  <c r="AA258" i="53"/>
  <c r="V258" i="53"/>
  <c r="Q258" i="53"/>
  <c r="R258" i="53" s="1"/>
  <c r="L258" i="53"/>
  <c r="G258" i="53"/>
  <c r="H258" i="53" s="1"/>
  <c r="AA257" i="53"/>
  <c r="V257" i="53"/>
  <c r="Q257" i="53"/>
  <c r="L257" i="53"/>
  <c r="G257" i="53"/>
  <c r="AA256" i="53"/>
  <c r="V256" i="53"/>
  <c r="Q256" i="53"/>
  <c r="L256" i="53"/>
  <c r="G256" i="53"/>
  <c r="AA255" i="53"/>
  <c r="R255" i="53" s="1"/>
  <c r="V255" i="53"/>
  <c r="Q255" i="53"/>
  <c r="L255" i="53"/>
  <c r="G255" i="53"/>
  <c r="AA254" i="53"/>
  <c r="V254" i="53"/>
  <c r="Q254" i="53"/>
  <c r="R254" i="53" s="1"/>
  <c r="L254" i="53"/>
  <c r="G254" i="53"/>
  <c r="H254" i="53" s="1"/>
  <c r="AA253" i="53"/>
  <c r="V253" i="53"/>
  <c r="Q253" i="53"/>
  <c r="L253" i="53"/>
  <c r="M253" i="53" s="1"/>
  <c r="G253" i="53"/>
  <c r="AA252" i="53"/>
  <c r="V252" i="53"/>
  <c r="Q252" i="53"/>
  <c r="L252" i="53"/>
  <c r="G252" i="53"/>
  <c r="AA251" i="53"/>
  <c r="V251" i="53"/>
  <c r="Q251" i="53"/>
  <c r="L251" i="53"/>
  <c r="G251" i="53"/>
  <c r="AA250" i="53"/>
  <c r="V250" i="53"/>
  <c r="Q250" i="53"/>
  <c r="R250" i="53" s="1"/>
  <c r="L250" i="53"/>
  <c r="G250" i="53"/>
  <c r="H250" i="53" s="1"/>
  <c r="AA249" i="53"/>
  <c r="W249" i="53" s="1"/>
  <c r="V249" i="53"/>
  <c r="Q249" i="53"/>
  <c r="L249" i="53"/>
  <c r="G249" i="53"/>
  <c r="H249" i="53" s="1"/>
  <c r="AA248" i="53"/>
  <c r="V248" i="53"/>
  <c r="Q248" i="53"/>
  <c r="L248" i="53"/>
  <c r="G248" i="53"/>
  <c r="AA247" i="53"/>
  <c r="V247" i="53"/>
  <c r="Q247" i="53"/>
  <c r="L247" i="53"/>
  <c r="G247" i="53"/>
  <c r="AA246" i="53"/>
  <c r="V246" i="53"/>
  <c r="Q246" i="53"/>
  <c r="L246" i="53"/>
  <c r="G246" i="53"/>
  <c r="H246" i="53" s="1"/>
  <c r="AA245" i="53"/>
  <c r="W245" i="53" s="1"/>
  <c r="V245" i="53"/>
  <c r="Q245" i="53"/>
  <c r="L245" i="53"/>
  <c r="G245" i="53"/>
  <c r="H245" i="53" s="1"/>
  <c r="AA244" i="53"/>
  <c r="V244" i="53"/>
  <c r="Q244" i="53"/>
  <c r="L244" i="53"/>
  <c r="G244" i="53"/>
  <c r="AA243" i="53"/>
  <c r="V243" i="53"/>
  <c r="Q243" i="53"/>
  <c r="L243" i="53"/>
  <c r="G243" i="53"/>
  <c r="AA242" i="53"/>
  <c r="V242" i="53"/>
  <c r="Q242" i="53"/>
  <c r="L242" i="53"/>
  <c r="G242" i="53"/>
  <c r="H242" i="53" s="1"/>
  <c r="AA241" i="53"/>
  <c r="W241" i="53" s="1"/>
  <c r="V241" i="53"/>
  <c r="Q241" i="53"/>
  <c r="L241" i="53"/>
  <c r="G241" i="53"/>
  <c r="AA240" i="53"/>
  <c r="V240" i="53"/>
  <c r="Q240" i="53"/>
  <c r="R240" i="53" s="1"/>
  <c r="L240" i="53"/>
  <c r="G240" i="53"/>
  <c r="AA239" i="53"/>
  <c r="V239" i="53"/>
  <c r="Q239" i="53"/>
  <c r="L239" i="53"/>
  <c r="G239" i="53"/>
  <c r="AA238" i="53"/>
  <c r="V238" i="53"/>
  <c r="Q238" i="53"/>
  <c r="L238" i="53"/>
  <c r="G238" i="53"/>
  <c r="H238" i="53" s="1"/>
  <c r="AA237" i="53"/>
  <c r="W237" i="53" s="1"/>
  <c r="V237" i="53"/>
  <c r="Q237" i="53"/>
  <c r="L237" i="53"/>
  <c r="M237" i="53" s="1"/>
  <c r="G237" i="53"/>
  <c r="AA236" i="53"/>
  <c r="V236" i="53"/>
  <c r="Q236" i="53"/>
  <c r="R236" i="53" s="1"/>
  <c r="L236" i="53"/>
  <c r="G236" i="53"/>
  <c r="AA235" i="53"/>
  <c r="R235" i="53" s="1"/>
  <c r="V235" i="53"/>
  <c r="Q235" i="53"/>
  <c r="L235" i="53"/>
  <c r="G235" i="53"/>
  <c r="AA234" i="53"/>
  <c r="V234" i="53"/>
  <c r="Q234" i="53"/>
  <c r="L234" i="53"/>
  <c r="G234" i="53"/>
  <c r="H234" i="53" s="1"/>
  <c r="AA233" i="53"/>
  <c r="V233" i="53"/>
  <c r="Q233" i="53"/>
  <c r="M233" i="53"/>
  <c r="L233" i="53"/>
  <c r="G233" i="53"/>
  <c r="H233" i="53" s="1"/>
  <c r="AA232" i="53"/>
  <c r="V232" i="53"/>
  <c r="Q232" i="53"/>
  <c r="L232" i="53"/>
  <c r="G232" i="53"/>
  <c r="AA231" i="53"/>
  <c r="R231" i="53" s="1"/>
  <c r="V231" i="53"/>
  <c r="Q231" i="53"/>
  <c r="L231" i="53"/>
  <c r="G231" i="53"/>
  <c r="AA230" i="53"/>
  <c r="V230" i="53"/>
  <c r="Q230" i="53"/>
  <c r="R230" i="53" s="1"/>
  <c r="L230" i="53"/>
  <c r="G230" i="53"/>
  <c r="H230" i="53" s="1"/>
  <c r="AA229" i="53"/>
  <c r="V229" i="53"/>
  <c r="Q229" i="53"/>
  <c r="L229" i="53"/>
  <c r="G229" i="53"/>
  <c r="H229" i="53" s="1"/>
  <c r="AA228" i="53"/>
  <c r="V228" i="53"/>
  <c r="Q228" i="53"/>
  <c r="L228" i="53"/>
  <c r="G228" i="53"/>
  <c r="AA227" i="53"/>
  <c r="R227" i="53" s="1"/>
  <c r="V227" i="53"/>
  <c r="Q227" i="53"/>
  <c r="L227" i="53"/>
  <c r="G227" i="53"/>
  <c r="AA226" i="53"/>
  <c r="V226" i="53"/>
  <c r="Q226" i="53"/>
  <c r="R226" i="53" s="1"/>
  <c r="L226" i="53"/>
  <c r="G226" i="53"/>
  <c r="H226" i="53" s="1"/>
  <c r="AA225" i="53"/>
  <c r="V225" i="53"/>
  <c r="Q225" i="53"/>
  <c r="L225" i="53"/>
  <c r="G225" i="53"/>
  <c r="AA224" i="53"/>
  <c r="V224" i="53"/>
  <c r="Q224" i="53"/>
  <c r="L224" i="53"/>
  <c r="G224" i="53"/>
  <c r="AA223" i="53"/>
  <c r="R223" i="53" s="1"/>
  <c r="V223" i="53"/>
  <c r="Q223" i="53"/>
  <c r="L223" i="53"/>
  <c r="G223" i="53"/>
  <c r="AA222" i="53"/>
  <c r="V222" i="53"/>
  <c r="Q222" i="53"/>
  <c r="R222" i="53" s="1"/>
  <c r="L222" i="53"/>
  <c r="G222" i="53"/>
  <c r="H222" i="53" s="1"/>
  <c r="AA221" i="53"/>
  <c r="V221" i="53"/>
  <c r="Q221" i="53"/>
  <c r="L221" i="53"/>
  <c r="M221" i="53" s="1"/>
  <c r="G221" i="53"/>
  <c r="AA220" i="53"/>
  <c r="V220" i="53"/>
  <c r="Q220" i="53"/>
  <c r="L220" i="53"/>
  <c r="G220" i="53"/>
  <c r="AA219" i="53"/>
  <c r="V219" i="53"/>
  <c r="Q219" i="53"/>
  <c r="L219" i="53"/>
  <c r="G219" i="53"/>
  <c r="AA218" i="53"/>
  <c r="V218" i="53"/>
  <c r="Q218" i="53"/>
  <c r="R218" i="53" s="1"/>
  <c r="L218" i="53"/>
  <c r="G218" i="53"/>
  <c r="H218" i="53" s="1"/>
  <c r="AA217" i="53"/>
  <c r="W217" i="53" s="1"/>
  <c r="V217" i="53"/>
  <c r="Q217" i="53"/>
  <c r="L217" i="53"/>
  <c r="G217" i="53"/>
  <c r="H217" i="53" s="1"/>
  <c r="AA216" i="53"/>
  <c r="V216" i="53"/>
  <c r="Q216" i="53"/>
  <c r="L216" i="53"/>
  <c r="G216" i="53"/>
  <c r="AA215" i="53"/>
  <c r="V215" i="53"/>
  <c r="Q215" i="53"/>
  <c r="L215" i="53"/>
  <c r="G215" i="53"/>
  <c r="AA214" i="53"/>
  <c r="V214" i="53"/>
  <c r="Q214" i="53"/>
  <c r="L214" i="53"/>
  <c r="G214" i="53"/>
  <c r="H214" i="53" s="1"/>
  <c r="AA213" i="53"/>
  <c r="W213" i="53" s="1"/>
  <c r="V213" i="53"/>
  <c r="Q213" i="53"/>
  <c r="L213" i="53"/>
  <c r="G213" i="53"/>
  <c r="H213" i="53" s="1"/>
  <c r="AA212" i="53"/>
  <c r="V212" i="53"/>
  <c r="Q212" i="53"/>
  <c r="L212" i="53"/>
  <c r="G212" i="53"/>
  <c r="AA211" i="53"/>
  <c r="V211" i="53"/>
  <c r="Q211" i="53"/>
  <c r="L211" i="53"/>
  <c r="G211" i="53"/>
  <c r="AA210" i="53"/>
  <c r="V210" i="53"/>
  <c r="Q210" i="53"/>
  <c r="L210" i="53"/>
  <c r="G210" i="53"/>
  <c r="H210" i="53" s="1"/>
  <c r="AA209" i="53"/>
  <c r="W209" i="53" s="1"/>
  <c r="V209" i="53"/>
  <c r="Q209" i="53"/>
  <c r="L209" i="53"/>
  <c r="G209" i="53"/>
  <c r="AA208" i="53"/>
  <c r="V208" i="53"/>
  <c r="Q208" i="53"/>
  <c r="R208" i="53" s="1"/>
  <c r="L208" i="53"/>
  <c r="G208" i="53"/>
  <c r="AA207" i="53"/>
  <c r="V207" i="53"/>
  <c r="Q207" i="53"/>
  <c r="L207" i="53"/>
  <c r="G207" i="53"/>
  <c r="AA204" i="53"/>
  <c r="V204" i="53"/>
  <c r="Q204" i="53"/>
  <c r="L204" i="53"/>
  <c r="G204" i="53"/>
  <c r="H204" i="53" s="1"/>
  <c r="AA201" i="53"/>
  <c r="W201" i="53" s="1"/>
  <c r="V201" i="53"/>
  <c r="Q201" i="53"/>
  <c r="L201" i="53"/>
  <c r="M201" i="53" s="1"/>
  <c r="G201" i="53"/>
  <c r="AA200" i="53"/>
  <c r="V200" i="53"/>
  <c r="Q200" i="53"/>
  <c r="R200" i="53" s="1"/>
  <c r="L200" i="53"/>
  <c r="G200" i="53"/>
  <c r="AA199" i="53"/>
  <c r="R199" i="53" s="1"/>
  <c r="V199" i="53"/>
  <c r="Q199" i="53"/>
  <c r="L199" i="53"/>
  <c r="G199" i="53"/>
  <c r="AA198" i="53"/>
  <c r="V198" i="53"/>
  <c r="Q198" i="53"/>
  <c r="L198" i="53"/>
  <c r="G198" i="53"/>
  <c r="H198" i="53" s="1"/>
  <c r="AA197" i="53"/>
  <c r="V197" i="53"/>
  <c r="Q197" i="53"/>
  <c r="M197" i="53"/>
  <c r="L197" i="53"/>
  <c r="G197" i="53"/>
  <c r="H197" i="53" s="1"/>
  <c r="AA196" i="53"/>
  <c r="V196" i="53"/>
  <c r="Q196" i="53"/>
  <c r="L196" i="53"/>
  <c r="G196" i="53"/>
  <c r="AA195" i="53"/>
  <c r="R195" i="53" s="1"/>
  <c r="V195" i="53"/>
  <c r="Q195" i="53"/>
  <c r="L195" i="53"/>
  <c r="G195" i="53"/>
  <c r="AA194" i="53"/>
  <c r="V194" i="53"/>
  <c r="Q194" i="53"/>
  <c r="R194" i="53" s="1"/>
  <c r="L194" i="53"/>
  <c r="G194" i="53"/>
  <c r="H194" i="53" s="1"/>
  <c r="AA193" i="53"/>
  <c r="V193" i="53"/>
  <c r="Q193" i="53"/>
  <c r="L193" i="53"/>
  <c r="G193" i="53"/>
  <c r="H193" i="53" s="1"/>
  <c r="AA192" i="53"/>
  <c r="V192" i="53"/>
  <c r="Q192" i="53"/>
  <c r="L192" i="53"/>
  <c r="G192" i="53"/>
  <c r="AA189" i="53"/>
  <c r="R189" i="53" s="1"/>
  <c r="V189" i="53"/>
  <c r="Q189" i="53"/>
  <c r="L189" i="53"/>
  <c r="G189" i="53"/>
  <c r="AA188" i="53"/>
  <c r="V188" i="53"/>
  <c r="Q188" i="53"/>
  <c r="R188" i="53" s="1"/>
  <c r="L188" i="53"/>
  <c r="G188" i="53"/>
  <c r="H188" i="53" s="1"/>
  <c r="AA187" i="53"/>
  <c r="V187" i="53"/>
  <c r="Q187" i="53"/>
  <c r="L187" i="53"/>
  <c r="G187" i="53"/>
  <c r="AA186" i="53"/>
  <c r="V186" i="53"/>
  <c r="Q186" i="53"/>
  <c r="L186" i="53"/>
  <c r="G186" i="53"/>
  <c r="AA185" i="53"/>
  <c r="R185" i="53" s="1"/>
  <c r="V185" i="53"/>
  <c r="Q185" i="53"/>
  <c r="L185" i="53"/>
  <c r="G185" i="53"/>
  <c r="AA184" i="53"/>
  <c r="V184" i="53"/>
  <c r="Q184" i="53"/>
  <c r="R184" i="53" s="1"/>
  <c r="L184" i="53"/>
  <c r="G184" i="53"/>
  <c r="H184" i="53" s="1"/>
  <c r="AA183" i="53"/>
  <c r="V183" i="53"/>
  <c r="Q183" i="53"/>
  <c r="L183" i="53"/>
  <c r="M183" i="53" s="1"/>
  <c r="G183" i="53"/>
  <c r="AA182" i="53"/>
  <c r="V182" i="53"/>
  <c r="Q182" i="53"/>
  <c r="L182" i="53"/>
  <c r="G182" i="53"/>
  <c r="AA181" i="53"/>
  <c r="V181" i="53"/>
  <c r="Q181" i="53"/>
  <c r="L181" i="53"/>
  <c r="G181" i="53"/>
  <c r="AA180" i="53"/>
  <c r="V180" i="53"/>
  <c r="Q180" i="53"/>
  <c r="R180" i="53" s="1"/>
  <c r="L180" i="53"/>
  <c r="G180" i="53"/>
  <c r="H180" i="53" s="1"/>
  <c r="AA179" i="53"/>
  <c r="W179" i="53" s="1"/>
  <c r="V179" i="53"/>
  <c r="Q179" i="53"/>
  <c r="L179" i="53"/>
  <c r="G179" i="53"/>
  <c r="H179" i="53" s="1"/>
  <c r="AA178" i="53"/>
  <c r="V178" i="53"/>
  <c r="Q178" i="53"/>
  <c r="L178" i="53"/>
  <c r="G178" i="53"/>
  <c r="AA177" i="53"/>
  <c r="V177" i="53"/>
  <c r="Q177" i="53"/>
  <c r="L177" i="53"/>
  <c r="G177" i="53"/>
  <c r="AA176" i="53"/>
  <c r="V176" i="53"/>
  <c r="Q176" i="53"/>
  <c r="L176" i="53"/>
  <c r="G176" i="53"/>
  <c r="H176" i="53" s="1"/>
  <c r="AA175" i="53"/>
  <c r="W175" i="53" s="1"/>
  <c r="V175" i="53"/>
  <c r="Q175" i="53"/>
  <c r="L175" i="53"/>
  <c r="G175" i="53"/>
  <c r="H175" i="53" s="1"/>
  <c r="AA174" i="53"/>
  <c r="V174" i="53"/>
  <c r="Q174" i="53"/>
  <c r="L174" i="53"/>
  <c r="G174" i="53"/>
  <c r="AA173" i="53"/>
  <c r="V173" i="53"/>
  <c r="Q173" i="53"/>
  <c r="L173" i="53"/>
  <c r="G173" i="53"/>
  <c r="AA172" i="53"/>
  <c r="V172" i="53"/>
  <c r="Q172" i="53"/>
  <c r="L172" i="53"/>
  <c r="G172" i="53"/>
  <c r="H172" i="53" s="1"/>
  <c r="AA171" i="53"/>
  <c r="W171" i="53" s="1"/>
  <c r="V171" i="53"/>
  <c r="Q171" i="53"/>
  <c r="L171" i="53"/>
  <c r="G171" i="53"/>
  <c r="AA170" i="53"/>
  <c r="V170" i="53"/>
  <c r="Q170" i="53"/>
  <c r="R170" i="53" s="1"/>
  <c r="L170" i="53"/>
  <c r="G170" i="53"/>
  <c r="AA169" i="53"/>
  <c r="V169" i="53"/>
  <c r="Q169" i="53"/>
  <c r="L169" i="53"/>
  <c r="G169" i="53"/>
  <c r="AA168" i="53"/>
  <c r="V168" i="53"/>
  <c r="Q168" i="53"/>
  <c r="L168" i="53"/>
  <c r="G168" i="53"/>
  <c r="H168" i="53" s="1"/>
  <c r="AA167" i="53"/>
  <c r="W167" i="53" s="1"/>
  <c r="V167" i="53"/>
  <c r="Q167" i="53"/>
  <c r="L167" i="53"/>
  <c r="M167" i="53" s="1"/>
  <c r="G167" i="53"/>
  <c r="AA163" i="53"/>
  <c r="V163" i="53"/>
  <c r="Q163" i="53"/>
  <c r="L163" i="53"/>
  <c r="G163" i="53"/>
  <c r="AA162" i="53"/>
  <c r="R162" i="53" s="1"/>
  <c r="V162" i="53"/>
  <c r="Q162" i="53"/>
  <c r="L162" i="53"/>
  <c r="G162" i="53"/>
  <c r="AA161" i="53"/>
  <c r="V161" i="53"/>
  <c r="Q161" i="53"/>
  <c r="L161" i="53"/>
  <c r="G161" i="53"/>
  <c r="H161" i="53" s="1"/>
  <c r="AA160" i="53"/>
  <c r="V160" i="53"/>
  <c r="Q160" i="53"/>
  <c r="M160" i="53"/>
  <c r="L160" i="53"/>
  <c r="G160" i="53"/>
  <c r="H160" i="53" s="1"/>
  <c r="AA159" i="53"/>
  <c r="V159" i="53"/>
  <c r="Q159" i="53"/>
  <c r="L159" i="53"/>
  <c r="G159" i="53"/>
  <c r="AA158" i="53"/>
  <c r="R158" i="53" s="1"/>
  <c r="V158" i="53"/>
  <c r="Q158" i="53"/>
  <c r="L158" i="53"/>
  <c r="G158" i="53"/>
  <c r="AA157" i="53"/>
  <c r="V157" i="53"/>
  <c r="Q157" i="53"/>
  <c r="R157" i="53" s="1"/>
  <c r="L157" i="53"/>
  <c r="G157" i="53"/>
  <c r="H157" i="53" s="1"/>
  <c r="AA156" i="53"/>
  <c r="V156" i="53"/>
  <c r="Q156" i="53"/>
  <c r="L156" i="53"/>
  <c r="G156" i="53"/>
  <c r="H156" i="53" s="1"/>
  <c r="AA155" i="53"/>
  <c r="V155" i="53"/>
  <c r="Q155" i="53"/>
  <c r="L155" i="53"/>
  <c r="G155" i="53"/>
  <c r="AA154" i="53"/>
  <c r="R154" i="53" s="1"/>
  <c r="V154" i="53"/>
  <c r="Q154" i="53"/>
  <c r="L154" i="53"/>
  <c r="G154" i="53"/>
  <c r="AA153" i="53"/>
  <c r="V153" i="53"/>
  <c r="Q153" i="53"/>
  <c r="R153" i="53" s="1"/>
  <c r="L153" i="53"/>
  <c r="G153" i="53"/>
  <c r="H153" i="53" s="1"/>
  <c r="AA152" i="53"/>
  <c r="V152" i="53"/>
  <c r="Q152" i="53"/>
  <c r="L152" i="53"/>
  <c r="G152" i="53"/>
  <c r="AA151" i="53"/>
  <c r="V151" i="53"/>
  <c r="Q151" i="53"/>
  <c r="L151" i="53"/>
  <c r="G151" i="53"/>
  <c r="AA150" i="53"/>
  <c r="R150" i="53" s="1"/>
  <c r="V150" i="53"/>
  <c r="Q150" i="53"/>
  <c r="L150" i="53"/>
  <c r="G150" i="53"/>
  <c r="AA149" i="53"/>
  <c r="V149" i="53"/>
  <c r="Q149" i="53"/>
  <c r="R149" i="53" s="1"/>
  <c r="L149" i="53"/>
  <c r="G149" i="53"/>
  <c r="H149" i="53" s="1"/>
  <c r="AA148" i="53"/>
  <c r="V148" i="53"/>
  <c r="Q148" i="53"/>
  <c r="L148" i="53"/>
  <c r="M148" i="53" s="1"/>
  <c r="G148" i="53"/>
  <c r="AA144" i="53"/>
  <c r="V144" i="53"/>
  <c r="Q144" i="53"/>
  <c r="L144" i="53"/>
  <c r="G144" i="53"/>
  <c r="AA143" i="53"/>
  <c r="V143" i="53"/>
  <c r="Q143" i="53"/>
  <c r="L143" i="53"/>
  <c r="G143" i="53"/>
  <c r="AA142" i="53"/>
  <c r="V142" i="53"/>
  <c r="Q142" i="53"/>
  <c r="R142" i="53" s="1"/>
  <c r="L142" i="53"/>
  <c r="G142" i="53"/>
  <c r="H142" i="53" s="1"/>
  <c r="AA141" i="53"/>
  <c r="W141" i="53" s="1"/>
  <c r="V141" i="53"/>
  <c r="Q141" i="53"/>
  <c r="L141" i="53"/>
  <c r="G141" i="53"/>
  <c r="H141" i="53" s="1"/>
  <c r="AA140" i="53"/>
  <c r="V140" i="53"/>
  <c r="Q140" i="53"/>
  <c r="L140" i="53"/>
  <c r="G140" i="53"/>
  <c r="AA139" i="53"/>
  <c r="V139" i="53"/>
  <c r="Q139" i="53"/>
  <c r="L139" i="53"/>
  <c r="G139" i="53"/>
  <c r="AA138" i="53"/>
  <c r="V138" i="53"/>
  <c r="Q138" i="53"/>
  <c r="L138" i="53"/>
  <c r="G138" i="53"/>
  <c r="H138" i="53" s="1"/>
  <c r="AA137" i="53"/>
  <c r="W137" i="53" s="1"/>
  <c r="V137" i="53"/>
  <c r="Q137" i="53"/>
  <c r="L137" i="53"/>
  <c r="G137" i="53"/>
  <c r="H137" i="53" s="1"/>
  <c r="AA136" i="53"/>
  <c r="V136" i="53"/>
  <c r="Q136" i="53"/>
  <c r="L136" i="53"/>
  <c r="G136" i="53"/>
  <c r="AA135" i="53"/>
  <c r="V135" i="53"/>
  <c r="Q135" i="53"/>
  <c r="L135" i="53"/>
  <c r="G135" i="53"/>
  <c r="AA134" i="53"/>
  <c r="V134" i="53"/>
  <c r="Q134" i="53"/>
  <c r="L134" i="53"/>
  <c r="G134" i="53"/>
  <c r="H134" i="53" s="1"/>
  <c r="AA130" i="53"/>
  <c r="W130" i="53" s="1"/>
  <c r="V130" i="53"/>
  <c r="Q130" i="53"/>
  <c r="L130" i="53"/>
  <c r="G130" i="53"/>
  <c r="AA129" i="53"/>
  <c r="V129" i="53"/>
  <c r="Q129" i="53"/>
  <c r="R129" i="53" s="1"/>
  <c r="L129" i="53"/>
  <c r="G129" i="53"/>
  <c r="AA128" i="53"/>
  <c r="V128" i="53"/>
  <c r="Q128" i="53"/>
  <c r="L128" i="53"/>
  <c r="G128" i="53"/>
  <c r="AA127" i="53"/>
  <c r="V127" i="53"/>
  <c r="Q127" i="53"/>
  <c r="L127" i="53"/>
  <c r="G127" i="53"/>
  <c r="H127" i="53" s="1"/>
  <c r="AA126" i="53"/>
  <c r="W126" i="53" s="1"/>
  <c r="V126" i="53"/>
  <c r="Q126" i="53"/>
  <c r="L126" i="53"/>
  <c r="M126" i="53" s="1"/>
  <c r="G126" i="53"/>
  <c r="AA125" i="53"/>
  <c r="V125" i="53"/>
  <c r="Q125" i="53"/>
  <c r="R125" i="53" s="1"/>
  <c r="L125" i="53"/>
  <c r="G125" i="53"/>
  <c r="AA124" i="53"/>
  <c r="R124" i="53" s="1"/>
  <c r="V124" i="53"/>
  <c r="Q124" i="53"/>
  <c r="L124" i="53"/>
  <c r="G124" i="53"/>
  <c r="AA123" i="53"/>
  <c r="V123" i="53"/>
  <c r="Q123" i="53"/>
  <c r="L123" i="53"/>
  <c r="G123" i="53"/>
  <c r="H123" i="53" s="1"/>
  <c r="AA122" i="53"/>
  <c r="V122" i="53"/>
  <c r="Q122" i="53"/>
  <c r="M122" i="53"/>
  <c r="L122" i="53"/>
  <c r="G122" i="53"/>
  <c r="H122" i="53" s="1"/>
  <c r="AA121" i="53"/>
  <c r="V121" i="53"/>
  <c r="Q121" i="53"/>
  <c r="L121" i="53"/>
  <c r="G121" i="53"/>
  <c r="AA120" i="53"/>
  <c r="R120" i="53" s="1"/>
  <c r="V120" i="53"/>
  <c r="Q120" i="53"/>
  <c r="L120" i="53"/>
  <c r="G120" i="53"/>
  <c r="AA119" i="53"/>
  <c r="V119" i="53"/>
  <c r="Q119" i="53"/>
  <c r="L119" i="53"/>
  <c r="G119" i="53"/>
  <c r="H119" i="53" s="1"/>
  <c r="AA118" i="53"/>
  <c r="V118" i="53"/>
  <c r="Q118" i="53"/>
  <c r="L118" i="53"/>
  <c r="G118" i="53"/>
  <c r="H118" i="53" s="1"/>
  <c r="AA117" i="53"/>
  <c r="V117" i="53"/>
  <c r="Q117" i="53"/>
  <c r="L117" i="53"/>
  <c r="G117" i="53"/>
  <c r="AA116" i="53"/>
  <c r="R116" i="53" s="1"/>
  <c r="V116" i="53"/>
  <c r="Q116" i="53"/>
  <c r="L116" i="53"/>
  <c r="G116" i="53"/>
  <c r="AA115" i="53"/>
  <c r="V115" i="53"/>
  <c r="Q115" i="53"/>
  <c r="L115" i="53"/>
  <c r="G115" i="53"/>
  <c r="H115" i="53" s="1"/>
  <c r="AA114" i="53"/>
  <c r="V114" i="53"/>
  <c r="Q114" i="53"/>
  <c r="L114" i="53"/>
  <c r="G114" i="53"/>
  <c r="AA113" i="53"/>
  <c r="V113" i="53"/>
  <c r="Q113" i="53"/>
  <c r="L113" i="53"/>
  <c r="G113" i="53"/>
  <c r="AA112" i="53"/>
  <c r="R112" i="53" s="1"/>
  <c r="V112" i="53"/>
  <c r="Q112" i="53"/>
  <c r="L112" i="53"/>
  <c r="G112" i="53"/>
  <c r="AA111" i="53"/>
  <c r="V111" i="53"/>
  <c r="Q111" i="53"/>
  <c r="L111" i="53"/>
  <c r="G111" i="53"/>
  <c r="H111" i="53" s="1"/>
  <c r="AA110" i="53"/>
  <c r="V110" i="53"/>
  <c r="Q110" i="53"/>
  <c r="L110" i="53"/>
  <c r="M110" i="53" s="1"/>
  <c r="G110" i="53"/>
  <c r="AA109" i="53"/>
  <c r="V109" i="53"/>
  <c r="Q109" i="53"/>
  <c r="L109" i="53"/>
  <c r="G109" i="53"/>
  <c r="AA108" i="53"/>
  <c r="V108" i="53"/>
  <c r="Q108" i="53"/>
  <c r="L108" i="53"/>
  <c r="G108" i="53"/>
  <c r="AA107" i="53"/>
  <c r="V107" i="53"/>
  <c r="Q107" i="53"/>
  <c r="L107" i="53"/>
  <c r="G107" i="53"/>
  <c r="H107" i="53" s="1"/>
  <c r="AA106" i="53"/>
  <c r="W106" i="53" s="1"/>
  <c r="V106" i="53"/>
  <c r="Q106" i="53"/>
  <c r="L106" i="53"/>
  <c r="G106" i="53"/>
  <c r="H106" i="53" s="1"/>
  <c r="AA105" i="53"/>
  <c r="V105" i="53"/>
  <c r="Q105" i="53"/>
  <c r="L105" i="53"/>
  <c r="G105" i="53"/>
  <c r="AA104" i="53"/>
  <c r="V104" i="53"/>
  <c r="Q104" i="53"/>
  <c r="L104" i="53"/>
  <c r="G104" i="53"/>
  <c r="AA103" i="53"/>
  <c r="V103" i="53"/>
  <c r="Q103" i="53"/>
  <c r="L103" i="53"/>
  <c r="G103" i="53"/>
  <c r="H103" i="53" s="1"/>
  <c r="AA102" i="53"/>
  <c r="W102" i="53" s="1"/>
  <c r="V102" i="53"/>
  <c r="Q102" i="53"/>
  <c r="L102" i="53"/>
  <c r="G102" i="53"/>
  <c r="H102" i="53" s="1"/>
  <c r="AA101" i="53"/>
  <c r="V101" i="53"/>
  <c r="Q101" i="53"/>
  <c r="L101" i="53"/>
  <c r="G101" i="53"/>
  <c r="AA100" i="53"/>
  <c r="V100" i="53"/>
  <c r="Q100" i="53"/>
  <c r="L100" i="53"/>
  <c r="G100" i="53"/>
  <c r="AA99" i="53"/>
  <c r="V99" i="53"/>
  <c r="Q99" i="53"/>
  <c r="L99" i="53"/>
  <c r="G99" i="53"/>
  <c r="H99" i="53" s="1"/>
  <c r="AA98" i="53"/>
  <c r="W98" i="53" s="1"/>
  <c r="V98" i="53"/>
  <c r="Q98" i="53"/>
  <c r="L98" i="53"/>
  <c r="G98" i="53"/>
  <c r="AA97" i="53"/>
  <c r="V97" i="53"/>
  <c r="Q97" i="53"/>
  <c r="R97" i="53" s="1"/>
  <c r="L97" i="53"/>
  <c r="G97" i="53"/>
  <c r="AA96" i="53"/>
  <c r="V96" i="53"/>
  <c r="Q96" i="53"/>
  <c r="L96" i="53"/>
  <c r="G96" i="53"/>
  <c r="AA95" i="53"/>
  <c r="V95" i="53"/>
  <c r="Q95" i="53"/>
  <c r="L95" i="53"/>
  <c r="G95" i="53"/>
  <c r="H95" i="53" s="1"/>
  <c r="AA94" i="53"/>
  <c r="W94" i="53" s="1"/>
  <c r="V94" i="53"/>
  <c r="Q94" i="53"/>
  <c r="L94" i="53"/>
  <c r="M94" i="53" s="1"/>
  <c r="G94" i="53"/>
  <c r="AA93" i="53"/>
  <c r="V93" i="53"/>
  <c r="Q93" i="53"/>
  <c r="R93" i="53" s="1"/>
  <c r="L93" i="53"/>
  <c r="G93" i="53"/>
  <c r="AA92" i="53"/>
  <c r="R92" i="53" s="1"/>
  <c r="V92" i="53"/>
  <c r="Q92" i="53"/>
  <c r="L92" i="53"/>
  <c r="G92" i="53"/>
  <c r="AA91" i="53"/>
  <c r="V91" i="53"/>
  <c r="Q91" i="53"/>
  <c r="L91" i="53"/>
  <c r="G91" i="53"/>
  <c r="H91" i="53" s="1"/>
  <c r="AA90" i="53"/>
  <c r="V90" i="53"/>
  <c r="Q90" i="53"/>
  <c r="M90" i="53"/>
  <c r="L90" i="53"/>
  <c r="G90" i="53"/>
  <c r="H90" i="53" s="1"/>
  <c r="AA89" i="53"/>
  <c r="V89" i="53"/>
  <c r="Q89" i="53"/>
  <c r="L89" i="53"/>
  <c r="G89" i="53"/>
  <c r="AA88" i="53"/>
  <c r="R88" i="53" s="1"/>
  <c r="V88" i="53"/>
  <c r="Q88" i="53"/>
  <c r="L88" i="53"/>
  <c r="G88" i="53"/>
  <c r="AA87" i="53"/>
  <c r="V87" i="53"/>
  <c r="Q87" i="53"/>
  <c r="L87" i="53"/>
  <c r="G87" i="53"/>
  <c r="H87" i="53" s="1"/>
  <c r="AA86" i="53"/>
  <c r="V86" i="53"/>
  <c r="Q86" i="53"/>
  <c r="L86" i="53"/>
  <c r="G86" i="53"/>
  <c r="H86" i="53" s="1"/>
  <c r="AA85" i="53"/>
  <c r="V85" i="53"/>
  <c r="Q85" i="53"/>
  <c r="L85" i="53"/>
  <c r="G85" i="53"/>
  <c r="AA84" i="53"/>
  <c r="R84" i="53" s="1"/>
  <c r="V84" i="53"/>
  <c r="Q84" i="53"/>
  <c r="L84" i="53"/>
  <c r="G84" i="53"/>
  <c r="AA83" i="53"/>
  <c r="V83" i="53"/>
  <c r="Q83" i="53"/>
  <c r="L83" i="53"/>
  <c r="G83" i="53"/>
  <c r="H83" i="53" s="1"/>
  <c r="AA82" i="53"/>
  <c r="V82" i="53"/>
  <c r="Q82" i="53"/>
  <c r="L82" i="53"/>
  <c r="G82" i="53"/>
  <c r="AA81" i="53"/>
  <c r="V81" i="53"/>
  <c r="Q81" i="53"/>
  <c r="L81" i="53"/>
  <c r="G81" i="53"/>
  <c r="AA80" i="53"/>
  <c r="R80" i="53" s="1"/>
  <c r="V80" i="53"/>
  <c r="Q80" i="53"/>
  <c r="L80" i="53"/>
  <c r="G80" i="53"/>
  <c r="AA79" i="53"/>
  <c r="V79" i="53"/>
  <c r="Q79" i="53"/>
  <c r="L79" i="53"/>
  <c r="G79" i="53"/>
  <c r="H79" i="53" s="1"/>
  <c r="AA78" i="53"/>
  <c r="V78" i="53"/>
  <c r="Q78" i="53"/>
  <c r="R78" i="53" s="1"/>
  <c r="L78" i="53"/>
  <c r="G78" i="53"/>
  <c r="H78" i="53" s="1"/>
  <c r="AA77" i="53"/>
  <c r="V77" i="53"/>
  <c r="Q77" i="53"/>
  <c r="L77" i="53"/>
  <c r="M77" i="53" s="1"/>
  <c r="G77" i="53"/>
  <c r="AA76" i="53"/>
  <c r="V76" i="53"/>
  <c r="Q76" i="53"/>
  <c r="L76" i="53"/>
  <c r="G76" i="53"/>
  <c r="AA75" i="53"/>
  <c r="V75" i="53"/>
  <c r="Q75" i="53"/>
  <c r="L75" i="53"/>
  <c r="G75" i="53"/>
  <c r="H75" i="53" s="1"/>
  <c r="AA74" i="53"/>
  <c r="M74" i="53" s="1"/>
  <c r="V74" i="53"/>
  <c r="Q74" i="53"/>
  <c r="L74" i="53"/>
  <c r="G74" i="53"/>
  <c r="AA73" i="53"/>
  <c r="V73" i="53"/>
  <c r="Q73" i="53"/>
  <c r="M73" i="53"/>
  <c r="L73" i="53"/>
  <c r="G73" i="53"/>
  <c r="AA72" i="53"/>
  <c r="V72" i="53"/>
  <c r="Q72" i="53"/>
  <c r="L72" i="53"/>
  <c r="G72" i="53"/>
  <c r="AA71" i="53"/>
  <c r="V71" i="53"/>
  <c r="Q71" i="53"/>
  <c r="L71" i="53"/>
  <c r="G71" i="53"/>
  <c r="H71" i="53" s="1"/>
  <c r="AA70" i="53"/>
  <c r="V70" i="53"/>
  <c r="W70" i="53" s="1"/>
  <c r="Q70" i="53"/>
  <c r="M70" i="53"/>
  <c r="L70" i="53"/>
  <c r="G70" i="53"/>
  <c r="AA69" i="53"/>
  <c r="V69" i="53"/>
  <c r="Q69" i="53"/>
  <c r="L69" i="53"/>
  <c r="M69" i="53" s="1"/>
  <c r="G69" i="53"/>
  <c r="AA68" i="53"/>
  <c r="V68" i="53"/>
  <c r="Q68" i="53"/>
  <c r="L68" i="53"/>
  <c r="G68" i="53"/>
  <c r="AA67" i="53"/>
  <c r="V67" i="53"/>
  <c r="Q67" i="53"/>
  <c r="L67" i="53"/>
  <c r="G67" i="53"/>
  <c r="H67" i="53" s="1"/>
  <c r="AA66" i="53"/>
  <c r="M66" i="53" s="1"/>
  <c r="V66" i="53"/>
  <c r="Q66" i="53"/>
  <c r="R66" i="53" s="1"/>
  <c r="L66" i="53"/>
  <c r="G66" i="53"/>
  <c r="AA65" i="53"/>
  <c r="V65" i="53"/>
  <c r="Q65" i="53"/>
  <c r="M65" i="53"/>
  <c r="L65" i="53"/>
  <c r="G65" i="53"/>
  <c r="AA64" i="53"/>
  <c r="V64" i="53"/>
  <c r="Q64" i="53"/>
  <c r="L64" i="53"/>
  <c r="G64" i="53"/>
  <c r="AA63" i="53"/>
  <c r="V63" i="53"/>
  <c r="Q63" i="53"/>
  <c r="L63" i="53"/>
  <c r="G63" i="53"/>
  <c r="H63" i="53" s="1"/>
  <c r="AA62" i="53"/>
  <c r="V62" i="53"/>
  <c r="W62" i="53" s="1"/>
  <c r="Q62" i="53"/>
  <c r="R62" i="53" s="1"/>
  <c r="M62" i="53"/>
  <c r="L62" i="53"/>
  <c r="G62" i="53"/>
  <c r="AA61" i="53"/>
  <c r="V61" i="53"/>
  <c r="Q61" i="53"/>
  <c r="L61" i="53"/>
  <c r="M61" i="53" s="1"/>
  <c r="G61" i="53"/>
  <c r="AA60" i="53"/>
  <c r="V60" i="53"/>
  <c r="Q60" i="53"/>
  <c r="L60" i="53"/>
  <c r="G60" i="53"/>
  <c r="AA59" i="53"/>
  <c r="V59" i="53"/>
  <c r="Q59" i="53"/>
  <c r="L59" i="53"/>
  <c r="G59" i="53"/>
  <c r="H59" i="53" s="1"/>
  <c r="AA58" i="53"/>
  <c r="M58" i="53" s="1"/>
  <c r="V58" i="53"/>
  <c r="Q58" i="53"/>
  <c r="L58" i="53"/>
  <c r="G58" i="53"/>
  <c r="AA57" i="53"/>
  <c r="W57" i="53" s="1"/>
  <c r="V57" i="53"/>
  <c r="Q57" i="53"/>
  <c r="L57" i="53"/>
  <c r="G57" i="53"/>
  <c r="AA56" i="53"/>
  <c r="V56" i="53"/>
  <c r="W56" i="53" s="1"/>
  <c r="Q56" i="53"/>
  <c r="M56" i="53"/>
  <c r="L56" i="53"/>
  <c r="G56" i="53"/>
  <c r="AA55" i="53"/>
  <c r="V55" i="53"/>
  <c r="Q55" i="53"/>
  <c r="R55" i="53" s="1"/>
  <c r="L55" i="53"/>
  <c r="G55" i="53"/>
  <c r="H55" i="53" s="1"/>
  <c r="AA54" i="53"/>
  <c r="V54" i="53"/>
  <c r="Q54" i="53"/>
  <c r="L54" i="53"/>
  <c r="G54" i="53"/>
  <c r="AA53" i="53"/>
  <c r="M53" i="53" s="1"/>
  <c r="V53" i="53"/>
  <c r="W53" i="53" s="1"/>
  <c r="Q53" i="53"/>
  <c r="R53" i="53" s="1"/>
  <c r="L53" i="53"/>
  <c r="G53" i="53"/>
  <c r="H53" i="53" s="1"/>
  <c r="AA52" i="53"/>
  <c r="V52" i="53"/>
  <c r="Q52" i="53"/>
  <c r="R52" i="53" s="1"/>
  <c r="L52" i="53"/>
  <c r="M52" i="53" s="1"/>
  <c r="G52" i="53"/>
  <c r="H52" i="53" s="1"/>
  <c r="AA51" i="53"/>
  <c r="W51" i="53" s="1"/>
  <c r="V51" i="53"/>
  <c r="Q51" i="53"/>
  <c r="L51" i="53"/>
  <c r="G51" i="53"/>
  <c r="AA50" i="53"/>
  <c r="V50" i="53"/>
  <c r="Q50" i="53"/>
  <c r="M50" i="53"/>
  <c r="L50" i="53"/>
  <c r="G50" i="53"/>
  <c r="AA47" i="53"/>
  <c r="V47" i="53"/>
  <c r="W47" i="53" s="1"/>
  <c r="Q47" i="53"/>
  <c r="R47" i="53" s="1"/>
  <c r="L47" i="53"/>
  <c r="M47" i="53" s="1"/>
  <c r="H47" i="53"/>
  <c r="G47" i="53"/>
  <c r="AA46" i="53"/>
  <c r="V46" i="53"/>
  <c r="W46" i="53" s="1"/>
  <c r="Q46" i="53"/>
  <c r="L46" i="53"/>
  <c r="G46" i="53"/>
  <c r="AA45" i="53"/>
  <c r="W45" i="53" s="1"/>
  <c r="V45" i="53"/>
  <c r="Q45" i="53"/>
  <c r="L45" i="53"/>
  <c r="G45" i="53"/>
  <c r="AA44" i="53"/>
  <c r="V44" i="53"/>
  <c r="W44" i="53" s="1"/>
  <c r="Q44" i="53"/>
  <c r="L44" i="53"/>
  <c r="M44" i="53" s="1"/>
  <c r="G44" i="53"/>
  <c r="AA43" i="53"/>
  <c r="R43" i="53" s="1"/>
  <c r="V43" i="53"/>
  <c r="Q43" i="53"/>
  <c r="L43" i="53"/>
  <c r="H43" i="53"/>
  <c r="G43" i="53"/>
  <c r="AA42" i="53"/>
  <c r="V42" i="53"/>
  <c r="Q42" i="53"/>
  <c r="L42" i="53"/>
  <c r="G42" i="53"/>
  <c r="AA41" i="53"/>
  <c r="W41" i="53"/>
  <c r="V41" i="53"/>
  <c r="Q41" i="53"/>
  <c r="L41" i="53"/>
  <c r="M41" i="53" s="1"/>
  <c r="G41" i="53"/>
  <c r="V576" i="52"/>
  <c r="W576" i="52" s="1"/>
  <c r="Q576" i="52"/>
  <c r="R576" i="52" s="1"/>
  <c r="L576" i="52"/>
  <c r="M576" i="52" s="1"/>
  <c r="G576" i="52"/>
  <c r="V575" i="52"/>
  <c r="W575" i="52" s="1"/>
  <c r="Q575" i="52"/>
  <c r="R575" i="52" s="1"/>
  <c r="L575" i="52"/>
  <c r="M575" i="52" s="1"/>
  <c r="G575" i="52"/>
  <c r="V574" i="52"/>
  <c r="W574" i="52" s="1"/>
  <c r="Q574" i="52"/>
  <c r="R574" i="52" s="1"/>
  <c r="L574" i="52"/>
  <c r="M574" i="52" s="1"/>
  <c r="G574" i="52"/>
  <c r="V573" i="52"/>
  <c r="W573" i="52" s="1"/>
  <c r="Q573" i="52"/>
  <c r="R573" i="52" s="1"/>
  <c r="L573" i="52"/>
  <c r="M573" i="52" s="1"/>
  <c r="G573" i="52"/>
  <c r="V572" i="52"/>
  <c r="W572" i="52" s="1"/>
  <c r="Q572" i="52"/>
  <c r="R572" i="52" s="1"/>
  <c r="L572" i="52"/>
  <c r="M572" i="52" s="1"/>
  <c r="G572" i="52"/>
  <c r="V571" i="52"/>
  <c r="W571" i="52" s="1"/>
  <c r="Q571" i="52"/>
  <c r="R571" i="52" s="1"/>
  <c r="L571" i="52"/>
  <c r="M571" i="52" s="1"/>
  <c r="G571" i="52"/>
  <c r="V570" i="52"/>
  <c r="W570" i="52" s="1"/>
  <c r="Q570" i="52"/>
  <c r="R570" i="52" s="1"/>
  <c r="L570" i="52"/>
  <c r="M570" i="52" s="1"/>
  <c r="G570" i="52"/>
  <c r="V569" i="52"/>
  <c r="W569" i="52" s="1"/>
  <c r="Q569" i="52"/>
  <c r="R569" i="52" s="1"/>
  <c r="L569" i="52"/>
  <c r="M569" i="52" s="1"/>
  <c r="G569" i="52"/>
  <c r="V568" i="52"/>
  <c r="W568" i="52" s="1"/>
  <c r="Q568" i="52"/>
  <c r="R568" i="52" s="1"/>
  <c r="L568" i="52"/>
  <c r="M568" i="52" s="1"/>
  <c r="G568" i="52"/>
  <c r="V567" i="52"/>
  <c r="W567" i="52" s="1"/>
  <c r="Q567" i="52"/>
  <c r="R567" i="52" s="1"/>
  <c r="L567" i="52"/>
  <c r="M567" i="52" s="1"/>
  <c r="G567" i="52"/>
  <c r="AB566" i="52"/>
  <c r="V565" i="52"/>
  <c r="W565" i="52" s="1"/>
  <c r="Q565" i="52"/>
  <c r="R565" i="52" s="1"/>
  <c r="L565" i="52"/>
  <c r="M565" i="52" s="1"/>
  <c r="G565" i="52"/>
  <c r="H565" i="52" s="1"/>
  <c r="V564" i="52"/>
  <c r="W564" i="52" s="1"/>
  <c r="Q564" i="52"/>
  <c r="R564" i="52" s="1"/>
  <c r="L564" i="52"/>
  <c r="M564" i="52" s="1"/>
  <c r="G564" i="52"/>
  <c r="H564" i="52" s="1"/>
  <c r="V563" i="52"/>
  <c r="W563" i="52" s="1"/>
  <c r="Q563" i="52"/>
  <c r="R563" i="52" s="1"/>
  <c r="L563" i="52"/>
  <c r="M563" i="52" s="1"/>
  <c r="G563" i="52"/>
  <c r="H563" i="52" s="1"/>
  <c r="V562" i="52"/>
  <c r="W562" i="52" s="1"/>
  <c r="Q562" i="52"/>
  <c r="R562" i="52" s="1"/>
  <c r="L562" i="52"/>
  <c r="M562" i="52" s="1"/>
  <c r="G562" i="52"/>
  <c r="H562" i="52" s="1"/>
  <c r="V561" i="52"/>
  <c r="W561" i="52" s="1"/>
  <c r="Q561" i="52"/>
  <c r="R561" i="52" s="1"/>
  <c r="L561" i="52"/>
  <c r="M561" i="52" s="1"/>
  <c r="G561" i="52"/>
  <c r="H561" i="52" s="1"/>
  <c r="V560" i="52"/>
  <c r="W560" i="52" s="1"/>
  <c r="Q560" i="52"/>
  <c r="R560" i="52" s="1"/>
  <c r="L560" i="52"/>
  <c r="M560" i="52" s="1"/>
  <c r="G560" i="52"/>
  <c r="H560" i="52" s="1"/>
  <c r="V559" i="52"/>
  <c r="W559" i="52" s="1"/>
  <c r="Q559" i="52"/>
  <c r="R559" i="52" s="1"/>
  <c r="L559" i="52"/>
  <c r="M559" i="52" s="1"/>
  <c r="G559" i="52"/>
  <c r="H559" i="52" s="1"/>
  <c r="V558" i="52"/>
  <c r="W558" i="52" s="1"/>
  <c r="Q558" i="52"/>
  <c r="R558" i="52" s="1"/>
  <c r="L558" i="52"/>
  <c r="M558" i="52" s="1"/>
  <c r="G558" i="52"/>
  <c r="H558" i="52" s="1"/>
  <c r="V557" i="52"/>
  <c r="W557" i="52" s="1"/>
  <c r="Q557" i="52"/>
  <c r="R557" i="52" s="1"/>
  <c r="L557" i="52"/>
  <c r="M557" i="52" s="1"/>
  <c r="G557" i="52"/>
  <c r="H557" i="52" s="1"/>
  <c r="V556" i="52"/>
  <c r="W556" i="52" s="1"/>
  <c r="Q556" i="52"/>
  <c r="R556" i="52" s="1"/>
  <c r="L556" i="52"/>
  <c r="M556" i="52" s="1"/>
  <c r="G556" i="52"/>
  <c r="H556" i="52" s="1"/>
  <c r="AB555" i="52"/>
  <c r="V554" i="52"/>
  <c r="W554" i="52" s="1"/>
  <c r="Q554" i="52"/>
  <c r="R554" i="52" s="1"/>
  <c r="L554" i="52"/>
  <c r="M554" i="52" s="1"/>
  <c r="G554" i="52"/>
  <c r="V553" i="52"/>
  <c r="W553" i="52" s="1"/>
  <c r="Q553" i="52"/>
  <c r="R553" i="52" s="1"/>
  <c r="L553" i="52"/>
  <c r="M553" i="52" s="1"/>
  <c r="G553" i="52"/>
  <c r="V552" i="52"/>
  <c r="W552" i="52" s="1"/>
  <c r="Q552" i="52"/>
  <c r="R552" i="52" s="1"/>
  <c r="L552" i="52"/>
  <c r="M552" i="52" s="1"/>
  <c r="G552" i="52"/>
  <c r="V551" i="52"/>
  <c r="W551" i="52" s="1"/>
  <c r="Q551" i="52"/>
  <c r="R551" i="52" s="1"/>
  <c r="L551" i="52"/>
  <c r="M551" i="52" s="1"/>
  <c r="G551" i="52"/>
  <c r="V550" i="52"/>
  <c r="W550" i="52" s="1"/>
  <c r="Q550" i="52"/>
  <c r="R550" i="52" s="1"/>
  <c r="L550" i="52"/>
  <c r="M550" i="52" s="1"/>
  <c r="G550" i="52"/>
  <c r="V549" i="52"/>
  <c r="W549" i="52" s="1"/>
  <c r="Q549" i="52"/>
  <c r="R549" i="52" s="1"/>
  <c r="L549" i="52"/>
  <c r="M549" i="52" s="1"/>
  <c r="G549" i="52"/>
  <c r="V548" i="52"/>
  <c r="W548" i="52" s="1"/>
  <c r="Q548" i="52"/>
  <c r="R548" i="52" s="1"/>
  <c r="L548" i="52"/>
  <c r="M548" i="52" s="1"/>
  <c r="G548" i="52"/>
  <c r="V547" i="52"/>
  <c r="W547" i="52" s="1"/>
  <c r="Q547" i="52"/>
  <c r="R547" i="52" s="1"/>
  <c r="L547" i="52"/>
  <c r="M547" i="52" s="1"/>
  <c r="G547" i="52"/>
  <c r="V546" i="52"/>
  <c r="W546" i="52" s="1"/>
  <c r="Q546" i="52"/>
  <c r="R546" i="52" s="1"/>
  <c r="L546" i="52"/>
  <c r="M546" i="52" s="1"/>
  <c r="G546" i="52"/>
  <c r="V545" i="52"/>
  <c r="W545" i="52" s="1"/>
  <c r="Q545" i="52"/>
  <c r="R545" i="52" s="1"/>
  <c r="L545" i="52"/>
  <c r="M545" i="52" s="1"/>
  <c r="G545" i="52"/>
  <c r="V543" i="52"/>
  <c r="W543" i="52" s="1"/>
  <c r="Q543" i="52"/>
  <c r="R543" i="52" s="1"/>
  <c r="L543" i="52"/>
  <c r="M543" i="52" s="1"/>
  <c r="G543" i="52"/>
  <c r="V542" i="52"/>
  <c r="W542" i="52" s="1"/>
  <c r="Q542" i="52"/>
  <c r="R542" i="52" s="1"/>
  <c r="L542" i="52"/>
  <c r="M542" i="52" s="1"/>
  <c r="G542" i="52"/>
  <c r="V541" i="52"/>
  <c r="W541" i="52" s="1"/>
  <c r="Q541" i="52"/>
  <c r="R541" i="52" s="1"/>
  <c r="L541" i="52"/>
  <c r="M541" i="52" s="1"/>
  <c r="G541" i="52"/>
  <c r="V540" i="52"/>
  <c r="W540" i="52" s="1"/>
  <c r="Q540" i="52"/>
  <c r="R540" i="52" s="1"/>
  <c r="L540" i="52"/>
  <c r="M540" i="52" s="1"/>
  <c r="G540" i="52"/>
  <c r="V539" i="52"/>
  <c r="W539" i="52" s="1"/>
  <c r="Q539" i="52"/>
  <c r="R539" i="52" s="1"/>
  <c r="L539" i="52"/>
  <c r="M539" i="52" s="1"/>
  <c r="G539" i="52"/>
  <c r="V538" i="52"/>
  <c r="W538" i="52" s="1"/>
  <c r="Q538" i="52"/>
  <c r="R538" i="52" s="1"/>
  <c r="L538" i="52"/>
  <c r="M538" i="52" s="1"/>
  <c r="G538" i="52"/>
  <c r="V537" i="52"/>
  <c r="W537" i="52" s="1"/>
  <c r="Q537" i="52"/>
  <c r="R537" i="52" s="1"/>
  <c r="L537" i="52"/>
  <c r="M537" i="52" s="1"/>
  <c r="G537" i="52"/>
  <c r="V536" i="52"/>
  <c r="W536" i="52" s="1"/>
  <c r="Q536" i="52"/>
  <c r="R536" i="52" s="1"/>
  <c r="L536" i="52"/>
  <c r="M536" i="52" s="1"/>
  <c r="G536" i="52"/>
  <c r="V535" i="52"/>
  <c r="W535" i="52" s="1"/>
  <c r="Q535" i="52"/>
  <c r="R535" i="52" s="1"/>
  <c r="L535" i="52"/>
  <c r="M535" i="52" s="1"/>
  <c r="G535" i="52"/>
  <c r="V534" i="52"/>
  <c r="W534" i="52" s="1"/>
  <c r="Q534" i="52"/>
  <c r="R534" i="52" s="1"/>
  <c r="L534" i="52"/>
  <c r="M534" i="52" s="1"/>
  <c r="G534" i="52"/>
  <c r="V532" i="52"/>
  <c r="W532" i="52" s="1"/>
  <c r="Q532" i="52"/>
  <c r="R532" i="52" s="1"/>
  <c r="L532" i="52"/>
  <c r="M532" i="52" s="1"/>
  <c r="G532" i="52"/>
  <c r="V531" i="52"/>
  <c r="W531" i="52" s="1"/>
  <c r="Q531" i="52"/>
  <c r="R531" i="52" s="1"/>
  <c r="L531" i="52"/>
  <c r="M531" i="52" s="1"/>
  <c r="G531" i="52"/>
  <c r="V530" i="52"/>
  <c r="W530" i="52" s="1"/>
  <c r="Q530" i="52"/>
  <c r="R530" i="52" s="1"/>
  <c r="L530" i="52"/>
  <c r="M530" i="52" s="1"/>
  <c r="G530" i="52"/>
  <c r="V529" i="52"/>
  <c r="W529" i="52" s="1"/>
  <c r="Q529" i="52"/>
  <c r="R529" i="52" s="1"/>
  <c r="L529" i="52"/>
  <c r="M529" i="52" s="1"/>
  <c r="G529" i="52"/>
  <c r="V528" i="52"/>
  <c r="W528" i="52" s="1"/>
  <c r="Q528" i="52"/>
  <c r="R528" i="52" s="1"/>
  <c r="L528" i="52"/>
  <c r="M528" i="52" s="1"/>
  <c r="G528" i="52"/>
  <c r="V527" i="52"/>
  <c r="W527" i="52" s="1"/>
  <c r="Q527" i="52"/>
  <c r="R527" i="52" s="1"/>
  <c r="L527" i="52"/>
  <c r="M527" i="52" s="1"/>
  <c r="G527" i="52"/>
  <c r="V526" i="52"/>
  <c r="W526" i="52" s="1"/>
  <c r="Q526" i="52"/>
  <c r="R526" i="52" s="1"/>
  <c r="L526" i="52"/>
  <c r="M526" i="52" s="1"/>
  <c r="G526" i="52"/>
  <c r="V525" i="52"/>
  <c r="W525" i="52" s="1"/>
  <c r="Q525" i="52"/>
  <c r="R525" i="52" s="1"/>
  <c r="L525" i="52"/>
  <c r="M525" i="52" s="1"/>
  <c r="G525" i="52"/>
  <c r="V524" i="52"/>
  <c r="W524" i="52" s="1"/>
  <c r="Q524" i="52"/>
  <c r="R524" i="52" s="1"/>
  <c r="L524" i="52"/>
  <c r="M524" i="52" s="1"/>
  <c r="G524" i="52"/>
  <c r="V523" i="52"/>
  <c r="W523" i="52" s="1"/>
  <c r="Q523" i="52"/>
  <c r="R523" i="52" s="1"/>
  <c r="L523" i="52"/>
  <c r="M523" i="52" s="1"/>
  <c r="G523" i="52"/>
  <c r="H522" i="52"/>
  <c r="V521" i="52"/>
  <c r="W521" i="52" s="1"/>
  <c r="Q521" i="52"/>
  <c r="R521" i="52" s="1"/>
  <c r="L521" i="52"/>
  <c r="M521" i="52" s="1"/>
  <c r="G521" i="52"/>
  <c r="H521" i="52" s="1"/>
  <c r="V520" i="52"/>
  <c r="W520" i="52" s="1"/>
  <c r="Q520" i="52"/>
  <c r="R520" i="52" s="1"/>
  <c r="L520" i="52"/>
  <c r="M520" i="52" s="1"/>
  <c r="G520" i="52"/>
  <c r="H520" i="52" s="1"/>
  <c r="V519" i="52"/>
  <c r="W519" i="52" s="1"/>
  <c r="Q519" i="52"/>
  <c r="R519" i="52" s="1"/>
  <c r="L519" i="52"/>
  <c r="M519" i="52" s="1"/>
  <c r="G519" i="52"/>
  <c r="H519" i="52" s="1"/>
  <c r="V518" i="52"/>
  <c r="W518" i="52" s="1"/>
  <c r="Q518" i="52"/>
  <c r="R518" i="52" s="1"/>
  <c r="L518" i="52"/>
  <c r="M518" i="52" s="1"/>
  <c r="G518" i="52"/>
  <c r="H518" i="52" s="1"/>
  <c r="V517" i="52"/>
  <c r="W517" i="52" s="1"/>
  <c r="Q517" i="52"/>
  <c r="R517" i="52" s="1"/>
  <c r="L517" i="52"/>
  <c r="M517" i="52" s="1"/>
  <c r="G517" i="52"/>
  <c r="H517" i="52" s="1"/>
  <c r="V516" i="52"/>
  <c r="W516" i="52" s="1"/>
  <c r="Q516" i="52"/>
  <c r="R516" i="52" s="1"/>
  <c r="L516" i="52"/>
  <c r="M516" i="52" s="1"/>
  <c r="G516" i="52"/>
  <c r="H516" i="52" s="1"/>
  <c r="V515" i="52"/>
  <c r="W515" i="52" s="1"/>
  <c r="Q515" i="52"/>
  <c r="R515" i="52" s="1"/>
  <c r="L515" i="52"/>
  <c r="M515" i="52" s="1"/>
  <c r="G515" i="52"/>
  <c r="H515" i="52" s="1"/>
  <c r="V514" i="52"/>
  <c r="W514" i="52" s="1"/>
  <c r="Q514" i="52"/>
  <c r="R514" i="52" s="1"/>
  <c r="L514" i="52"/>
  <c r="M514" i="52" s="1"/>
  <c r="G514" i="52"/>
  <c r="H514" i="52" s="1"/>
  <c r="V513" i="52"/>
  <c r="W513" i="52" s="1"/>
  <c r="Q513" i="52"/>
  <c r="R513" i="52" s="1"/>
  <c r="L513" i="52"/>
  <c r="M513" i="52" s="1"/>
  <c r="G513" i="52"/>
  <c r="H513" i="52" s="1"/>
  <c r="V512" i="52"/>
  <c r="W512" i="52" s="1"/>
  <c r="Q512" i="52"/>
  <c r="R512" i="52" s="1"/>
  <c r="L512" i="52"/>
  <c r="M512" i="52" s="1"/>
  <c r="G512" i="52"/>
  <c r="H512" i="52" s="1"/>
  <c r="H511" i="52"/>
  <c r="V510" i="52"/>
  <c r="W510" i="52" s="1"/>
  <c r="Q510" i="52"/>
  <c r="R510" i="52" s="1"/>
  <c r="L510" i="52"/>
  <c r="M510" i="52" s="1"/>
  <c r="G510" i="52"/>
  <c r="V509" i="52"/>
  <c r="W509" i="52" s="1"/>
  <c r="Q509" i="52"/>
  <c r="R509" i="52" s="1"/>
  <c r="L509" i="52"/>
  <c r="M509" i="52" s="1"/>
  <c r="G509" i="52"/>
  <c r="V508" i="52"/>
  <c r="W508" i="52" s="1"/>
  <c r="Q508" i="52"/>
  <c r="R508" i="52" s="1"/>
  <c r="L508" i="52"/>
  <c r="M508" i="52" s="1"/>
  <c r="G508" i="52"/>
  <c r="V507" i="52"/>
  <c r="W507" i="52" s="1"/>
  <c r="Q507" i="52"/>
  <c r="R507" i="52" s="1"/>
  <c r="L507" i="52"/>
  <c r="M507" i="52" s="1"/>
  <c r="G507" i="52"/>
  <c r="V506" i="52"/>
  <c r="W506" i="52" s="1"/>
  <c r="Q506" i="52"/>
  <c r="R506" i="52" s="1"/>
  <c r="L506" i="52"/>
  <c r="M506" i="52" s="1"/>
  <c r="G506" i="52"/>
  <c r="V505" i="52"/>
  <c r="W505" i="52" s="1"/>
  <c r="Q505" i="52"/>
  <c r="R505" i="52" s="1"/>
  <c r="L505" i="52"/>
  <c r="M505" i="52" s="1"/>
  <c r="G505" i="52"/>
  <c r="V504" i="52"/>
  <c r="W504" i="52" s="1"/>
  <c r="Q504" i="52"/>
  <c r="R504" i="52" s="1"/>
  <c r="L504" i="52"/>
  <c r="M504" i="52" s="1"/>
  <c r="G504" i="52"/>
  <c r="V503" i="52"/>
  <c r="W503" i="52" s="1"/>
  <c r="Q503" i="52"/>
  <c r="R503" i="52" s="1"/>
  <c r="L503" i="52"/>
  <c r="M503" i="52" s="1"/>
  <c r="G503" i="52"/>
  <c r="V502" i="52"/>
  <c r="W502" i="52" s="1"/>
  <c r="Q502" i="52"/>
  <c r="R502" i="52" s="1"/>
  <c r="L502" i="52"/>
  <c r="M502" i="52" s="1"/>
  <c r="G502" i="52"/>
  <c r="V501" i="52"/>
  <c r="W501" i="52" s="1"/>
  <c r="Q501" i="52"/>
  <c r="R501" i="52" s="1"/>
  <c r="L501" i="52"/>
  <c r="M501" i="52" s="1"/>
  <c r="G501" i="52"/>
  <c r="H500" i="52"/>
  <c r="V499" i="52"/>
  <c r="W499" i="52" s="1"/>
  <c r="Q499" i="52"/>
  <c r="R499" i="52" s="1"/>
  <c r="L499" i="52"/>
  <c r="M499" i="52" s="1"/>
  <c r="G499" i="52"/>
  <c r="H499" i="52" s="1"/>
  <c r="V498" i="52"/>
  <c r="W498" i="52" s="1"/>
  <c r="Q498" i="52"/>
  <c r="R498" i="52" s="1"/>
  <c r="L498" i="52"/>
  <c r="M498" i="52" s="1"/>
  <c r="G498" i="52"/>
  <c r="H498" i="52" s="1"/>
  <c r="V497" i="52"/>
  <c r="W497" i="52" s="1"/>
  <c r="Q497" i="52"/>
  <c r="R497" i="52" s="1"/>
  <c r="L497" i="52"/>
  <c r="M497" i="52" s="1"/>
  <c r="G497" i="52"/>
  <c r="H497" i="52" s="1"/>
  <c r="V496" i="52"/>
  <c r="W496" i="52" s="1"/>
  <c r="Q496" i="52"/>
  <c r="R496" i="52" s="1"/>
  <c r="L496" i="52"/>
  <c r="M496" i="52" s="1"/>
  <c r="G496" i="52"/>
  <c r="H496" i="52" s="1"/>
  <c r="V495" i="52"/>
  <c r="W495" i="52" s="1"/>
  <c r="Q495" i="52"/>
  <c r="R495" i="52" s="1"/>
  <c r="L495" i="52"/>
  <c r="M495" i="52" s="1"/>
  <c r="G495" i="52"/>
  <c r="H495" i="52" s="1"/>
  <c r="V494" i="52"/>
  <c r="W494" i="52" s="1"/>
  <c r="Q494" i="52"/>
  <c r="R494" i="52" s="1"/>
  <c r="L494" i="52"/>
  <c r="M494" i="52" s="1"/>
  <c r="G494" i="52"/>
  <c r="H494" i="52" s="1"/>
  <c r="V493" i="52"/>
  <c r="W493" i="52" s="1"/>
  <c r="Q493" i="52"/>
  <c r="R493" i="52" s="1"/>
  <c r="L493" i="52"/>
  <c r="M493" i="52" s="1"/>
  <c r="G493" i="52"/>
  <c r="H493" i="52" s="1"/>
  <c r="V492" i="52"/>
  <c r="W492" i="52" s="1"/>
  <c r="Q492" i="52"/>
  <c r="R492" i="52" s="1"/>
  <c r="L492" i="52"/>
  <c r="M492" i="52" s="1"/>
  <c r="G492" i="52"/>
  <c r="H492" i="52" s="1"/>
  <c r="V491" i="52"/>
  <c r="W491" i="52" s="1"/>
  <c r="Q491" i="52"/>
  <c r="R491" i="52" s="1"/>
  <c r="L491" i="52"/>
  <c r="M491" i="52" s="1"/>
  <c r="G491" i="52"/>
  <c r="H491" i="52" s="1"/>
  <c r="V490" i="52"/>
  <c r="W490" i="52" s="1"/>
  <c r="Q490" i="52"/>
  <c r="R490" i="52" s="1"/>
  <c r="L490" i="52"/>
  <c r="M490" i="52" s="1"/>
  <c r="G490" i="52"/>
  <c r="H490" i="52" s="1"/>
  <c r="H489" i="52"/>
  <c r="V488" i="52"/>
  <c r="W488" i="52" s="1"/>
  <c r="Q488" i="52"/>
  <c r="R488" i="52" s="1"/>
  <c r="L488" i="52"/>
  <c r="M488" i="52" s="1"/>
  <c r="G488" i="52"/>
  <c r="V487" i="52"/>
  <c r="W487" i="52" s="1"/>
  <c r="Q487" i="52"/>
  <c r="R487" i="52" s="1"/>
  <c r="L487" i="52"/>
  <c r="M487" i="52" s="1"/>
  <c r="G487" i="52"/>
  <c r="V486" i="52"/>
  <c r="W486" i="52" s="1"/>
  <c r="Q486" i="52"/>
  <c r="R486" i="52" s="1"/>
  <c r="L486" i="52"/>
  <c r="M486" i="52" s="1"/>
  <c r="G486" i="52"/>
  <c r="V485" i="52"/>
  <c r="W485" i="52" s="1"/>
  <c r="Q485" i="52"/>
  <c r="R485" i="52" s="1"/>
  <c r="L485" i="52"/>
  <c r="M485" i="52" s="1"/>
  <c r="G485" i="52"/>
  <c r="V484" i="52"/>
  <c r="W484" i="52" s="1"/>
  <c r="Q484" i="52"/>
  <c r="R484" i="52" s="1"/>
  <c r="L484" i="52"/>
  <c r="M484" i="52" s="1"/>
  <c r="G484" i="52"/>
  <c r="V483" i="52"/>
  <c r="W483" i="52" s="1"/>
  <c r="Q483" i="52"/>
  <c r="R483" i="52" s="1"/>
  <c r="L483" i="52"/>
  <c r="M483" i="52" s="1"/>
  <c r="G483" i="52"/>
  <c r="V482" i="52"/>
  <c r="W482" i="52" s="1"/>
  <c r="Q482" i="52"/>
  <c r="R482" i="52" s="1"/>
  <c r="L482" i="52"/>
  <c r="M482" i="52" s="1"/>
  <c r="G482" i="52"/>
  <c r="V481" i="52"/>
  <c r="W481" i="52" s="1"/>
  <c r="Q481" i="52"/>
  <c r="R481" i="52" s="1"/>
  <c r="L481" i="52"/>
  <c r="M481" i="52" s="1"/>
  <c r="G481" i="52"/>
  <c r="V480" i="52"/>
  <c r="W480" i="52" s="1"/>
  <c r="Q480" i="52"/>
  <c r="R480" i="52" s="1"/>
  <c r="L480" i="52"/>
  <c r="M480" i="52" s="1"/>
  <c r="G480" i="52"/>
  <c r="V479" i="52"/>
  <c r="W479" i="52" s="1"/>
  <c r="Q479" i="52"/>
  <c r="R479" i="52" s="1"/>
  <c r="L479" i="52"/>
  <c r="M479" i="52" s="1"/>
  <c r="G479" i="52"/>
  <c r="H478" i="52"/>
  <c r="V477" i="52"/>
  <c r="W477" i="52" s="1"/>
  <c r="Q477" i="52"/>
  <c r="R477" i="52" s="1"/>
  <c r="L477" i="52"/>
  <c r="M477" i="52" s="1"/>
  <c r="G477" i="52"/>
  <c r="H477" i="52" s="1"/>
  <c r="V476" i="52"/>
  <c r="W476" i="52" s="1"/>
  <c r="Q476" i="52"/>
  <c r="R476" i="52" s="1"/>
  <c r="L476" i="52"/>
  <c r="M476" i="52" s="1"/>
  <c r="G476" i="52"/>
  <c r="H476" i="52" s="1"/>
  <c r="V475" i="52"/>
  <c r="W475" i="52" s="1"/>
  <c r="Q475" i="52"/>
  <c r="R475" i="52" s="1"/>
  <c r="L475" i="52"/>
  <c r="M475" i="52" s="1"/>
  <c r="G475" i="52"/>
  <c r="H475" i="52" s="1"/>
  <c r="V474" i="52"/>
  <c r="W474" i="52" s="1"/>
  <c r="Q474" i="52"/>
  <c r="R474" i="52" s="1"/>
  <c r="L474" i="52"/>
  <c r="M474" i="52" s="1"/>
  <c r="G474" i="52"/>
  <c r="H474" i="52" s="1"/>
  <c r="V473" i="52"/>
  <c r="W473" i="52" s="1"/>
  <c r="Q473" i="52"/>
  <c r="R473" i="52" s="1"/>
  <c r="L473" i="52"/>
  <c r="M473" i="52" s="1"/>
  <c r="G473" i="52"/>
  <c r="H473" i="52" s="1"/>
  <c r="V472" i="52"/>
  <c r="W472" i="52" s="1"/>
  <c r="Q472" i="52"/>
  <c r="R472" i="52" s="1"/>
  <c r="L472" i="52"/>
  <c r="M472" i="52" s="1"/>
  <c r="G472" i="52"/>
  <c r="H472" i="52" s="1"/>
  <c r="V471" i="52"/>
  <c r="W471" i="52" s="1"/>
  <c r="Q471" i="52"/>
  <c r="R471" i="52" s="1"/>
  <c r="L471" i="52"/>
  <c r="M471" i="52" s="1"/>
  <c r="G471" i="52"/>
  <c r="H471" i="52" s="1"/>
  <c r="V470" i="52"/>
  <c r="W470" i="52" s="1"/>
  <c r="Q470" i="52"/>
  <c r="R470" i="52" s="1"/>
  <c r="L470" i="52"/>
  <c r="M470" i="52" s="1"/>
  <c r="G470" i="52"/>
  <c r="H470" i="52" s="1"/>
  <c r="V469" i="52"/>
  <c r="W469" i="52" s="1"/>
  <c r="Q469" i="52"/>
  <c r="R469" i="52" s="1"/>
  <c r="L469" i="52"/>
  <c r="M469" i="52" s="1"/>
  <c r="G469" i="52"/>
  <c r="H469" i="52" s="1"/>
  <c r="V468" i="52"/>
  <c r="W468" i="52" s="1"/>
  <c r="Q468" i="52"/>
  <c r="R468" i="52" s="1"/>
  <c r="L468" i="52"/>
  <c r="M468" i="52" s="1"/>
  <c r="G468" i="52"/>
  <c r="H468" i="52" s="1"/>
  <c r="V466" i="52"/>
  <c r="W466" i="52" s="1"/>
  <c r="Q466" i="52"/>
  <c r="R466" i="52" s="1"/>
  <c r="L466" i="52"/>
  <c r="M466" i="52" s="1"/>
  <c r="G466" i="52"/>
  <c r="H466" i="52" s="1"/>
  <c r="V465" i="52"/>
  <c r="W465" i="52" s="1"/>
  <c r="Q465" i="52"/>
  <c r="R465" i="52" s="1"/>
  <c r="L465" i="52"/>
  <c r="M465" i="52" s="1"/>
  <c r="G465" i="52"/>
  <c r="H465" i="52" s="1"/>
  <c r="V464" i="52"/>
  <c r="W464" i="52" s="1"/>
  <c r="Q464" i="52"/>
  <c r="R464" i="52" s="1"/>
  <c r="L464" i="52"/>
  <c r="M464" i="52" s="1"/>
  <c r="G464" i="52"/>
  <c r="H464" i="52" s="1"/>
  <c r="V463" i="52"/>
  <c r="W463" i="52" s="1"/>
  <c r="Q463" i="52"/>
  <c r="R463" i="52" s="1"/>
  <c r="L463" i="52"/>
  <c r="M463" i="52" s="1"/>
  <c r="G463" i="52"/>
  <c r="H463" i="52" s="1"/>
  <c r="V462" i="52"/>
  <c r="W462" i="52" s="1"/>
  <c r="Q462" i="52"/>
  <c r="R462" i="52" s="1"/>
  <c r="L462" i="52"/>
  <c r="M462" i="52" s="1"/>
  <c r="G462" i="52"/>
  <c r="H462" i="52" s="1"/>
  <c r="V461" i="52"/>
  <c r="W461" i="52" s="1"/>
  <c r="Q461" i="52"/>
  <c r="R461" i="52" s="1"/>
  <c r="L461" i="52"/>
  <c r="M461" i="52" s="1"/>
  <c r="G461" i="52"/>
  <c r="H461" i="52" s="1"/>
  <c r="V460" i="52"/>
  <c r="W460" i="52" s="1"/>
  <c r="Q460" i="52"/>
  <c r="R460" i="52" s="1"/>
  <c r="L460" i="52"/>
  <c r="M460" i="52" s="1"/>
  <c r="G460" i="52"/>
  <c r="H460" i="52" s="1"/>
  <c r="V459" i="52"/>
  <c r="W459" i="52" s="1"/>
  <c r="Q459" i="52"/>
  <c r="R459" i="52" s="1"/>
  <c r="L459" i="52"/>
  <c r="M459" i="52" s="1"/>
  <c r="G459" i="52"/>
  <c r="H459" i="52" s="1"/>
  <c r="V458" i="52"/>
  <c r="W458" i="52" s="1"/>
  <c r="Q458" i="52"/>
  <c r="R458" i="52" s="1"/>
  <c r="L458" i="52"/>
  <c r="M458" i="52" s="1"/>
  <c r="G458" i="52"/>
  <c r="H458" i="52" s="1"/>
  <c r="V457" i="52"/>
  <c r="W457" i="52" s="1"/>
  <c r="V584" i="52" s="1"/>
  <c r="Q457" i="52"/>
  <c r="R457" i="52" s="1"/>
  <c r="L457" i="52"/>
  <c r="M457" i="52" s="1"/>
  <c r="G457" i="52"/>
  <c r="H457" i="52" s="1"/>
  <c r="AA438" i="52"/>
  <c r="V438" i="52"/>
  <c r="Q438" i="52"/>
  <c r="L438" i="52"/>
  <c r="G438" i="52"/>
  <c r="AA437" i="52"/>
  <c r="V437" i="52"/>
  <c r="Q437" i="52"/>
  <c r="L437" i="52"/>
  <c r="G437" i="52"/>
  <c r="AA378" i="52"/>
  <c r="V378" i="52"/>
  <c r="Q378" i="52"/>
  <c r="L378" i="52"/>
  <c r="G378" i="52"/>
  <c r="AA377" i="52"/>
  <c r="V377" i="52"/>
  <c r="Q377" i="52"/>
  <c r="L377" i="52"/>
  <c r="G377" i="52"/>
  <c r="AA376" i="52"/>
  <c r="V376" i="52"/>
  <c r="Q376" i="52"/>
  <c r="L376" i="52"/>
  <c r="G376" i="52"/>
  <c r="H376" i="52" s="1"/>
  <c r="AA375" i="52"/>
  <c r="V375" i="52"/>
  <c r="Q375" i="52"/>
  <c r="L375" i="52"/>
  <c r="G375" i="52"/>
  <c r="AA444" i="52"/>
  <c r="V444" i="52"/>
  <c r="Q444" i="52"/>
  <c r="L444" i="52"/>
  <c r="G444" i="52"/>
  <c r="H444" i="52" s="1"/>
  <c r="AA374" i="52"/>
  <c r="V374" i="52"/>
  <c r="Q374" i="52"/>
  <c r="L374" i="52"/>
  <c r="G374" i="52"/>
  <c r="AA373" i="52"/>
  <c r="V373" i="52"/>
  <c r="Q373" i="52"/>
  <c r="L373" i="52"/>
  <c r="G373" i="52"/>
  <c r="AA372" i="52"/>
  <c r="V372" i="52"/>
  <c r="Q372" i="52"/>
  <c r="L372" i="52"/>
  <c r="G372" i="52"/>
  <c r="AA371" i="52"/>
  <c r="V371" i="52"/>
  <c r="Q371" i="52"/>
  <c r="L371" i="52"/>
  <c r="G371" i="52"/>
  <c r="AA370" i="52"/>
  <c r="V370" i="52"/>
  <c r="Q370" i="52"/>
  <c r="L370" i="52"/>
  <c r="G370" i="52"/>
  <c r="AA369" i="52"/>
  <c r="V369" i="52"/>
  <c r="Q369" i="52"/>
  <c r="L369" i="52"/>
  <c r="G369" i="52"/>
  <c r="AA368" i="52"/>
  <c r="V368" i="52"/>
  <c r="Q368" i="52"/>
  <c r="L368" i="52"/>
  <c r="G368" i="52"/>
  <c r="AA367" i="52"/>
  <c r="V367" i="52"/>
  <c r="Q367" i="52"/>
  <c r="L367" i="52"/>
  <c r="G367" i="52"/>
  <c r="AA366" i="52"/>
  <c r="V366" i="52"/>
  <c r="Q366" i="52"/>
  <c r="L366" i="52"/>
  <c r="G366" i="52"/>
  <c r="AA365" i="52"/>
  <c r="V365" i="52"/>
  <c r="Q365" i="52"/>
  <c r="L365" i="52"/>
  <c r="G365" i="52"/>
  <c r="H365" i="52" s="1"/>
  <c r="AA364" i="52"/>
  <c r="V364" i="52"/>
  <c r="Q364" i="52"/>
  <c r="L364" i="52"/>
  <c r="G364" i="52"/>
  <c r="AA363" i="52"/>
  <c r="V363" i="52"/>
  <c r="Q363" i="52"/>
  <c r="L363" i="52"/>
  <c r="G363" i="52"/>
  <c r="H363" i="52" s="1"/>
  <c r="AA362" i="52"/>
  <c r="V362" i="52"/>
  <c r="Q362" i="52"/>
  <c r="L362" i="52"/>
  <c r="G362" i="52"/>
  <c r="AA454" i="52"/>
  <c r="V454" i="52"/>
  <c r="Q454" i="52"/>
  <c r="L454" i="52"/>
  <c r="G454" i="52"/>
  <c r="AA361" i="52"/>
  <c r="V361" i="52"/>
  <c r="Q361" i="52"/>
  <c r="L361" i="52"/>
  <c r="G361" i="52"/>
  <c r="AA453" i="52"/>
  <c r="V453" i="52"/>
  <c r="Q453" i="52"/>
  <c r="L453" i="52"/>
  <c r="G453" i="52"/>
  <c r="H453" i="52" s="1"/>
  <c r="AA360" i="52"/>
  <c r="V360" i="52"/>
  <c r="Q360" i="52"/>
  <c r="L360" i="52"/>
  <c r="G360" i="52"/>
  <c r="AA359" i="52"/>
  <c r="V359" i="52"/>
  <c r="Q359" i="52"/>
  <c r="L359" i="52"/>
  <c r="G359" i="52"/>
  <c r="AA452" i="52"/>
  <c r="V452" i="52"/>
  <c r="Q452" i="52"/>
  <c r="L452" i="52"/>
  <c r="G452" i="52"/>
  <c r="AA358" i="52"/>
  <c r="V358" i="52"/>
  <c r="Q358" i="52"/>
  <c r="L358" i="52"/>
  <c r="G358" i="52"/>
  <c r="AA451" i="52"/>
  <c r="V451" i="52"/>
  <c r="Q451" i="52"/>
  <c r="L451" i="52"/>
  <c r="G451" i="52"/>
  <c r="AA450" i="52"/>
  <c r="V450" i="52"/>
  <c r="Q450" i="52"/>
  <c r="L450" i="52"/>
  <c r="G450" i="52"/>
  <c r="AA357" i="52"/>
  <c r="V357" i="52"/>
  <c r="Q357" i="52"/>
  <c r="L357" i="52"/>
  <c r="G357" i="52"/>
  <c r="AA356" i="52"/>
  <c r="V356" i="52"/>
  <c r="Q356" i="52"/>
  <c r="L356" i="52"/>
  <c r="G356" i="52"/>
  <c r="AA355" i="52"/>
  <c r="V355" i="52"/>
  <c r="Q355" i="52"/>
  <c r="L355" i="52"/>
  <c r="G355" i="52"/>
  <c r="AA354" i="52"/>
  <c r="V354" i="52"/>
  <c r="Q354" i="52"/>
  <c r="L354" i="52"/>
  <c r="G354" i="52"/>
  <c r="H354" i="52" s="1"/>
  <c r="AA353" i="52"/>
  <c r="V353" i="52"/>
  <c r="Q353" i="52"/>
  <c r="L353" i="52"/>
  <c r="G353" i="52"/>
  <c r="AA352" i="52"/>
  <c r="V352" i="52"/>
  <c r="Q352" i="52"/>
  <c r="L352" i="52"/>
  <c r="G352" i="52"/>
  <c r="H352" i="52" s="1"/>
  <c r="AA351" i="52"/>
  <c r="V351" i="52"/>
  <c r="Q351" i="52"/>
  <c r="L351" i="52"/>
  <c r="G351" i="52"/>
  <c r="AA350" i="52"/>
  <c r="V350" i="52"/>
  <c r="Q350" i="52"/>
  <c r="L350" i="52"/>
  <c r="G350" i="52"/>
  <c r="AA349" i="52"/>
  <c r="V349" i="52"/>
  <c r="Q349" i="52"/>
  <c r="L349" i="52"/>
  <c r="G349" i="52"/>
  <c r="AA348" i="52"/>
  <c r="V348" i="52"/>
  <c r="Q348" i="52"/>
  <c r="L348" i="52"/>
  <c r="G348" i="52"/>
  <c r="AA347" i="52"/>
  <c r="V347" i="52"/>
  <c r="Q347" i="52"/>
  <c r="L347" i="52"/>
  <c r="G347" i="52"/>
  <c r="AA346" i="52"/>
  <c r="V346" i="52"/>
  <c r="Q346" i="52"/>
  <c r="L346" i="52"/>
  <c r="G346" i="52"/>
  <c r="AA345" i="52"/>
  <c r="V345" i="52"/>
  <c r="Q345" i="52"/>
  <c r="L345" i="52"/>
  <c r="G345" i="52"/>
  <c r="AA344" i="52"/>
  <c r="V344" i="52"/>
  <c r="Q344" i="52"/>
  <c r="L344" i="52"/>
  <c r="G344" i="52"/>
  <c r="AA343" i="52"/>
  <c r="V343" i="52"/>
  <c r="Q343" i="52"/>
  <c r="L343" i="52"/>
  <c r="G343" i="52"/>
  <c r="AA342" i="52"/>
  <c r="V342" i="52"/>
  <c r="Q342" i="52"/>
  <c r="L342" i="52"/>
  <c r="G342" i="52"/>
  <c r="AA449" i="52"/>
  <c r="V449" i="52"/>
  <c r="Q449" i="52"/>
  <c r="L449" i="52"/>
  <c r="G449" i="52"/>
  <c r="AA341" i="52"/>
  <c r="V341" i="52"/>
  <c r="Q341" i="52"/>
  <c r="L341" i="52"/>
  <c r="G341" i="52"/>
  <c r="AA340" i="52"/>
  <c r="V340" i="52"/>
  <c r="Q340" i="52"/>
  <c r="L340" i="52"/>
  <c r="G340" i="52"/>
  <c r="AA339" i="52"/>
  <c r="V339" i="52"/>
  <c r="Q339" i="52"/>
  <c r="L339" i="52"/>
  <c r="G339" i="52"/>
  <c r="AA338" i="52"/>
  <c r="V338" i="52"/>
  <c r="Q338" i="52"/>
  <c r="L338" i="52"/>
  <c r="G338" i="52"/>
  <c r="AA337" i="52"/>
  <c r="V337" i="52"/>
  <c r="Q337" i="52"/>
  <c r="L337" i="52"/>
  <c r="G337" i="52"/>
  <c r="AA336" i="52"/>
  <c r="V336" i="52"/>
  <c r="Q336" i="52"/>
  <c r="L336" i="52"/>
  <c r="G336" i="52"/>
  <c r="AA335" i="52"/>
  <c r="V335" i="52"/>
  <c r="Q335" i="52"/>
  <c r="L335" i="52"/>
  <c r="G335" i="52"/>
  <c r="H335" i="52" s="1"/>
  <c r="AA334" i="52"/>
  <c r="V334" i="52"/>
  <c r="Q334" i="52"/>
  <c r="L334" i="52"/>
  <c r="G334" i="52"/>
  <c r="AA333" i="52"/>
  <c r="V333" i="52"/>
  <c r="Q333" i="52"/>
  <c r="L333" i="52"/>
  <c r="G333" i="52"/>
  <c r="H333" i="52" s="1"/>
  <c r="AA332" i="52"/>
  <c r="V332" i="52"/>
  <c r="Q332" i="52"/>
  <c r="L332" i="52"/>
  <c r="G332" i="52"/>
  <c r="AA331" i="52"/>
  <c r="V331" i="52"/>
  <c r="Q331" i="52"/>
  <c r="L331" i="52"/>
  <c r="G331" i="52"/>
  <c r="AA330" i="52"/>
  <c r="V330" i="52"/>
  <c r="Q330" i="52"/>
  <c r="L330" i="52"/>
  <c r="G330" i="52"/>
  <c r="AA329" i="52"/>
  <c r="V329" i="52"/>
  <c r="Q329" i="52"/>
  <c r="L329" i="52"/>
  <c r="G329" i="52"/>
  <c r="AA328" i="52"/>
  <c r="V328" i="52"/>
  <c r="Q328" i="52"/>
  <c r="L328" i="52"/>
  <c r="G328" i="52"/>
  <c r="AA327" i="52"/>
  <c r="V327" i="52"/>
  <c r="Q327" i="52"/>
  <c r="L327" i="52"/>
  <c r="G327" i="52"/>
  <c r="AA326" i="52"/>
  <c r="V326" i="52"/>
  <c r="Q326" i="52"/>
  <c r="L326" i="52"/>
  <c r="G326" i="52"/>
  <c r="AA325" i="52"/>
  <c r="V325" i="52"/>
  <c r="Q325" i="52"/>
  <c r="L325" i="52"/>
  <c r="G325" i="52"/>
  <c r="AA324" i="52"/>
  <c r="V324" i="52"/>
  <c r="Q324" i="52"/>
  <c r="L324" i="52"/>
  <c r="G324" i="52"/>
  <c r="AA323" i="52"/>
  <c r="V323" i="52"/>
  <c r="Q323" i="52"/>
  <c r="L323" i="52"/>
  <c r="G323" i="52"/>
  <c r="AA322" i="52"/>
  <c r="V322" i="52"/>
  <c r="Q322" i="52"/>
  <c r="L322" i="52"/>
  <c r="G322" i="52"/>
  <c r="AA321" i="52"/>
  <c r="V321" i="52"/>
  <c r="Q321" i="52"/>
  <c r="L321" i="52"/>
  <c r="G321" i="52"/>
  <c r="H321" i="52" s="1"/>
  <c r="AA320" i="52"/>
  <c r="V320" i="52"/>
  <c r="Q320" i="52"/>
  <c r="L320" i="52"/>
  <c r="G320" i="52"/>
  <c r="AA448" i="52"/>
  <c r="V448" i="52"/>
  <c r="Q448" i="52"/>
  <c r="L448" i="52"/>
  <c r="G448" i="52"/>
  <c r="AA447" i="52"/>
  <c r="V447" i="52"/>
  <c r="Q447" i="52"/>
  <c r="L447" i="52"/>
  <c r="G447" i="52"/>
  <c r="AA446" i="52"/>
  <c r="V446" i="52"/>
  <c r="Q446" i="52"/>
  <c r="L446" i="52"/>
  <c r="G446" i="52"/>
  <c r="AA445" i="52"/>
  <c r="V445" i="52"/>
  <c r="Q445" i="52"/>
  <c r="L445" i="52"/>
  <c r="G445" i="52"/>
  <c r="AA319" i="52"/>
  <c r="V319" i="52"/>
  <c r="Q319" i="52"/>
  <c r="L319" i="52"/>
  <c r="G319" i="52"/>
  <c r="AA318" i="52"/>
  <c r="V318" i="52"/>
  <c r="Q318" i="52"/>
  <c r="L318" i="52"/>
  <c r="G318" i="52"/>
  <c r="AA317" i="52"/>
  <c r="V317" i="52"/>
  <c r="Q317" i="52"/>
  <c r="L317" i="52"/>
  <c r="G317" i="52"/>
  <c r="AA316" i="52"/>
  <c r="V316" i="52"/>
  <c r="Q316" i="52"/>
  <c r="L316" i="52"/>
  <c r="G316" i="52"/>
  <c r="AA315" i="52"/>
  <c r="V315" i="52"/>
  <c r="Q315" i="52"/>
  <c r="L315" i="52"/>
  <c r="G315" i="52"/>
  <c r="AA314" i="52"/>
  <c r="V314" i="52"/>
  <c r="Q314" i="52"/>
  <c r="L314" i="52"/>
  <c r="G314" i="52"/>
  <c r="AA313" i="52"/>
  <c r="V313" i="52"/>
  <c r="Q313" i="52"/>
  <c r="L313" i="52"/>
  <c r="G313" i="52"/>
  <c r="AA312" i="52"/>
  <c r="V312" i="52"/>
  <c r="Q312" i="52"/>
  <c r="L312" i="52"/>
  <c r="G312" i="52"/>
  <c r="AA311" i="52"/>
  <c r="V311" i="52"/>
  <c r="Q311" i="52"/>
  <c r="L311" i="52"/>
  <c r="G311" i="52"/>
  <c r="AA310" i="52"/>
  <c r="V310" i="52"/>
  <c r="Q310" i="52"/>
  <c r="L310" i="52"/>
  <c r="G310" i="52"/>
  <c r="H310" i="52" s="1"/>
  <c r="AA309" i="52"/>
  <c r="V309" i="52"/>
  <c r="Q309" i="52"/>
  <c r="L309" i="52"/>
  <c r="G309" i="52"/>
  <c r="AA308" i="52"/>
  <c r="V308" i="52"/>
  <c r="Q308" i="52"/>
  <c r="L308" i="52"/>
  <c r="G308" i="52"/>
  <c r="AA307" i="52"/>
  <c r="V307" i="52"/>
  <c r="Q307" i="52"/>
  <c r="L307" i="52"/>
  <c r="G307" i="52"/>
  <c r="AA306" i="52"/>
  <c r="V306" i="52"/>
  <c r="Q306" i="52"/>
  <c r="L306" i="52"/>
  <c r="G306" i="52"/>
  <c r="H306" i="52" s="1"/>
  <c r="AA305" i="52"/>
  <c r="V305" i="52"/>
  <c r="Q305" i="52"/>
  <c r="L305" i="52"/>
  <c r="G305" i="52"/>
  <c r="AA304" i="52"/>
  <c r="V304" i="52"/>
  <c r="Q304" i="52"/>
  <c r="L304" i="52"/>
  <c r="G304" i="52"/>
  <c r="AA303" i="52"/>
  <c r="V303" i="52"/>
  <c r="Q303" i="52"/>
  <c r="L303" i="52"/>
  <c r="G303" i="52"/>
  <c r="AA302" i="52"/>
  <c r="V302" i="52"/>
  <c r="Q302" i="52"/>
  <c r="L302" i="52"/>
  <c r="G302" i="52"/>
  <c r="H302" i="52" s="1"/>
  <c r="AA301" i="52"/>
  <c r="V301" i="52"/>
  <c r="Q301" i="52"/>
  <c r="L301" i="52"/>
  <c r="G301" i="52"/>
  <c r="AA443" i="52"/>
  <c r="V443" i="52"/>
  <c r="Q443" i="52"/>
  <c r="L443" i="52"/>
  <c r="G443" i="52"/>
  <c r="AA442" i="52"/>
  <c r="V442" i="52"/>
  <c r="Q442" i="52"/>
  <c r="L442" i="52"/>
  <c r="G442" i="52"/>
  <c r="AA441" i="52"/>
  <c r="V441" i="52"/>
  <c r="Q441" i="52"/>
  <c r="L441" i="52"/>
  <c r="G441" i="52"/>
  <c r="AA440" i="52"/>
  <c r="V440" i="52"/>
  <c r="Q440" i="52"/>
  <c r="L440" i="52"/>
  <c r="G440" i="52"/>
  <c r="AA439" i="52"/>
  <c r="V439" i="52"/>
  <c r="Q439" i="52"/>
  <c r="L439" i="52"/>
  <c r="G439" i="52"/>
  <c r="AA300" i="52"/>
  <c r="V300" i="52"/>
  <c r="Q300" i="52"/>
  <c r="L300" i="52"/>
  <c r="G300" i="52"/>
  <c r="AA299" i="52"/>
  <c r="V299" i="52"/>
  <c r="Q299" i="52"/>
  <c r="L299" i="52"/>
  <c r="G299" i="52"/>
  <c r="AA298" i="52"/>
  <c r="V298" i="52"/>
  <c r="Q298" i="52"/>
  <c r="L298" i="52"/>
  <c r="G298" i="52"/>
  <c r="AA297" i="52"/>
  <c r="V297" i="52"/>
  <c r="Q297" i="52"/>
  <c r="L297" i="52"/>
  <c r="G297" i="52"/>
  <c r="AA296" i="52"/>
  <c r="V296" i="52"/>
  <c r="Q296" i="52"/>
  <c r="L296" i="52"/>
  <c r="G296" i="52"/>
  <c r="AA295" i="52"/>
  <c r="V295" i="52"/>
  <c r="Q295" i="52"/>
  <c r="L295" i="52"/>
  <c r="G295" i="52"/>
  <c r="AA294" i="52"/>
  <c r="V294" i="52"/>
  <c r="Q294" i="52"/>
  <c r="L294" i="52"/>
  <c r="G294" i="52"/>
  <c r="AA293" i="52"/>
  <c r="V293" i="52"/>
  <c r="Q293" i="52"/>
  <c r="L293" i="52"/>
  <c r="G293" i="52"/>
  <c r="AA292" i="52"/>
  <c r="V292" i="52"/>
  <c r="Q292" i="52"/>
  <c r="L292" i="52"/>
  <c r="G292" i="52"/>
  <c r="AA291" i="52"/>
  <c r="V291" i="52"/>
  <c r="Q291" i="52"/>
  <c r="L291" i="52"/>
  <c r="G291" i="52"/>
  <c r="AA290" i="52"/>
  <c r="V290" i="52"/>
  <c r="Q290" i="52"/>
  <c r="L290" i="52"/>
  <c r="G290" i="52"/>
  <c r="AA289" i="52"/>
  <c r="V289" i="52"/>
  <c r="Q289" i="52"/>
  <c r="L289" i="52"/>
  <c r="G289" i="52"/>
  <c r="AA288" i="52"/>
  <c r="V288" i="52"/>
  <c r="Q288" i="52"/>
  <c r="L288" i="52"/>
  <c r="G288" i="52"/>
  <c r="AA287" i="52"/>
  <c r="V287" i="52"/>
  <c r="Q287" i="52"/>
  <c r="L287" i="52"/>
  <c r="G287" i="52"/>
  <c r="AA286" i="52"/>
  <c r="V286" i="52"/>
  <c r="Q286" i="52"/>
  <c r="L286" i="52"/>
  <c r="G286" i="52"/>
  <c r="AA285" i="52"/>
  <c r="V285" i="52"/>
  <c r="Q285" i="52"/>
  <c r="L285" i="52"/>
  <c r="G285" i="52"/>
  <c r="AA284" i="52"/>
  <c r="V284" i="52"/>
  <c r="Q284" i="52"/>
  <c r="L284" i="52"/>
  <c r="G284" i="52"/>
  <c r="AA283" i="52"/>
  <c r="V283" i="52"/>
  <c r="Q283" i="52"/>
  <c r="L283" i="52"/>
  <c r="G283" i="52"/>
  <c r="AA282" i="52"/>
  <c r="V282" i="52"/>
  <c r="Q282" i="52"/>
  <c r="L282" i="52"/>
  <c r="G282" i="52"/>
  <c r="AA281" i="52"/>
  <c r="V281" i="52"/>
  <c r="Q281" i="52"/>
  <c r="L281" i="52"/>
  <c r="G281" i="52"/>
  <c r="AA280" i="52"/>
  <c r="V280" i="52"/>
  <c r="Q280" i="52"/>
  <c r="L280" i="52"/>
  <c r="G280" i="52"/>
  <c r="AA279" i="52"/>
  <c r="V279" i="52"/>
  <c r="Q279" i="52"/>
  <c r="L279" i="52"/>
  <c r="G279" i="52"/>
  <c r="AA278" i="52"/>
  <c r="V278" i="52"/>
  <c r="Q278" i="52"/>
  <c r="L278" i="52"/>
  <c r="G278" i="52"/>
  <c r="AA277" i="52"/>
  <c r="V277" i="52"/>
  <c r="Q277" i="52"/>
  <c r="L277" i="52"/>
  <c r="G277" i="52"/>
  <c r="AA276" i="52"/>
  <c r="V276" i="52"/>
  <c r="Q276" i="52"/>
  <c r="L276" i="52"/>
  <c r="G276" i="52"/>
  <c r="AA275" i="52"/>
  <c r="V275" i="52"/>
  <c r="Q275" i="52"/>
  <c r="L275" i="52"/>
  <c r="G275" i="52"/>
  <c r="AA274" i="52"/>
  <c r="V274" i="52"/>
  <c r="Q274" i="52"/>
  <c r="L274" i="52"/>
  <c r="G274" i="52"/>
  <c r="AA273" i="52"/>
  <c r="V273" i="52"/>
  <c r="Q273" i="52"/>
  <c r="L273" i="52"/>
  <c r="G273" i="52"/>
  <c r="AA272" i="52"/>
  <c r="V272" i="52"/>
  <c r="Q272" i="52"/>
  <c r="L272" i="52"/>
  <c r="G272" i="52"/>
  <c r="AA271" i="52"/>
  <c r="V271" i="52"/>
  <c r="Q271" i="52"/>
  <c r="L271" i="52"/>
  <c r="G271" i="52"/>
  <c r="AA270" i="52"/>
  <c r="V270" i="52"/>
  <c r="Q270" i="52"/>
  <c r="L270" i="52"/>
  <c r="G270" i="52"/>
  <c r="AA269" i="52"/>
  <c r="V269" i="52"/>
  <c r="Q269" i="52"/>
  <c r="L269" i="52"/>
  <c r="G269" i="52"/>
  <c r="AA268" i="52"/>
  <c r="V268" i="52"/>
  <c r="Q268" i="52"/>
  <c r="L268" i="52"/>
  <c r="G268" i="52"/>
  <c r="AA267" i="52"/>
  <c r="V267" i="52"/>
  <c r="Q267" i="52"/>
  <c r="L267" i="52"/>
  <c r="G267" i="52"/>
  <c r="AA266" i="52"/>
  <c r="V266" i="52"/>
  <c r="Q266" i="52"/>
  <c r="L266" i="52"/>
  <c r="G266" i="52"/>
  <c r="AA265" i="52"/>
  <c r="V265" i="52"/>
  <c r="Q265" i="52"/>
  <c r="L265" i="52"/>
  <c r="G265" i="52"/>
  <c r="AA264" i="52"/>
  <c r="V264" i="52"/>
  <c r="Q264" i="52"/>
  <c r="L264" i="52"/>
  <c r="G264" i="52"/>
  <c r="AA263" i="52"/>
  <c r="V263" i="52"/>
  <c r="Q263" i="52"/>
  <c r="L263" i="52"/>
  <c r="G263" i="52"/>
  <c r="AA262" i="52"/>
  <c r="V262" i="52"/>
  <c r="Q262" i="52"/>
  <c r="L262" i="52"/>
  <c r="G262" i="52"/>
  <c r="AA261" i="52"/>
  <c r="V261" i="52"/>
  <c r="Q261" i="52"/>
  <c r="L261" i="52"/>
  <c r="G261" i="52"/>
  <c r="AA260" i="52"/>
  <c r="V260" i="52"/>
  <c r="Q260" i="52"/>
  <c r="L260" i="52"/>
  <c r="G260" i="52"/>
  <c r="AA259" i="52"/>
  <c r="V259" i="52"/>
  <c r="Q259" i="52"/>
  <c r="L259" i="52"/>
  <c r="G259" i="52"/>
  <c r="H259" i="52" s="1"/>
  <c r="AA258" i="52"/>
  <c r="V258" i="52"/>
  <c r="Q258" i="52"/>
  <c r="L258" i="52"/>
  <c r="G258" i="52"/>
  <c r="AA257" i="52"/>
  <c r="V257" i="52"/>
  <c r="Q257" i="52"/>
  <c r="L257" i="52"/>
  <c r="G257" i="52"/>
  <c r="AA256" i="52"/>
  <c r="V256" i="52"/>
  <c r="Q256" i="52"/>
  <c r="L256" i="52"/>
  <c r="G256" i="52"/>
  <c r="AA255" i="52"/>
  <c r="V255" i="52"/>
  <c r="Q255" i="52"/>
  <c r="L255" i="52"/>
  <c r="G255" i="52"/>
  <c r="AA254" i="52"/>
  <c r="V254" i="52"/>
  <c r="Q254" i="52"/>
  <c r="L254" i="52"/>
  <c r="G254" i="52"/>
  <c r="AA253" i="52"/>
  <c r="V253" i="52"/>
  <c r="Q253" i="52"/>
  <c r="L253" i="52"/>
  <c r="G253" i="52"/>
  <c r="AA252" i="52"/>
  <c r="V252" i="52"/>
  <c r="Q252" i="52"/>
  <c r="L252" i="52"/>
  <c r="G252" i="52"/>
  <c r="AA251" i="52"/>
  <c r="V251" i="52"/>
  <c r="Q251" i="52"/>
  <c r="L251" i="52"/>
  <c r="G251" i="52"/>
  <c r="AA250" i="52"/>
  <c r="V250" i="52"/>
  <c r="Q250" i="52"/>
  <c r="L250" i="52"/>
  <c r="G250" i="52"/>
  <c r="AA249" i="52"/>
  <c r="V249" i="52"/>
  <c r="Q249" i="52"/>
  <c r="L249" i="52"/>
  <c r="G249" i="52"/>
  <c r="AA248" i="52"/>
  <c r="V248" i="52"/>
  <c r="Q248" i="52"/>
  <c r="L248" i="52"/>
  <c r="G248" i="52"/>
  <c r="AA247" i="52"/>
  <c r="V247" i="52"/>
  <c r="Q247" i="52"/>
  <c r="L247" i="52"/>
  <c r="G247" i="52"/>
  <c r="AA246" i="52"/>
  <c r="V246" i="52"/>
  <c r="Q246" i="52"/>
  <c r="L246" i="52"/>
  <c r="G246" i="52"/>
  <c r="AA245" i="52"/>
  <c r="V245" i="52"/>
  <c r="Q245" i="52"/>
  <c r="L245" i="52"/>
  <c r="G245" i="52"/>
  <c r="AA244" i="52"/>
  <c r="V244" i="52"/>
  <c r="Q244" i="52"/>
  <c r="L244" i="52"/>
  <c r="G244" i="52"/>
  <c r="AA243" i="52"/>
  <c r="V243" i="52"/>
  <c r="Q243" i="52"/>
  <c r="L243" i="52"/>
  <c r="G243" i="52"/>
  <c r="AA242" i="52"/>
  <c r="V242" i="52"/>
  <c r="Q242" i="52"/>
  <c r="L242" i="52"/>
  <c r="G242" i="52"/>
  <c r="AA241" i="52"/>
  <c r="V241" i="52"/>
  <c r="Q241" i="52"/>
  <c r="L241" i="52"/>
  <c r="G241" i="52"/>
  <c r="AA240" i="52"/>
  <c r="V240" i="52"/>
  <c r="Q240" i="52"/>
  <c r="L240" i="52"/>
  <c r="G240" i="52"/>
  <c r="AA436" i="52"/>
  <c r="V436" i="52"/>
  <c r="Q436" i="52"/>
  <c r="L436" i="52"/>
  <c r="G436" i="52"/>
  <c r="AA435" i="52"/>
  <c r="V435" i="52"/>
  <c r="Q435" i="52"/>
  <c r="L435" i="52"/>
  <c r="G435" i="52"/>
  <c r="AA434" i="52"/>
  <c r="V434" i="52"/>
  <c r="Q434" i="52"/>
  <c r="L434" i="52"/>
  <c r="G434" i="52"/>
  <c r="AA239" i="52"/>
  <c r="V239" i="52"/>
  <c r="Q239" i="52"/>
  <c r="L239" i="52"/>
  <c r="G239" i="52"/>
  <c r="AA238" i="52"/>
  <c r="V238" i="52"/>
  <c r="Q238" i="52"/>
  <c r="L238" i="52"/>
  <c r="G238" i="52"/>
  <c r="AA237" i="52"/>
  <c r="V237" i="52"/>
  <c r="Q237" i="52"/>
  <c r="L237" i="52"/>
  <c r="G237" i="52"/>
  <c r="AA236" i="52"/>
  <c r="V236" i="52"/>
  <c r="Q236" i="52"/>
  <c r="L236" i="52"/>
  <c r="G236" i="52"/>
  <c r="AA235" i="52"/>
  <c r="V235" i="52"/>
  <c r="Q235" i="52"/>
  <c r="L235" i="52"/>
  <c r="G235" i="52"/>
  <c r="AA234" i="52"/>
  <c r="V234" i="52"/>
  <c r="Q234" i="52"/>
  <c r="L234" i="52"/>
  <c r="G234" i="52"/>
  <c r="AA433" i="52"/>
  <c r="V433" i="52"/>
  <c r="Q433" i="52"/>
  <c r="L433" i="52"/>
  <c r="G433" i="52"/>
  <c r="AA432" i="52"/>
  <c r="V432" i="52"/>
  <c r="Q432" i="52"/>
  <c r="L432" i="52"/>
  <c r="G432" i="52"/>
  <c r="AA431" i="52"/>
  <c r="V431" i="52"/>
  <c r="Q431" i="52"/>
  <c r="L431" i="52"/>
  <c r="G431" i="52"/>
  <c r="AA430" i="52"/>
  <c r="V430" i="52"/>
  <c r="Q430" i="52"/>
  <c r="L430" i="52"/>
  <c r="G430" i="52"/>
  <c r="AA429" i="52"/>
  <c r="V429" i="52"/>
  <c r="Q429" i="52"/>
  <c r="L429" i="52"/>
  <c r="G429" i="52"/>
  <c r="AA428" i="52"/>
  <c r="V428" i="52"/>
  <c r="Q428" i="52"/>
  <c r="L428" i="52"/>
  <c r="G428" i="52"/>
  <c r="AA427" i="52"/>
  <c r="V427" i="52"/>
  <c r="Q427" i="52"/>
  <c r="L427" i="52"/>
  <c r="G427" i="52"/>
  <c r="AA426" i="52"/>
  <c r="V426" i="52"/>
  <c r="Q426" i="52"/>
  <c r="L426" i="52"/>
  <c r="G426" i="52"/>
  <c r="AA233" i="52"/>
  <c r="V233" i="52"/>
  <c r="Q233" i="52"/>
  <c r="L233" i="52"/>
  <c r="G233" i="52"/>
  <c r="AA232" i="52"/>
  <c r="V232" i="52"/>
  <c r="Q232" i="52"/>
  <c r="L232" i="52"/>
  <c r="G232" i="52"/>
  <c r="AA231" i="52"/>
  <c r="V231" i="52"/>
  <c r="Q231" i="52"/>
  <c r="L231" i="52"/>
  <c r="G231" i="52"/>
  <c r="AA230" i="52"/>
  <c r="V230" i="52"/>
  <c r="Q230" i="52"/>
  <c r="L230" i="52"/>
  <c r="G230" i="52"/>
  <c r="AA425" i="52"/>
  <c r="V425" i="52"/>
  <c r="Q425" i="52"/>
  <c r="L425" i="52"/>
  <c r="G425" i="52"/>
  <c r="H425" i="52" s="1"/>
  <c r="AA424" i="52"/>
  <c r="V424" i="52"/>
  <c r="Q424" i="52"/>
  <c r="L424" i="52"/>
  <c r="G424" i="52"/>
  <c r="AA423" i="52"/>
  <c r="V423" i="52"/>
  <c r="Q423" i="52"/>
  <c r="L423" i="52"/>
  <c r="G423" i="52"/>
  <c r="AA422" i="52"/>
  <c r="V422" i="52"/>
  <c r="Q422" i="52"/>
  <c r="L422" i="52"/>
  <c r="G422" i="52"/>
  <c r="AA229" i="52"/>
  <c r="V229" i="52"/>
  <c r="Q229" i="52"/>
  <c r="L229" i="52"/>
  <c r="G229" i="52"/>
  <c r="AA228" i="52"/>
  <c r="V228" i="52"/>
  <c r="Q228" i="52"/>
  <c r="L228" i="52"/>
  <c r="G228" i="52"/>
  <c r="AA227" i="52"/>
  <c r="V227" i="52"/>
  <c r="Q227" i="52"/>
  <c r="L227" i="52"/>
  <c r="G227" i="52"/>
  <c r="AA226" i="52"/>
  <c r="V226" i="52"/>
  <c r="Q226" i="52"/>
  <c r="L226" i="52"/>
  <c r="G226" i="52"/>
  <c r="AA225" i="52"/>
  <c r="V225" i="52"/>
  <c r="Q225" i="52"/>
  <c r="L225" i="52"/>
  <c r="G225" i="52"/>
  <c r="AA224" i="52"/>
  <c r="V224" i="52"/>
  <c r="Q224" i="52"/>
  <c r="L224" i="52"/>
  <c r="G224" i="52"/>
  <c r="AA223" i="52"/>
  <c r="V223" i="52"/>
  <c r="Q223" i="52"/>
  <c r="L223" i="52"/>
  <c r="G223" i="52"/>
  <c r="AA222" i="52"/>
  <c r="V222" i="52"/>
  <c r="Q222" i="52"/>
  <c r="L222" i="52"/>
  <c r="G222" i="52"/>
  <c r="AA221" i="52"/>
  <c r="V221" i="52"/>
  <c r="Q221" i="52"/>
  <c r="L221" i="52"/>
  <c r="G221" i="52"/>
  <c r="AA220" i="52"/>
  <c r="V220" i="52"/>
  <c r="Q220" i="52"/>
  <c r="L220" i="52"/>
  <c r="G220" i="52"/>
  <c r="AA219" i="52"/>
  <c r="V219" i="52"/>
  <c r="Q219" i="52"/>
  <c r="L219" i="52"/>
  <c r="G219" i="52"/>
  <c r="AA218" i="52"/>
  <c r="V218" i="52"/>
  <c r="Q218" i="52"/>
  <c r="L218" i="52"/>
  <c r="G218" i="52"/>
  <c r="AA217" i="52"/>
  <c r="V217" i="52"/>
  <c r="Q217" i="52"/>
  <c r="L217" i="52"/>
  <c r="G217" i="52"/>
  <c r="AA216" i="52"/>
  <c r="V216" i="52"/>
  <c r="Q216" i="52"/>
  <c r="L216" i="52"/>
  <c r="G216" i="52"/>
  <c r="AA215" i="52"/>
  <c r="V215" i="52"/>
  <c r="Q215" i="52"/>
  <c r="L215" i="52"/>
  <c r="G215" i="52"/>
  <c r="AA214" i="52"/>
  <c r="V214" i="52"/>
  <c r="Q214" i="52"/>
  <c r="L214" i="52"/>
  <c r="G214" i="52"/>
  <c r="AA213" i="52"/>
  <c r="V213" i="52"/>
  <c r="Q213" i="52"/>
  <c r="L213" i="52"/>
  <c r="G213" i="52"/>
  <c r="AA212" i="52"/>
  <c r="V212" i="52"/>
  <c r="Q212" i="52"/>
  <c r="L212" i="52"/>
  <c r="G212" i="52"/>
  <c r="AA211" i="52"/>
  <c r="V211" i="52"/>
  <c r="Q211" i="52"/>
  <c r="L211" i="52"/>
  <c r="G211" i="52"/>
  <c r="AA210" i="52"/>
  <c r="V210" i="52"/>
  <c r="Q210" i="52"/>
  <c r="L210" i="52"/>
  <c r="G210" i="52"/>
  <c r="AA209" i="52"/>
  <c r="V209" i="52"/>
  <c r="Q209" i="52"/>
  <c r="L209" i="52"/>
  <c r="G209" i="52"/>
  <c r="AA208" i="52"/>
  <c r="V208" i="52"/>
  <c r="Q208" i="52"/>
  <c r="L208" i="52"/>
  <c r="G208" i="52"/>
  <c r="AA207" i="52"/>
  <c r="V207" i="52"/>
  <c r="Q207" i="52"/>
  <c r="L207" i="52"/>
  <c r="G207" i="52"/>
  <c r="AA204" i="52"/>
  <c r="V204" i="52"/>
  <c r="Q204" i="52"/>
  <c r="L204" i="52"/>
  <c r="G204" i="52"/>
  <c r="AA201" i="52"/>
  <c r="V201" i="52"/>
  <c r="Q201" i="52"/>
  <c r="L201" i="52"/>
  <c r="G201" i="52"/>
  <c r="H201" i="52" s="1"/>
  <c r="AA200" i="52"/>
  <c r="V200" i="52"/>
  <c r="Q200" i="52"/>
  <c r="L200" i="52"/>
  <c r="G200" i="52"/>
  <c r="AA199" i="52"/>
  <c r="V199" i="52"/>
  <c r="Q199" i="52"/>
  <c r="L199" i="52"/>
  <c r="G199" i="52"/>
  <c r="AA198" i="52"/>
  <c r="V198" i="52"/>
  <c r="Q198" i="52"/>
  <c r="L198" i="52"/>
  <c r="G198" i="52"/>
  <c r="AA197" i="52"/>
  <c r="V197" i="52"/>
  <c r="Q197" i="52"/>
  <c r="L197" i="52"/>
  <c r="G197" i="52"/>
  <c r="H197" i="52" s="1"/>
  <c r="AA196" i="52"/>
  <c r="V196" i="52"/>
  <c r="Q196" i="52"/>
  <c r="L196" i="52"/>
  <c r="G196" i="52"/>
  <c r="AA195" i="52"/>
  <c r="V195" i="52"/>
  <c r="Q195" i="52"/>
  <c r="L195" i="52"/>
  <c r="G195" i="52"/>
  <c r="AA194" i="52"/>
  <c r="V194" i="52"/>
  <c r="Q194" i="52"/>
  <c r="L194" i="52"/>
  <c r="G194" i="52"/>
  <c r="AA193" i="52"/>
  <c r="V193" i="52"/>
  <c r="Q193" i="52"/>
  <c r="L193" i="52"/>
  <c r="G193" i="52"/>
  <c r="H193" i="52" s="1"/>
  <c r="AA192" i="52"/>
  <c r="V192" i="52"/>
  <c r="Q192" i="52"/>
  <c r="L192" i="52"/>
  <c r="G192" i="52"/>
  <c r="AA391" i="52"/>
  <c r="V391" i="52"/>
  <c r="Q391" i="52"/>
  <c r="L391" i="52"/>
  <c r="G391" i="52"/>
  <c r="AA189" i="52"/>
  <c r="V189" i="52"/>
  <c r="Q189" i="52"/>
  <c r="L189" i="52"/>
  <c r="G189" i="52"/>
  <c r="AA188" i="52"/>
  <c r="V188" i="52"/>
  <c r="Q188" i="52"/>
  <c r="L188" i="52"/>
  <c r="G188" i="52"/>
  <c r="H188" i="52" s="1"/>
  <c r="AA187" i="52"/>
  <c r="V187" i="52"/>
  <c r="Q187" i="52"/>
  <c r="L187" i="52"/>
  <c r="G187" i="52"/>
  <c r="AA186" i="52"/>
  <c r="V186" i="52"/>
  <c r="Q186" i="52"/>
  <c r="L186" i="52"/>
  <c r="G186" i="52"/>
  <c r="AA185" i="52"/>
  <c r="V185" i="52"/>
  <c r="Q185" i="52"/>
  <c r="L185" i="52"/>
  <c r="G185" i="52"/>
  <c r="AA184" i="52"/>
  <c r="V184" i="52"/>
  <c r="Q184" i="52"/>
  <c r="L184" i="52"/>
  <c r="G184" i="52"/>
  <c r="H184" i="52" s="1"/>
  <c r="AA183" i="52"/>
  <c r="V183" i="52"/>
  <c r="Q183" i="52"/>
  <c r="L183" i="52"/>
  <c r="G183" i="52"/>
  <c r="AA182" i="52"/>
  <c r="V182" i="52"/>
  <c r="Q182" i="52"/>
  <c r="L182" i="52"/>
  <c r="G182" i="52"/>
  <c r="AA181" i="52"/>
  <c r="V181" i="52"/>
  <c r="Q181" i="52"/>
  <c r="L181" i="52"/>
  <c r="G181" i="52"/>
  <c r="AA390" i="52"/>
  <c r="V390" i="52"/>
  <c r="Q390" i="52"/>
  <c r="L390" i="52"/>
  <c r="G390" i="52"/>
  <c r="H390" i="52" s="1"/>
  <c r="AA180" i="52"/>
  <c r="V180" i="52"/>
  <c r="Q180" i="52"/>
  <c r="L180" i="52"/>
  <c r="G180" i="52"/>
  <c r="AA179" i="52"/>
  <c r="V179" i="52"/>
  <c r="Q179" i="52"/>
  <c r="L179" i="52"/>
  <c r="G179" i="52"/>
  <c r="AA178" i="52"/>
  <c r="V178" i="52"/>
  <c r="Q178" i="52"/>
  <c r="L178" i="52"/>
  <c r="G178" i="52"/>
  <c r="AA389" i="52"/>
  <c r="V389" i="52"/>
  <c r="Q389" i="52"/>
  <c r="L389" i="52"/>
  <c r="G389" i="52"/>
  <c r="AA177" i="52"/>
  <c r="V177" i="52"/>
  <c r="Q177" i="52"/>
  <c r="L177" i="52"/>
  <c r="G177" i="52"/>
  <c r="AA176" i="52"/>
  <c r="V176" i="52"/>
  <c r="Q176" i="52"/>
  <c r="L176" i="52"/>
  <c r="G176" i="52"/>
  <c r="AA175" i="52"/>
  <c r="V175" i="52"/>
  <c r="Q175" i="52"/>
  <c r="L175" i="52"/>
  <c r="G175" i="52"/>
  <c r="AA174" i="52"/>
  <c r="V174" i="52"/>
  <c r="Q174" i="52"/>
  <c r="L174" i="52"/>
  <c r="G174" i="52"/>
  <c r="H174" i="52" s="1"/>
  <c r="AA173" i="52"/>
  <c r="V173" i="52"/>
  <c r="Q173" i="52"/>
  <c r="L173" i="52"/>
  <c r="G173" i="52"/>
  <c r="AA172" i="52"/>
  <c r="V172" i="52"/>
  <c r="Q172" i="52"/>
  <c r="L172" i="52"/>
  <c r="G172" i="52"/>
  <c r="AA171" i="52"/>
  <c r="V171" i="52"/>
  <c r="Q171" i="52"/>
  <c r="L171" i="52"/>
  <c r="G171" i="52"/>
  <c r="AA170" i="52"/>
  <c r="V170" i="52"/>
  <c r="Q170" i="52"/>
  <c r="L170" i="52"/>
  <c r="G170" i="52"/>
  <c r="H170" i="52" s="1"/>
  <c r="AA169" i="52"/>
  <c r="V169" i="52"/>
  <c r="Q169" i="52"/>
  <c r="L169" i="52"/>
  <c r="G169" i="52"/>
  <c r="AA388" i="52"/>
  <c r="V388" i="52"/>
  <c r="Q388" i="52"/>
  <c r="L388" i="52"/>
  <c r="G388" i="52"/>
  <c r="AA387" i="52"/>
  <c r="V387" i="52"/>
  <c r="Q387" i="52"/>
  <c r="L387" i="52"/>
  <c r="G387" i="52"/>
  <c r="AA168" i="52"/>
  <c r="V168" i="52"/>
  <c r="Q168" i="52"/>
  <c r="L168" i="52"/>
  <c r="G168" i="52"/>
  <c r="AA167" i="52"/>
  <c r="V167" i="52"/>
  <c r="Q167" i="52"/>
  <c r="L167" i="52"/>
  <c r="G167" i="52"/>
  <c r="AA163" i="52"/>
  <c r="V163" i="52"/>
  <c r="Q163" i="52"/>
  <c r="L163" i="52"/>
  <c r="G163" i="52"/>
  <c r="AA162" i="52"/>
  <c r="V162" i="52"/>
  <c r="Q162" i="52"/>
  <c r="L162" i="52"/>
  <c r="G162" i="52"/>
  <c r="AA419" i="52"/>
  <c r="V419" i="52"/>
  <c r="Q419" i="52"/>
  <c r="L419" i="52"/>
  <c r="G419" i="52"/>
  <c r="AA161" i="52"/>
  <c r="V161" i="52"/>
  <c r="Q161" i="52"/>
  <c r="L161" i="52"/>
  <c r="G161" i="52"/>
  <c r="AA160" i="52"/>
  <c r="V160" i="52"/>
  <c r="Q160" i="52"/>
  <c r="L160" i="52"/>
  <c r="G160" i="52"/>
  <c r="AA159" i="52"/>
  <c r="V159" i="52"/>
  <c r="Q159" i="52"/>
  <c r="L159" i="52"/>
  <c r="G159" i="52"/>
  <c r="AA158" i="52"/>
  <c r="V158" i="52"/>
  <c r="Q158" i="52"/>
  <c r="L158" i="52"/>
  <c r="G158" i="52"/>
  <c r="AA157" i="52"/>
  <c r="V157" i="52"/>
  <c r="Q157" i="52"/>
  <c r="L157" i="52"/>
  <c r="G157" i="52"/>
  <c r="H157" i="52" s="1"/>
  <c r="AA156" i="52"/>
  <c r="V156" i="52"/>
  <c r="Q156" i="52"/>
  <c r="L156" i="52"/>
  <c r="G156" i="52"/>
  <c r="AA155" i="52"/>
  <c r="V155" i="52"/>
  <c r="Q155" i="52"/>
  <c r="L155" i="52"/>
  <c r="G155" i="52"/>
  <c r="AA418" i="52"/>
  <c r="V418" i="52"/>
  <c r="Q418" i="52"/>
  <c r="L418" i="52"/>
  <c r="G418" i="52"/>
  <c r="AA417" i="52"/>
  <c r="V417" i="52"/>
  <c r="Q417" i="52"/>
  <c r="L417" i="52"/>
  <c r="G417" i="52"/>
  <c r="AA154" i="52"/>
  <c r="V154" i="52"/>
  <c r="Q154" i="52"/>
  <c r="L154" i="52"/>
  <c r="G154" i="52"/>
  <c r="AA153" i="52"/>
  <c r="V153" i="52"/>
  <c r="Q153" i="52"/>
  <c r="L153" i="52"/>
  <c r="G153" i="52"/>
  <c r="AA152" i="52"/>
  <c r="V152" i="52"/>
  <c r="Q152" i="52"/>
  <c r="L152" i="52"/>
  <c r="G152" i="52"/>
  <c r="AA151" i="52"/>
  <c r="V151" i="52"/>
  <c r="Q151" i="52"/>
  <c r="L151" i="52"/>
  <c r="G151" i="52"/>
  <c r="AA150" i="52"/>
  <c r="V150" i="52"/>
  <c r="Q150" i="52"/>
  <c r="L150" i="52"/>
  <c r="G150" i="52"/>
  <c r="AA149" i="52"/>
  <c r="V149" i="52"/>
  <c r="Q149" i="52"/>
  <c r="L149" i="52"/>
  <c r="G149" i="52"/>
  <c r="AA148" i="52"/>
  <c r="V148" i="52"/>
  <c r="Q148" i="52"/>
  <c r="L148" i="52"/>
  <c r="G148" i="52"/>
  <c r="H148" i="52" s="1"/>
  <c r="AA144" i="52"/>
  <c r="V144" i="52"/>
  <c r="Q144" i="52"/>
  <c r="L144" i="52"/>
  <c r="G144" i="52"/>
  <c r="AA143" i="52"/>
  <c r="V143" i="52"/>
  <c r="Q143" i="52"/>
  <c r="L143" i="52"/>
  <c r="G143" i="52"/>
  <c r="H143" i="52" s="1"/>
  <c r="AA412" i="52"/>
  <c r="V412" i="52"/>
  <c r="Q412" i="52"/>
  <c r="L412" i="52"/>
  <c r="G412" i="52"/>
  <c r="AA142" i="52"/>
  <c r="V142" i="52"/>
  <c r="Q142" i="52"/>
  <c r="L142" i="52"/>
  <c r="G142" i="52"/>
  <c r="AA141" i="52"/>
  <c r="V141" i="52"/>
  <c r="Q141" i="52"/>
  <c r="L141" i="52"/>
  <c r="G141" i="52"/>
  <c r="AA140" i="52"/>
  <c r="V140" i="52"/>
  <c r="Q140" i="52"/>
  <c r="L140" i="52"/>
  <c r="G140" i="52"/>
  <c r="AA139" i="52"/>
  <c r="V139" i="52"/>
  <c r="Q139" i="52"/>
  <c r="L139" i="52"/>
  <c r="G139" i="52"/>
  <c r="AA138" i="52"/>
  <c r="V138" i="52"/>
  <c r="Q138" i="52"/>
  <c r="L138" i="52"/>
  <c r="G138" i="52"/>
  <c r="AA137" i="52"/>
  <c r="V137" i="52"/>
  <c r="Q137" i="52"/>
  <c r="L137" i="52"/>
  <c r="G137" i="52"/>
  <c r="AA136" i="52"/>
  <c r="V136" i="52"/>
  <c r="Q136" i="52"/>
  <c r="L136" i="52"/>
  <c r="G136" i="52"/>
  <c r="H136" i="52" s="1"/>
  <c r="AA135" i="52"/>
  <c r="V135" i="52"/>
  <c r="Q135" i="52"/>
  <c r="L135" i="52"/>
  <c r="G135" i="52"/>
  <c r="AA134" i="52"/>
  <c r="V134" i="52"/>
  <c r="Q134" i="52"/>
  <c r="L134" i="52"/>
  <c r="G134" i="52"/>
  <c r="AA130" i="52"/>
  <c r="V130" i="52"/>
  <c r="Q130" i="52"/>
  <c r="L130" i="52"/>
  <c r="G130" i="52"/>
  <c r="AA129" i="52"/>
  <c r="V129" i="52"/>
  <c r="Q129" i="52"/>
  <c r="L129" i="52"/>
  <c r="G129" i="52"/>
  <c r="AA128" i="52"/>
  <c r="V128" i="52"/>
  <c r="Q128" i="52"/>
  <c r="L128" i="52"/>
  <c r="G128" i="52"/>
  <c r="AA414" i="52"/>
  <c r="V414" i="52"/>
  <c r="Q414" i="52"/>
  <c r="L414" i="52"/>
  <c r="G414" i="52"/>
  <c r="AA127" i="52"/>
  <c r="V127" i="52"/>
  <c r="Q127" i="52"/>
  <c r="L127" i="52"/>
  <c r="G127" i="52"/>
  <c r="AA126" i="52"/>
  <c r="V126" i="52"/>
  <c r="Q126" i="52"/>
  <c r="L126" i="52"/>
  <c r="G126" i="52"/>
  <c r="H126" i="52" s="1"/>
  <c r="AA125" i="52"/>
  <c r="V125" i="52"/>
  <c r="Q125" i="52"/>
  <c r="L125" i="52"/>
  <c r="G125" i="52"/>
  <c r="H125" i="52" s="1"/>
  <c r="AA124" i="52"/>
  <c r="V124" i="52"/>
  <c r="Q124" i="52"/>
  <c r="L124" i="52"/>
  <c r="G124" i="52"/>
  <c r="AA123" i="52"/>
  <c r="V123" i="52"/>
  <c r="Q123" i="52"/>
  <c r="L123" i="52"/>
  <c r="G123" i="52"/>
  <c r="AA413" i="52"/>
  <c r="V413" i="52"/>
  <c r="Q413" i="52"/>
  <c r="L413" i="52"/>
  <c r="G413" i="52"/>
  <c r="AA122" i="52"/>
  <c r="V122" i="52"/>
  <c r="Q122" i="52"/>
  <c r="L122" i="52"/>
  <c r="G122" i="52"/>
  <c r="AA411" i="52"/>
  <c r="V411" i="52"/>
  <c r="Q411" i="52"/>
  <c r="L411" i="52"/>
  <c r="G411" i="52"/>
  <c r="AA121" i="52"/>
  <c r="V121" i="52"/>
  <c r="Q121" i="52"/>
  <c r="L121" i="52"/>
  <c r="G121" i="52"/>
  <c r="AA120" i="52"/>
  <c r="V120" i="52"/>
  <c r="Q120" i="52"/>
  <c r="L120" i="52"/>
  <c r="G120" i="52"/>
  <c r="AA119" i="52"/>
  <c r="V119" i="52"/>
  <c r="Q119" i="52"/>
  <c r="L119" i="52"/>
  <c r="G119" i="52"/>
  <c r="AA118" i="52"/>
  <c r="V118" i="52"/>
  <c r="Q118" i="52"/>
  <c r="L118" i="52"/>
  <c r="G118" i="52"/>
  <c r="AA117" i="52"/>
  <c r="V117" i="52"/>
  <c r="Q117" i="52"/>
  <c r="L117" i="52"/>
  <c r="G117" i="52"/>
  <c r="AA116" i="52"/>
  <c r="V116" i="52"/>
  <c r="Q116" i="52"/>
  <c r="L116" i="52"/>
  <c r="G116" i="52"/>
  <c r="AA115" i="52"/>
  <c r="V115" i="52"/>
  <c r="Q115" i="52"/>
  <c r="L115" i="52"/>
  <c r="G115" i="52"/>
  <c r="AA114" i="52"/>
  <c r="V114" i="52"/>
  <c r="Q114" i="52"/>
  <c r="L114" i="52"/>
  <c r="G114" i="52"/>
  <c r="AA410" i="52"/>
  <c r="V410" i="52"/>
  <c r="Q410" i="52"/>
  <c r="L410" i="52"/>
  <c r="G410" i="52"/>
  <c r="AA113" i="52"/>
  <c r="V113" i="52"/>
  <c r="Q113" i="52"/>
  <c r="L113" i="52"/>
  <c r="G113" i="52"/>
  <c r="AA409" i="52"/>
  <c r="V409" i="52"/>
  <c r="Q409" i="52"/>
  <c r="L409" i="52"/>
  <c r="G409" i="52"/>
  <c r="AA408" i="52"/>
  <c r="V408" i="52"/>
  <c r="Q408" i="52"/>
  <c r="L408" i="52"/>
  <c r="G408" i="52"/>
  <c r="AA112" i="52"/>
  <c r="V112" i="52"/>
  <c r="Q112" i="52"/>
  <c r="L112" i="52"/>
  <c r="G112" i="52"/>
  <c r="H112" i="52" s="1"/>
  <c r="AA111" i="52"/>
  <c r="V111" i="52"/>
  <c r="Q111" i="52"/>
  <c r="L111" i="52"/>
  <c r="G111" i="52"/>
  <c r="AA407" i="52"/>
  <c r="V407" i="52"/>
  <c r="Q407" i="52"/>
  <c r="L407" i="52"/>
  <c r="G407" i="52"/>
  <c r="AA110" i="52"/>
  <c r="V110" i="52"/>
  <c r="Q110" i="52"/>
  <c r="L110" i="52"/>
  <c r="G110" i="52"/>
  <c r="H110" i="52" s="1"/>
  <c r="AA109" i="52"/>
  <c r="V109" i="52"/>
  <c r="Q109" i="52"/>
  <c r="L109" i="52"/>
  <c r="G109" i="52"/>
  <c r="AA108" i="52"/>
  <c r="V108" i="52"/>
  <c r="Q108" i="52"/>
  <c r="L108" i="52"/>
  <c r="G108" i="52"/>
  <c r="H108" i="52" s="1"/>
  <c r="AA406" i="52"/>
  <c r="V406" i="52"/>
  <c r="Q406" i="52"/>
  <c r="L406" i="52"/>
  <c r="G406" i="52"/>
  <c r="AA107" i="52"/>
  <c r="V107" i="52"/>
  <c r="Q107" i="52"/>
  <c r="L107" i="52"/>
  <c r="G107" i="52"/>
  <c r="AA106" i="52"/>
  <c r="V106" i="52"/>
  <c r="Q106" i="52"/>
  <c r="L106" i="52"/>
  <c r="G106" i="52"/>
  <c r="AA105" i="52"/>
  <c r="V105" i="52"/>
  <c r="Q105" i="52"/>
  <c r="L105" i="52"/>
  <c r="G105" i="52"/>
  <c r="AA104" i="52"/>
  <c r="V104" i="52"/>
  <c r="Q104" i="52"/>
  <c r="L104" i="52"/>
  <c r="G104" i="52"/>
  <c r="AA103" i="52"/>
  <c r="V103" i="52"/>
  <c r="Q103" i="52"/>
  <c r="L103" i="52"/>
  <c r="G103" i="52"/>
  <c r="AA102" i="52"/>
  <c r="V102" i="52"/>
  <c r="Q102" i="52"/>
  <c r="L102" i="52"/>
  <c r="G102" i="52"/>
  <c r="AA101" i="52"/>
  <c r="V101" i="52"/>
  <c r="Q101" i="52"/>
  <c r="L101" i="52"/>
  <c r="G101" i="52"/>
  <c r="AA100" i="52"/>
  <c r="V100" i="52"/>
  <c r="Q100" i="52"/>
  <c r="L100" i="52"/>
  <c r="G100" i="52"/>
  <c r="AA405" i="52"/>
  <c r="V405" i="52"/>
  <c r="Q405" i="52"/>
  <c r="L405" i="52"/>
  <c r="G405" i="52"/>
  <c r="AA99" i="52"/>
  <c r="V99" i="52"/>
  <c r="Q99" i="52"/>
  <c r="L99" i="52"/>
  <c r="G99" i="52"/>
  <c r="AA98" i="52"/>
  <c r="V98" i="52"/>
  <c r="Q98" i="52"/>
  <c r="L98" i="52"/>
  <c r="G98" i="52"/>
  <c r="AA97" i="52"/>
  <c r="V97" i="52"/>
  <c r="Q97" i="52"/>
  <c r="L97" i="52"/>
  <c r="G97" i="52"/>
  <c r="AA96" i="52"/>
  <c r="V96" i="52"/>
  <c r="Q96" i="52"/>
  <c r="L96" i="52"/>
  <c r="G96" i="52"/>
  <c r="AA95" i="52"/>
  <c r="V95" i="52"/>
  <c r="Q95" i="52"/>
  <c r="L95" i="52"/>
  <c r="G95" i="52"/>
  <c r="AA94" i="52"/>
  <c r="V94" i="52"/>
  <c r="Q94" i="52"/>
  <c r="L94" i="52"/>
  <c r="G94" i="52"/>
  <c r="H94" i="52" s="1"/>
  <c r="AA93" i="52"/>
  <c r="V93" i="52"/>
  <c r="Q93" i="52"/>
  <c r="L93" i="52"/>
  <c r="G93" i="52"/>
  <c r="AA92" i="52"/>
  <c r="V92" i="52"/>
  <c r="Q92" i="52"/>
  <c r="L92" i="52"/>
  <c r="G92" i="52"/>
  <c r="AA91" i="52"/>
  <c r="V91" i="52"/>
  <c r="Q91" i="52"/>
  <c r="L91" i="52"/>
  <c r="G91" i="52"/>
  <c r="H91" i="52" s="1"/>
  <c r="AA90" i="52"/>
  <c r="V90" i="52"/>
  <c r="Q90" i="52"/>
  <c r="L90" i="52"/>
  <c r="G90" i="52"/>
  <c r="AA89" i="52"/>
  <c r="V89" i="52"/>
  <c r="Q89" i="52"/>
  <c r="L89" i="52"/>
  <c r="G89" i="52"/>
  <c r="AA404" i="52"/>
  <c r="V404" i="52"/>
  <c r="Q404" i="52"/>
  <c r="L404" i="52"/>
  <c r="G404" i="52"/>
  <c r="AA88" i="52"/>
  <c r="V88" i="52"/>
  <c r="Q88" i="52"/>
  <c r="L88" i="52"/>
  <c r="G88" i="52"/>
  <c r="AA403" i="52"/>
  <c r="V403" i="52"/>
  <c r="Q403" i="52"/>
  <c r="L403" i="52"/>
  <c r="G403" i="52"/>
  <c r="AA87" i="52"/>
  <c r="V87" i="52"/>
  <c r="Q87" i="52"/>
  <c r="L87" i="52"/>
  <c r="G87" i="52"/>
  <c r="AA86" i="52"/>
  <c r="V86" i="52"/>
  <c r="Q86" i="52"/>
  <c r="L86" i="52"/>
  <c r="G86" i="52"/>
  <c r="AA402" i="52"/>
  <c r="V402" i="52"/>
  <c r="Q402" i="52"/>
  <c r="L402" i="52"/>
  <c r="G402" i="52"/>
  <c r="H402" i="52" s="1"/>
  <c r="AA401" i="52"/>
  <c r="V401" i="52"/>
  <c r="Q401" i="52"/>
  <c r="L401" i="52"/>
  <c r="G401" i="52"/>
  <c r="AA400" i="52"/>
  <c r="V400" i="52"/>
  <c r="Q400" i="52"/>
  <c r="L400" i="52"/>
  <c r="G400" i="52"/>
  <c r="AA399" i="52"/>
  <c r="V399" i="52"/>
  <c r="Q399" i="52"/>
  <c r="L399" i="52"/>
  <c r="G399" i="52"/>
  <c r="AA398" i="52"/>
  <c r="V398" i="52"/>
  <c r="Q398" i="52"/>
  <c r="L398" i="52"/>
  <c r="G398" i="52"/>
  <c r="AA85" i="52"/>
  <c r="V85" i="52"/>
  <c r="Q85" i="52"/>
  <c r="L85" i="52"/>
  <c r="G85" i="52"/>
  <c r="AA84" i="52"/>
  <c r="V84" i="52"/>
  <c r="Q84" i="52"/>
  <c r="L84" i="52"/>
  <c r="G84" i="52"/>
  <c r="AA83" i="52"/>
  <c r="V83" i="52"/>
  <c r="Q83" i="52"/>
  <c r="L83" i="52"/>
  <c r="G83" i="52"/>
  <c r="H83" i="52" s="1"/>
  <c r="AA82" i="52"/>
  <c r="V82" i="52"/>
  <c r="Q82" i="52"/>
  <c r="L82" i="52"/>
  <c r="G82" i="52"/>
  <c r="AA81" i="52"/>
  <c r="V81" i="52"/>
  <c r="Q81" i="52"/>
  <c r="L81" i="52"/>
  <c r="G81" i="52"/>
  <c r="AA80" i="52"/>
  <c r="V80" i="52"/>
  <c r="Q80" i="52"/>
  <c r="L80" i="52"/>
  <c r="G80" i="52"/>
  <c r="AA79" i="52"/>
  <c r="V79" i="52"/>
  <c r="Q79" i="52"/>
  <c r="L79" i="52"/>
  <c r="G79" i="52"/>
  <c r="AA78" i="52"/>
  <c r="V78" i="52"/>
  <c r="Q78" i="52"/>
  <c r="L78" i="52"/>
  <c r="G78" i="52"/>
  <c r="AA77" i="52"/>
  <c r="V77" i="52"/>
  <c r="Q77" i="52"/>
  <c r="L77" i="52"/>
  <c r="G77" i="52"/>
  <c r="AA76" i="52"/>
  <c r="V76" i="52"/>
  <c r="Q76" i="52"/>
  <c r="L76" i="52"/>
  <c r="G76" i="52"/>
  <c r="AA75" i="52"/>
  <c r="V75" i="52"/>
  <c r="Q75" i="52"/>
  <c r="L75" i="52"/>
  <c r="G75" i="52"/>
  <c r="AA74" i="52"/>
  <c r="V74" i="52"/>
  <c r="Q74" i="52"/>
  <c r="L74" i="52"/>
  <c r="G74" i="52"/>
  <c r="AA73" i="52"/>
  <c r="V73" i="52"/>
  <c r="Q73" i="52"/>
  <c r="L73" i="52"/>
  <c r="G73" i="52"/>
  <c r="AA72" i="52"/>
  <c r="V72" i="52"/>
  <c r="Q72" i="52"/>
  <c r="L72" i="52"/>
  <c r="G72" i="52"/>
  <c r="H72" i="52" s="1"/>
  <c r="AA397" i="52"/>
  <c r="V397" i="52"/>
  <c r="Q397" i="52"/>
  <c r="L397" i="52"/>
  <c r="G397" i="52"/>
  <c r="AA71" i="52"/>
  <c r="V71" i="52"/>
  <c r="Q71" i="52"/>
  <c r="L71" i="52"/>
  <c r="G71" i="52"/>
  <c r="AA70" i="52"/>
  <c r="V70" i="52"/>
  <c r="Q70" i="52"/>
  <c r="L70" i="52"/>
  <c r="G70" i="52"/>
  <c r="AA69" i="52"/>
  <c r="V69" i="52"/>
  <c r="Q69" i="52"/>
  <c r="L69" i="52"/>
  <c r="G69" i="52"/>
  <c r="H69" i="52" s="1"/>
  <c r="AA68" i="52"/>
  <c r="V68" i="52"/>
  <c r="Q68" i="52"/>
  <c r="L68" i="52"/>
  <c r="G68" i="52"/>
  <c r="AA67" i="52"/>
  <c r="V67" i="52"/>
  <c r="Q67" i="52"/>
  <c r="L67" i="52"/>
  <c r="G67" i="52"/>
  <c r="H67" i="52" s="1"/>
  <c r="AA66" i="52"/>
  <c r="V66" i="52"/>
  <c r="Q66" i="52"/>
  <c r="L66" i="52"/>
  <c r="G66" i="52"/>
  <c r="AA65" i="52"/>
  <c r="V65" i="52"/>
  <c r="Q65" i="52"/>
  <c r="L65" i="52"/>
  <c r="G65" i="52"/>
  <c r="AA64" i="52"/>
  <c r="V64" i="52"/>
  <c r="Q64" i="52"/>
  <c r="L64" i="52"/>
  <c r="G64" i="52"/>
  <c r="AA63" i="52"/>
  <c r="V63" i="52"/>
  <c r="Q63" i="52"/>
  <c r="L63" i="52"/>
  <c r="G63" i="52"/>
  <c r="AA396" i="52"/>
  <c r="V396" i="52"/>
  <c r="Q396" i="52"/>
  <c r="L396" i="52"/>
  <c r="G396" i="52"/>
  <c r="AA395" i="52"/>
  <c r="V395" i="52"/>
  <c r="Q395" i="52"/>
  <c r="L395" i="52"/>
  <c r="G395" i="52"/>
  <c r="H395" i="52" s="1"/>
  <c r="AA62" i="52"/>
  <c r="V62" i="52"/>
  <c r="Q62" i="52"/>
  <c r="L62" i="52"/>
  <c r="G62" i="52"/>
  <c r="AA61" i="52"/>
  <c r="V61" i="52"/>
  <c r="Q61" i="52"/>
  <c r="L61" i="52"/>
  <c r="G61" i="52"/>
  <c r="AA60" i="52"/>
  <c r="V60" i="52"/>
  <c r="Q60" i="52"/>
  <c r="L60" i="52"/>
  <c r="G60" i="52"/>
  <c r="AA59" i="52"/>
  <c r="V59" i="52"/>
  <c r="Q59" i="52"/>
  <c r="L59" i="52"/>
  <c r="G59" i="52"/>
  <c r="H59" i="52" s="1"/>
  <c r="AA58" i="52"/>
  <c r="V58" i="52"/>
  <c r="Q58" i="52"/>
  <c r="L58" i="52"/>
  <c r="G58" i="52"/>
  <c r="AA57" i="52"/>
  <c r="V57" i="52"/>
  <c r="Q57" i="52"/>
  <c r="L57" i="52"/>
  <c r="G57" i="52"/>
  <c r="H57" i="52" s="1"/>
  <c r="AA56" i="52"/>
  <c r="V56" i="52"/>
  <c r="Q56" i="52"/>
  <c r="L56" i="52"/>
  <c r="G56" i="52"/>
  <c r="AA394" i="52"/>
  <c r="V394" i="52"/>
  <c r="Q394" i="52"/>
  <c r="L394" i="52"/>
  <c r="G394" i="52"/>
  <c r="H394" i="52" s="1"/>
  <c r="AA55" i="52"/>
  <c r="V55" i="52"/>
  <c r="Q55" i="52"/>
  <c r="L55" i="52"/>
  <c r="G55" i="52"/>
  <c r="AA54" i="52"/>
  <c r="V54" i="52"/>
  <c r="Q54" i="52"/>
  <c r="L54" i="52"/>
  <c r="G54" i="52"/>
  <c r="AA53" i="52"/>
  <c r="V53" i="52"/>
  <c r="Q53" i="52"/>
  <c r="L53" i="52"/>
  <c r="G53" i="52"/>
  <c r="AA52" i="52"/>
  <c r="V52" i="52"/>
  <c r="Q52" i="52"/>
  <c r="L52" i="52"/>
  <c r="G52" i="52"/>
  <c r="AA51" i="52"/>
  <c r="V51" i="52"/>
  <c r="Q51" i="52"/>
  <c r="L51" i="52"/>
  <c r="G51" i="52"/>
  <c r="AA50" i="52"/>
  <c r="V50" i="52"/>
  <c r="Q50" i="52"/>
  <c r="L50" i="52"/>
  <c r="G50" i="52"/>
  <c r="AA47" i="52"/>
  <c r="V47" i="52"/>
  <c r="Q47" i="52"/>
  <c r="L47" i="52"/>
  <c r="G47" i="52"/>
  <c r="AA46" i="52"/>
  <c r="V46" i="52"/>
  <c r="Q46" i="52"/>
  <c r="L46" i="52"/>
  <c r="G46" i="52"/>
  <c r="AA45" i="52"/>
  <c r="V45" i="52"/>
  <c r="Q45" i="52"/>
  <c r="L45" i="52"/>
  <c r="G45" i="52"/>
  <c r="AA44" i="52"/>
  <c r="V44" i="52"/>
  <c r="Q44" i="52"/>
  <c r="L44" i="52"/>
  <c r="G44" i="52"/>
  <c r="H44" i="52" s="1"/>
  <c r="AA383" i="52"/>
  <c r="V383" i="52"/>
  <c r="Q383" i="52"/>
  <c r="L383" i="52"/>
  <c r="G383" i="52"/>
  <c r="AA384" i="52"/>
  <c r="V384" i="52"/>
  <c r="Q384" i="52"/>
  <c r="L384" i="52"/>
  <c r="G384" i="52"/>
  <c r="AA43" i="52"/>
  <c r="V43" i="52"/>
  <c r="Q43" i="52"/>
  <c r="L43" i="52"/>
  <c r="G43" i="52"/>
  <c r="AA42" i="52"/>
  <c r="V42" i="52"/>
  <c r="Q42" i="52"/>
  <c r="L42" i="52"/>
  <c r="G42" i="52"/>
  <c r="AA41" i="52"/>
  <c r="V41" i="52"/>
  <c r="Q41" i="52"/>
  <c r="L41" i="52"/>
  <c r="G41" i="52"/>
  <c r="AA382" i="52"/>
  <c r="V382" i="52"/>
  <c r="Q382" i="52"/>
  <c r="L382" i="52"/>
  <c r="G382" i="52"/>
  <c r="H382" i="52" s="1"/>
  <c r="X62" i="48" l="1"/>
  <c r="AB62" i="48" s="1"/>
  <c r="W62" i="48"/>
  <c r="X65" i="48"/>
  <c r="AB65" i="48" s="1"/>
  <c r="W65" i="48"/>
  <c r="X73" i="48"/>
  <c r="AB73" i="48" s="1"/>
  <c r="W73" i="48"/>
  <c r="X40" i="48"/>
  <c r="AB40" i="48" s="1"/>
  <c r="W40" i="48"/>
  <c r="X66" i="48"/>
  <c r="AB66" i="48" s="1"/>
  <c r="X71" i="48"/>
  <c r="AB71" i="48" s="1"/>
  <c r="W71" i="48"/>
  <c r="X74" i="48"/>
  <c r="AB74" i="48" s="1"/>
  <c r="X79" i="48"/>
  <c r="AB79" i="48" s="1"/>
  <c r="W79" i="48"/>
  <c r="X82" i="48"/>
  <c r="AB82" i="48" s="1"/>
  <c r="X87" i="48"/>
  <c r="AB87" i="48" s="1"/>
  <c r="W87" i="48"/>
  <c r="X90" i="48"/>
  <c r="AB90" i="48" s="1"/>
  <c r="X95" i="48"/>
  <c r="AB95" i="48" s="1"/>
  <c r="W95" i="48"/>
  <c r="X98" i="48"/>
  <c r="AB98" i="48" s="1"/>
  <c r="X103" i="48"/>
  <c r="AB103" i="48" s="1"/>
  <c r="W103" i="48"/>
  <c r="X121" i="48"/>
  <c r="AB121" i="48" s="1"/>
  <c r="X160" i="48"/>
  <c r="AB160" i="48" s="1"/>
  <c r="X184" i="48"/>
  <c r="AB184" i="48" s="1"/>
  <c r="X185" i="48"/>
  <c r="AB185" i="48" s="1"/>
  <c r="AB427" i="48"/>
  <c r="Z427" i="48"/>
  <c r="X97" i="48"/>
  <c r="AB97" i="48" s="1"/>
  <c r="W97" i="48"/>
  <c r="X139" i="48"/>
  <c r="AB139" i="48" s="1"/>
  <c r="M139" i="48"/>
  <c r="X60" i="48"/>
  <c r="AB60" i="48" s="1"/>
  <c r="W60" i="48"/>
  <c r="X67" i="48"/>
  <c r="AB67" i="48" s="1"/>
  <c r="W67" i="48"/>
  <c r="X70" i="48"/>
  <c r="AB70" i="48" s="1"/>
  <c r="X75" i="48"/>
  <c r="AB75" i="48" s="1"/>
  <c r="W75" i="48"/>
  <c r="X78" i="48"/>
  <c r="AB78" i="48" s="1"/>
  <c r="X83" i="48"/>
  <c r="AB83" i="48" s="1"/>
  <c r="W83" i="48"/>
  <c r="X86" i="48"/>
  <c r="AB86" i="48" s="1"/>
  <c r="X91" i="48"/>
  <c r="AB91" i="48" s="1"/>
  <c r="W91" i="48"/>
  <c r="X94" i="48"/>
  <c r="AB94" i="48" s="1"/>
  <c r="X102" i="48"/>
  <c r="AB102" i="48" s="1"/>
  <c r="X107" i="48"/>
  <c r="AB107" i="48" s="1"/>
  <c r="X110" i="48"/>
  <c r="AB110" i="48" s="1"/>
  <c r="X178" i="48"/>
  <c r="AB178" i="48" s="1"/>
  <c r="X188" i="48"/>
  <c r="AB188" i="48" s="1"/>
  <c r="X189" i="48"/>
  <c r="AB189" i="48" s="1"/>
  <c r="X81" i="48"/>
  <c r="AB81" i="48" s="1"/>
  <c r="W81" i="48"/>
  <c r="X89" i="48"/>
  <c r="AB89" i="48" s="1"/>
  <c r="W89" i="48"/>
  <c r="X105" i="48"/>
  <c r="AB105" i="48" s="1"/>
  <c r="W105" i="48"/>
  <c r="X41" i="48"/>
  <c r="AB41" i="48" s="1"/>
  <c r="X64" i="48"/>
  <c r="AB64" i="48" s="1"/>
  <c r="X69" i="48"/>
  <c r="AB69" i="48" s="1"/>
  <c r="W69" i="48"/>
  <c r="X72" i="48"/>
  <c r="AB72" i="48" s="1"/>
  <c r="X77" i="48"/>
  <c r="AB77" i="48" s="1"/>
  <c r="W77" i="48"/>
  <c r="X80" i="48"/>
  <c r="AB80" i="48" s="1"/>
  <c r="X85" i="48"/>
  <c r="AB85" i="48" s="1"/>
  <c r="W85" i="48"/>
  <c r="X88" i="48"/>
  <c r="AB88" i="48" s="1"/>
  <c r="X93" i="48"/>
  <c r="AB93" i="48" s="1"/>
  <c r="W93" i="48"/>
  <c r="X96" i="48"/>
  <c r="AB96" i="48" s="1"/>
  <c r="X101" i="48"/>
  <c r="AB101" i="48" s="1"/>
  <c r="W101" i="48"/>
  <c r="X104" i="48"/>
  <c r="AB104" i="48" s="1"/>
  <c r="X109" i="48"/>
  <c r="AB109" i="48" s="1"/>
  <c r="W109" i="48"/>
  <c r="X122" i="48"/>
  <c r="AB122" i="48" s="1"/>
  <c r="M122" i="48"/>
  <c r="X162" i="48"/>
  <c r="AB162" i="48" s="1"/>
  <c r="X180" i="48"/>
  <c r="AB180" i="48" s="1"/>
  <c r="X183" i="48"/>
  <c r="AB183" i="48" s="1"/>
  <c r="X473" i="48"/>
  <c r="AB473" i="48" s="1"/>
  <c r="L1741" i="48"/>
  <c r="X266" i="48"/>
  <c r="AB266" i="48" s="1"/>
  <c r="X269" i="48"/>
  <c r="AB269" i="48" s="1"/>
  <c r="X270" i="48"/>
  <c r="AB270" i="48" s="1"/>
  <c r="X277" i="48"/>
  <c r="AB277" i="48" s="1"/>
  <c r="X281" i="48"/>
  <c r="AB281" i="48" s="1"/>
  <c r="X330" i="48"/>
  <c r="AB330" i="48" s="1"/>
  <c r="X368" i="48"/>
  <c r="AB368" i="48" s="1"/>
  <c r="X371" i="48"/>
  <c r="AB371" i="48" s="1"/>
  <c r="X372" i="48"/>
  <c r="AB372" i="48" s="1"/>
  <c r="X375" i="48"/>
  <c r="AB375" i="48" s="1"/>
  <c r="X378" i="48"/>
  <c r="AB378" i="48" s="1"/>
  <c r="L1742" i="48"/>
  <c r="X459" i="48"/>
  <c r="AB459" i="48" s="1"/>
  <c r="X487" i="48"/>
  <c r="AB487" i="48" s="1"/>
  <c r="X512" i="48"/>
  <c r="AB512" i="48" s="1"/>
  <c r="Q1741" i="48"/>
  <c r="Q1743" i="48" s="1"/>
  <c r="X275" i="48"/>
  <c r="AB275" i="48" s="1"/>
  <c r="X417" i="48"/>
  <c r="AB417" i="48" s="1"/>
  <c r="X446" i="48"/>
  <c r="AB446" i="48" s="1"/>
  <c r="X153" i="48"/>
  <c r="AB153" i="48" s="1"/>
  <c r="X161" i="48"/>
  <c r="AB161" i="48" s="1"/>
  <c r="X169" i="48"/>
  <c r="AB169" i="48" s="1"/>
  <c r="X171" i="48"/>
  <c r="AB171" i="48" s="1"/>
  <c r="H271" i="48"/>
  <c r="G1741" i="48" s="1"/>
  <c r="X274" i="48"/>
  <c r="AB274" i="48" s="1"/>
  <c r="X286" i="48"/>
  <c r="AB286" i="48" s="1"/>
  <c r="X302" i="48"/>
  <c r="AB302" i="48" s="1"/>
  <c r="X338" i="48"/>
  <c r="AB338" i="48" s="1"/>
  <c r="X376" i="48"/>
  <c r="AB376" i="48" s="1"/>
  <c r="X380" i="48"/>
  <c r="AB380" i="48" s="1"/>
  <c r="X394" i="48"/>
  <c r="AB394" i="48" s="1"/>
  <c r="X402" i="48"/>
  <c r="AB402" i="48" s="1"/>
  <c r="X412" i="48"/>
  <c r="AB412" i="48" s="1"/>
  <c r="X420" i="48"/>
  <c r="AB420" i="48" s="1"/>
  <c r="X433" i="48"/>
  <c r="AB433" i="48" s="1"/>
  <c r="X441" i="48"/>
  <c r="AB441" i="48" s="1"/>
  <c r="X448" i="48"/>
  <c r="AB448" i="48" s="1"/>
  <c r="V1742" i="48"/>
  <c r="X455" i="48"/>
  <c r="AB455" i="48" s="1"/>
  <c r="X463" i="48"/>
  <c r="AB463" i="48" s="1"/>
  <c r="X474" i="48"/>
  <c r="AB474" i="48" s="1"/>
  <c r="X475" i="48"/>
  <c r="AB475" i="48" s="1"/>
  <c r="X482" i="48"/>
  <c r="AB482" i="48" s="1"/>
  <c r="X490" i="48"/>
  <c r="AB490" i="48" s="1"/>
  <c r="X492" i="48"/>
  <c r="AB492" i="48" s="1"/>
  <c r="X503" i="48"/>
  <c r="AB503" i="48" s="1"/>
  <c r="X515" i="48"/>
  <c r="AB515" i="48" s="1"/>
  <c r="X535" i="48"/>
  <c r="AB535" i="48" s="1"/>
  <c r="H562" i="48"/>
  <c r="X562" i="48"/>
  <c r="AB562" i="48" s="1"/>
  <c r="X279" i="48"/>
  <c r="AB279" i="48" s="1"/>
  <c r="H381" i="48"/>
  <c r="X381" i="48"/>
  <c r="AB381" i="48" s="1"/>
  <c r="X461" i="48"/>
  <c r="AB461" i="48" s="1"/>
  <c r="X272" i="48"/>
  <c r="AB272" i="48" s="1"/>
  <c r="X288" i="48"/>
  <c r="AB288" i="48" s="1"/>
  <c r="X305" i="48"/>
  <c r="AB305" i="48" s="1"/>
  <c r="X309" i="48"/>
  <c r="AB309" i="48" s="1"/>
  <c r="X313" i="48"/>
  <c r="AB313" i="48" s="1"/>
  <c r="X317" i="48"/>
  <c r="AB317" i="48" s="1"/>
  <c r="X321" i="48"/>
  <c r="AB321" i="48" s="1"/>
  <c r="X325" i="48"/>
  <c r="AB325" i="48" s="1"/>
  <c r="X335" i="48"/>
  <c r="AB335" i="48" s="1"/>
  <c r="X337" i="48"/>
  <c r="AB337" i="48" s="1"/>
  <c r="X339" i="48"/>
  <c r="AB339" i="48" s="1"/>
  <c r="X343" i="48"/>
  <c r="AB343" i="48" s="1"/>
  <c r="X347" i="48"/>
  <c r="AB347" i="48" s="1"/>
  <c r="X349" i="48"/>
  <c r="AB349" i="48" s="1"/>
  <c r="X353" i="48"/>
  <c r="AB353" i="48" s="1"/>
  <c r="X357" i="48"/>
  <c r="AB357" i="48" s="1"/>
  <c r="X361" i="48"/>
  <c r="AB361" i="48" s="1"/>
  <c r="W369" i="48"/>
  <c r="V1741" i="48" s="1"/>
  <c r="V1743" i="48" s="1"/>
  <c r="W373" i="48"/>
  <c r="H376" i="48"/>
  <c r="X377" i="48"/>
  <c r="AB377" i="48" s="1"/>
  <c r="X396" i="48"/>
  <c r="AB396" i="48" s="1"/>
  <c r="X404" i="48"/>
  <c r="AB404" i="48" s="1"/>
  <c r="X414" i="48"/>
  <c r="AB414" i="48" s="1"/>
  <c r="X422" i="48"/>
  <c r="AB422" i="48" s="1"/>
  <c r="X435" i="48"/>
  <c r="AB435" i="48" s="1"/>
  <c r="X443" i="48"/>
  <c r="AB443" i="48" s="1"/>
  <c r="X452" i="48"/>
  <c r="AB452" i="48" s="1"/>
  <c r="H452" i="48"/>
  <c r="G1742" i="48" s="1"/>
  <c r="X457" i="48"/>
  <c r="AB457" i="48" s="1"/>
  <c r="X476" i="48"/>
  <c r="AB476" i="48" s="1"/>
  <c r="X477" i="48"/>
  <c r="AB477" i="48" s="1"/>
  <c r="X484" i="48"/>
  <c r="AB484" i="48" s="1"/>
  <c r="X494" i="48"/>
  <c r="AB494" i="48" s="1"/>
  <c r="X501" i="48"/>
  <c r="AB501" i="48" s="1"/>
  <c r="X505" i="48"/>
  <c r="AB505" i="48" s="1"/>
  <c r="X506" i="48"/>
  <c r="AB506" i="48" s="1"/>
  <c r="X510" i="48"/>
  <c r="AB510" i="48" s="1"/>
  <c r="H624" i="48"/>
  <c r="X624" i="48"/>
  <c r="AB624" i="48" s="1"/>
  <c r="X383" i="48"/>
  <c r="AB383" i="48" s="1"/>
  <c r="X385" i="48"/>
  <c r="AB385" i="48" s="1"/>
  <c r="X387" i="48"/>
  <c r="AB387" i="48" s="1"/>
  <c r="X389" i="48"/>
  <c r="AB389" i="48" s="1"/>
  <c r="X393" i="48"/>
  <c r="AB393" i="48" s="1"/>
  <c r="X507" i="48"/>
  <c r="AB507" i="48" s="1"/>
  <c r="X509" i="48"/>
  <c r="AB509" i="48" s="1"/>
  <c r="X517" i="48"/>
  <c r="AB517" i="48" s="1"/>
  <c r="X519" i="48"/>
  <c r="AB519" i="48" s="1"/>
  <c r="X521" i="48"/>
  <c r="AB521" i="48" s="1"/>
  <c r="X523" i="48"/>
  <c r="AB523" i="48" s="1"/>
  <c r="X525" i="48"/>
  <c r="AB525" i="48" s="1"/>
  <c r="X529" i="48"/>
  <c r="AB529" i="48" s="1"/>
  <c r="X533" i="48"/>
  <c r="AB533" i="48" s="1"/>
  <c r="X539" i="48"/>
  <c r="AB539" i="48" s="1"/>
  <c r="X541" i="48"/>
  <c r="AB541" i="48" s="1"/>
  <c r="X543" i="48"/>
  <c r="AB543" i="48" s="1"/>
  <c r="X545" i="48"/>
  <c r="AB545" i="48" s="1"/>
  <c r="X547" i="48"/>
  <c r="AB547" i="48" s="1"/>
  <c r="X549" i="48"/>
  <c r="AB549" i="48" s="1"/>
  <c r="X551" i="48"/>
  <c r="AB551" i="48" s="1"/>
  <c r="X553" i="48"/>
  <c r="AB553" i="48" s="1"/>
  <c r="X555" i="48"/>
  <c r="AB555" i="48" s="1"/>
  <c r="X557" i="48"/>
  <c r="AB557" i="48" s="1"/>
  <c r="X611" i="48"/>
  <c r="AB611" i="48" s="1"/>
  <c r="X698" i="48"/>
  <c r="AB698" i="48" s="1"/>
  <c r="X702" i="48"/>
  <c r="AB702" i="48" s="1"/>
  <c r="X714" i="48"/>
  <c r="AB714" i="48" s="1"/>
  <c r="X722" i="48"/>
  <c r="AB722" i="48" s="1"/>
  <c r="X730" i="48"/>
  <c r="AB730" i="48" s="1"/>
  <c r="X738" i="48"/>
  <c r="AB738" i="48" s="1"/>
  <c r="X746" i="48"/>
  <c r="AB746" i="48" s="1"/>
  <c r="X759" i="48"/>
  <c r="AB759" i="48" s="1"/>
  <c r="X767" i="48"/>
  <c r="AB767" i="48" s="1"/>
  <c r="X777" i="48"/>
  <c r="AB777" i="48" s="1"/>
  <c r="X787" i="48"/>
  <c r="AB787" i="48" s="1"/>
  <c r="X795" i="48"/>
  <c r="AB795" i="48" s="1"/>
  <c r="X300" i="48"/>
  <c r="AB300" i="48" s="1"/>
  <c r="X365" i="48"/>
  <c r="AB365" i="48" s="1"/>
  <c r="W390" i="48"/>
  <c r="W392" i="48"/>
  <c r="X447" i="48"/>
  <c r="AB447" i="48" s="1"/>
  <c r="X451" i="48"/>
  <c r="AB451" i="48" s="1"/>
  <c r="X454" i="48"/>
  <c r="AB454" i="48" s="1"/>
  <c r="X456" i="48"/>
  <c r="AB456" i="48" s="1"/>
  <c r="X458" i="48"/>
  <c r="AB458" i="48" s="1"/>
  <c r="X460" i="48"/>
  <c r="AB460" i="48" s="1"/>
  <c r="X462" i="48"/>
  <c r="AB462" i="48" s="1"/>
  <c r="X464" i="48"/>
  <c r="AB464" i="48" s="1"/>
  <c r="X561" i="48"/>
  <c r="AB561" i="48" s="1"/>
  <c r="X565" i="48"/>
  <c r="AB565" i="48" s="1"/>
  <c r="X569" i="48"/>
  <c r="AB569" i="48" s="1"/>
  <c r="X573" i="48"/>
  <c r="AB573" i="48" s="1"/>
  <c r="X581" i="48"/>
  <c r="AB581" i="48" s="1"/>
  <c r="X589" i="48"/>
  <c r="AB589" i="48" s="1"/>
  <c r="X613" i="48"/>
  <c r="AB613" i="48" s="1"/>
  <c r="X619" i="48"/>
  <c r="AB619" i="48" s="1"/>
  <c r="X704" i="48"/>
  <c r="AB704" i="48" s="1"/>
  <c r="X716" i="48"/>
  <c r="AB716" i="48" s="1"/>
  <c r="X724" i="48"/>
  <c r="AB724" i="48" s="1"/>
  <c r="X732" i="48"/>
  <c r="AB732" i="48" s="1"/>
  <c r="X740" i="48"/>
  <c r="AB740" i="48" s="1"/>
  <c r="X748" i="48"/>
  <c r="AB748" i="48" s="1"/>
  <c r="X761" i="48"/>
  <c r="AB761" i="48" s="1"/>
  <c r="X771" i="48"/>
  <c r="AB771" i="48" s="1"/>
  <c r="X781" i="48"/>
  <c r="AB781" i="48" s="1"/>
  <c r="X789" i="48"/>
  <c r="AB789" i="48" s="1"/>
  <c r="X808" i="48"/>
  <c r="AB808" i="48" s="1"/>
  <c r="X563" i="48"/>
  <c r="AB563" i="48" s="1"/>
  <c r="X567" i="48"/>
  <c r="AB567" i="48" s="1"/>
  <c r="X571" i="48"/>
  <c r="AB571" i="48" s="1"/>
  <c r="X575" i="48"/>
  <c r="AB575" i="48" s="1"/>
  <c r="X583" i="48"/>
  <c r="AB583" i="48" s="1"/>
  <c r="X591" i="48"/>
  <c r="AB591" i="48" s="1"/>
  <c r="X597" i="48"/>
  <c r="AB597" i="48" s="1"/>
  <c r="X598" i="48"/>
  <c r="AB598" i="48" s="1"/>
  <c r="X602" i="48"/>
  <c r="AB602" i="48" s="1"/>
  <c r="X621" i="48"/>
  <c r="AB621" i="48" s="1"/>
  <c r="X625" i="48"/>
  <c r="AB625" i="48" s="1"/>
  <c r="X628" i="48"/>
  <c r="AB628" i="48" s="1"/>
  <c r="X629" i="48"/>
  <c r="AB629" i="48" s="1"/>
  <c r="X706" i="48"/>
  <c r="AB706" i="48" s="1"/>
  <c r="X707" i="48"/>
  <c r="AB707" i="48" s="1"/>
  <c r="X710" i="48"/>
  <c r="AB710" i="48" s="1"/>
  <c r="X711" i="48"/>
  <c r="AB711" i="48" s="1"/>
  <c r="X718" i="48"/>
  <c r="AB718" i="48" s="1"/>
  <c r="X719" i="48"/>
  <c r="AB719" i="48" s="1"/>
  <c r="X726" i="48"/>
  <c r="AB726" i="48" s="1"/>
  <c r="X727" i="48"/>
  <c r="AB727" i="48" s="1"/>
  <c r="X734" i="48"/>
  <c r="AB734" i="48" s="1"/>
  <c r="X735" i="48"/>
  <c r="AB735" i="48" s="1"/>
  <c r="X742" i="48"/>
  <c r="AB742" i="48" s="1"/>
  <c r="X743" i="48"/>
  <c r="AB743" i="48" s="1"/>
  <c r="X750" i="48"/>
  <c r="AB750" i="48" s="1"/>
  <c r="X751" i="48"/>
  <c r="AB751" i="48" s="1"/>
  <c r="X754" i="48"/>
  <c r="AB754" i="48" s="1"/>
  <c r="X763" i="48"/>
  <c r="AB763" i="48" s="1"/>
  <c r="X764" i="48"/>
  <c r="AB764" i="48" s="1"/>
  <c r="X773" i="48"/>
  <c r="AB773" i="48" s="1"/>
  <c r="X774" i="48"/>
  <c r="AB774" i="48" s="1"/>
  <c r="X783" i="48"/>
  <c r="AB783" i="48" s="1"/>
  <c r="X784" i="48"/>
  <c r="AB784" i="48" s="1"/>
  <c r="X791" i="48"/>
  <c r="AB791" i="48" s="1"/>
  <c r="X792" i="48"/>
  <c r="AB792" i="48" s="1"/>
  <c r="X800" i="48"/>
  <c r="AB800" i="48" s="1"/>
  <c r="X801" i="48"/>
  <c r="AB801" i="48" s="1"/>
  <c r="X809" i="48"/>
  <c r="AB809" i="48" s="1"/>
  <c r="X866" i="48"/>
  <c r="AB866" i="48" s="1"/>
  <c r="X874" i="48"/>
  <c r="AB874" i="48" s="1"/>
  <c r="X882" i="48"/>
  <c r="AB882" i="48" s="1"/>
  <c r="X890" i="48"/>
  <c r="AB890" i="48" s="1"/>
  <c r="X901" i="48"/>
  <c r="AB901" i="48" s="1"/>
  <c r="X909" i="48"/>
  <c r="AB909" i="48" s="1"/>
  <c r="X917" i="48"/>
  <c r="AB917" i="48" s="1"/>
  <c r="X925" i="48"/>
  <c r="AB925" i="48" s="1"/>
  <c r="X982" i="48"/>
  <c r="AB982" i="48" s="1"/>
  <c r="X990" i="48"/>
  <c r="AB990" i="48" s="1"/>
  <c r="X596" i="48"/>
  <c r="AB596" i="48" s="1"/>
  <c r="X636" i="48"/>
  <c r="AB636" i="48" s="1"/>
  <c r="X640" i="48"/>
  <c r="AB640" i="48" s="1"/>
  <c r="X656" i="48"/>
  <c r="AB656" i="48" s="1"/>
  <c r="X672" i="48"/>
  <c r="AB672" i="48" s="1"/>
  <c r="X692" i="48"/>
  <c r="AB692" i="48" s="1"/>
  <c r="X700" i="48"/>
  <c r="AB700" i="48" s="1"/>
  <c r="X797" i="48"/>
  <c r="AB797" i="48" s="1"/>
  <c r="X805" i="48"/>
  <c r="AB805" i="48" s="1"/>
  <c r="X869" i="48"/>
  <c r="AB869" i="48" s="1"/>
  <c r="X877" i="48"/>
  <c r="AB877" i="48" s="1"/>
  <c r="X885" i="48"/>
  <c r="AB885" i="48" s="1"/>
  <c r="X893" i="48"/>
  <c r="AB893" i="48" s="1"/>
  <c r="X896" i="48"/>
  <c r="AB896" i="48" s="1"/>
  <c r="X904" i="48"/>
  <c r="AB904" i="48" s="1"/>
  <c r="X912" i="48"/>
  <c r="AB912" i="48" s="1"/>
  <c r="X920" i="48"/>
  <c r="AB920" i="48" s="1"/>
  <c r="X928" i="48"/>
  <c r="AB928" i="48" s="1"/>
  <c r="X934" i="48"/>
  <c r="AB934" i="48" s="1"/>
  <c r="X942" i="48"/>
  <c r="AB942" i="48" s="1"/>
  <c r="X950" i="48"/>
  <c r="AB950" i="48" s="1"/>
  <c r="X958" i="48"/>
  <c r="AB958" i="48" s="1"/>
  <c r="X966" i="48"/>
  <c r="AB966" i="48" s="1"/>
  <c r="X974" i="48"/>
  <c r="AB974" i="48" s="1"/>
  <c r="X985" i="48"/>
  <c r="AB985" i="48" s="1"/>
  <c r="X993" i="48"/>
  <c r="AB993" i="48" s="1"/>
  <c r="X803" i="48"/>
  <c r="AB803" i="48" s="1"/>
  <c r="X811" i="48"/>
  <c r="AB811" i="48" s="1"/>
  <c r="X815" i="48"/>
  <c r="AB815" i="48" s="1"/>
  <c r="X819" i="48"/>
  <c r="AB819" i="48" s="1"/>
  <c r="X823" i="48"/>
  <c r="AB823" i="48" s="1"/>
  <c r="X827" i="48"/>
  <c r="AB827" i="48" s="1"/>
  <c r="X831" i="48"/>
  <c r="AB831" i="48" s="1"/>
  <c r="X835" i="48"/>
  <c r="AB835" i="48" s="1"/>
  <c r="X839" i="48"/>
  <c r="AB839" i="48" s="1"/>
  <c r="X843" i="48"/>
  <c r="AB843" i="48" s="1"/>
  <c r="X847" i="48"/>
  <c r="AB847" i="48" s="1"/>
  <c r="X851" i="48"/>
  <c r="AB851" i="48" s="1"/>
  <c r="X855" i="48"/>
  <c r="AB855" i="48" s="1"/>
  <c r="X859" i="48"/>
  <c r="AB859" i="48" s="1"/>
  <c r="X863" i="48"/>
  <c r="AB863" i="48" s="1"/>
  <c r="X864" i="48"/>
  <c r="AB864" i="48" s="1"/>
  <c r="X871" i="48"/>
  <c r="AB871" i="48" s="1"/>
  <c r="X872" i="48"/>
  <c r="AB872" i="48" s="1"/>
  <c r="X879" i="48"/>
  <c r="AB879" i="48" s="1"/>
  <c r="X880" i="48"/>
  <c r="AB880" i="48" s="1"/>
  <c r="X887" i="48"/>
  <c r="AB887" i="48" s="1"/>
  <c r="X888" i="48"/>
  <c r="AB888" i="48" s="1"/>
  <c r="X898" i="48"/>
  <c r="AB898" i="48" s="1"/>
  <c r="X899" i="48"/>
  <c r="AB899" i="48" s="1"/>
  <c r="X906" i="48"/>
  <c r="AB906" i="48" s="1"/>
  <c r="X907" i="48"/>
  <c r="AB907" i="48" s="1"/>
  <c r="X914" i="48"/>
  <c r="AB914" i="48" s="1"/>
  <c r="X915" i="48"/>
  <c r="AB915" i="48" s="1"/>
  <c r="X922" i="48"/>
  <c r="AB922" i="48" s="1"/>
  <c r="X923" i="48"/>
  <c r="AB923" i="48" s="1"/>
  <c r="X930" i="48"/>
  <c r="AB930" i="48" s="1"/>
  <c r="X931" i="48"/>
  <c r="AB931" i="48" s="1"/>
  <c r="X936" i="48"/>
  <c r="AB936" i="48" s="1"/>
  <c r="X944" i="48"/>
  <c r="AB944" i="48" s="1"/>
  <c r="X952" i="48"/>
  <c r="AB952" i="48" s="1"/>
  <c r="X960" i="48"/>
  <c r="AB960" i="48" s="1"/>
  <c r="X968" i="48"/>
  <c r="AB968" i="48" s="1"/>
  <c r="X978" i="48"/>
  <c r="AB978" i="48" s="1"/>
  <c r="X979" i="48"/>
  <c r="AB979" i="48" s="1"/>
  <c r="X980" i="48"/>
  <c r="AB980" i="48" s="1"/>
  <c r="X987" i="48"/>
  <c r="AB987" i="48" s="1"/>
  <c r="X988" i="48"/>
  <c r="AB988" i="48" s="1"/>
  <c r="X995" i="48"/>
  <c r="AB995" i="48" s="1"/>
  <c r="X996" i="48"/>
  <c r="AB996" i="48" s="1"/>
  <c r="X1000" i="48"/>
  <c r="AB1000" i="48" s="1"/>
  <c r="X1010" i="48"/>
  <c r="AB1010" i="48" s="1"/>
  <c r="X1018" i="48"/>
  <c r="AB1018" i="48" s="1"/>
  <c r="X1026" i="48"/>
  <c r="AB1026" i="48" s="1"/>
  <c r="X1034" i="48"/>
  <c r="AB1034" i="48" s="1"/>
  <c r="X1042" i="48"/>
  <c r="AB1042" i="48" s="1"/>
  <c r="X1052" i="48"/>
  <c r="AB1052" i="48" s="1"/>
  <c r="X1060" i="48"/>
  <c r="AB1060" i="48" s="1"/>
  <c r="X1068" i="48"/>
  <c r="AB1068" i="48" s="1"/>
  <c r="X1078" i="48"/>
  <c r="AB1078" i="48" s="1"/>
  <c r="X1086" i="48"/>
  <c r="AB1086" i="48" s="1"/>
  <c r="X1094" i="48"/>
  <c r="AB1094" i="48" s="1"/>
  <c r="X1104" i="48"/>
  <c r="AB1104" i="48" s="1"/>
  <c r="X1112" i="48"/>
  <c r="AB1112" i="48" s="1"/>
  <c r="X1120" i="48"/>
  <c r="AB1120" i="48" s="1"/>
  <c r="X1128" i="48"/>
  <c r="AB1128" i="48" s="1"/>
  <c r="X1136" i="48"/>
  <c r="AB1136" i="48" s="1"/>
  <c r="X1144" i="48"/>
  <c r="AB1144" i="48" s="1"/>
  <c r="X1152" i="48"/>
  <c r="AB1152" i="48" s="1"/>
  <c r="X1160" i="48"/>
  <c r="AB1160" i="48" s="1"/>
  <c r="X1168" i="48"/>
  <c r="AB1168" i="48" s="1"/>
  <c r="X1176" i="48"/>
  <c r="AB1176" i="48" s="1"/>
  <c r="X1184" i="48"/>
  <c r="AB1184" i="48" s="1"/>
  <c r="X1194" i="48"/>
  <c r="AB1194" i="48" s="1"/>
  <c r="X1202" i="48"/>
  <c r="AB1202" i="48" s="1"/>
  <c r="X1210" i="48"/>
  <c r="AB1210" i="48" s="1"/>
  <c r="X1220" i="48"/>
  <c r="AB1220" i="48" s="1"/>
  <c r="X1230" i="48"/>
  <c r="AB1230" i="48" s="1"/>
  <c r="X1240" i="48"/>
  <c r="AB1240" i="48" s="1"/>
  <c r="X1250" i="48"/>
  <c r="AB1250" i="48" s="1"/>
  <c r="X1258" i="48"/>
  <c r="AB1258" i="48" s="1"/>
  <c r="X1268" i="48"/>
  <c r="AB1268" i="48" s="1"/>
  <c r="X1002" i="48"/>
  <c r="AB1002" i="48" s="1"/>
  <c r="X1012" i="48"/>
  <c r="AB1012" i="48" s="1"/>
  <c r="X1020" i="48"/>
  <c r="AB1020" i="48" s="1"/>
  <c r="X1028" i="48"/>
  <c r="AB1028" i="48" s="1"/>
  <c r="X1036" i="48"/>
  <c r="AB1036" i="48" s="1"/>
  <c r="X1044" i="48"/>
  <c r="AB1044" i="48" s="1"/>
  <c r="X1054" i="48"/>
  <c r="AB1054" i="48" s="1"/>
  <c r="X1062" i="48"/>
  <c r="AB1062" i="48" s="1"/>
  <c r="X1070" i="48"/>
  <c r="AB1070" i="48" s="1"/>
  <c r="X1080" i="48"/>
  <c r="AB1080" i="48" s="1"/>
  <c r="X1088" i="48"/>
  <c r="AB1088" i="48" s="1"/>
  <c r="X1096" i="48"/>
  <c r="AB1096" i="48" s="1"/>
  <c r="X1106" i="48"/>
  <c r="AB1106" i="48" s="1"/>
  <c r="X1114" i="48"/>
  <c r="AB1114" i="48" s="1"/>
  <c r="X1122" i="48"/>
  <c r="AB1122" i="48" s="1"/>
  <c r="X1130" i="48"/>
  <c r="AB1130" i="48" s="1"/>
  <c r="X1138" i="48"/>
  <c r="AB1138" i="48" s="1"/>
  <c r="X1146" i="48"/>
  <c r="AB1146" i="48" s="1"/>
  <c r="X1154" i="48"/>
  <c r="AB1154" i="48" s="1"/>
  <c r="X1162" i="48"/>
  <c r="AB1162" i="48" s="1"/>
  <c r="X1170" i="48"/>
  <c r="AB1170" i="48" s="1"/>
  <c r="X1178" i="48"/>
  <c r="AB1178" i="48" s="1"/>
  <c r="X1188" i="48"/>
  <c r="AB1188" i="48" s="1"/>
  <c r="X1196" i="48"/>
  <c r="AB1196" i="48" s="1"/>
  <c r="X1204" i="48"/>
  <c r="AB1204" i="48" s="1"/>
  <c r="X1214" i="48"/>
  <c r="AB1214" i="48" s="1"/>
  <c r="X1222" i="48"/>
  <c r="AB1222" i="48" s="1"/>
  <c r="X1232" i="48"/>
  <c r="AB1232" i="48" s="1"/>
  <c r="X1244" i="48"/>
  <c r="AB1244" i="48" s="1"/>
  <c r="X1252" i="48"/>
  <c r="AB1252" i="48" s="1"/>
  <c r="X1260" i="48"/>
  <c r="AB1260" i="48" s="1"/>
  <c r="X1270" i="48"/>
  <c r="AB1270" i="48" s="1"/>
  <c r="X1279" i="48"/>
  <c r="AB1279" i="48" s="1"/>
  <c r="X1285" i="48"/>
  <c r="AB1285" i="48" s="1"/>
  <c r="X1289" i="48"/>
  <c r="AB1289" i="48" s="1"/>
  <c r="X1297" i="48"/>
  <c r="AB1297" i="48" s="1"/>
  <c r="X1305" i="48"/>
  <c r="AB1305" i="48" s="1"/>
  <c r="X1313" i="48"/>
  <c r="AB1313" i="48" s="1"/>
  <c r="X1321" i="48"/>
  <c r="AB1321" i="48" s="1"/>
  <c r="X1329" i="48"/>
  <c r="AB1329" i="48" s="1"/>
  <c r="X1386" i="48"/>
  <c r="AB1386" i="48" s="1"/>
  <c r="X1394" i="48"/>
  <c r="AB1394" i="48" s="1"/>
  <c r="X1281" i="48"/>
  <c r="AB1281" i="48" s="1"/>
  <c r="X1287" i="48"/>
  <c r="AB1287" i="48" s="1"/>
  <c r="X1293" i="48"/>
  <c r="AB1293" i="48" s="1"/>
  <c r="X1300" i="48"/>
  <c r="AB1300" i="48" s="1"/>
  <c r="X1308" i="48"/>
  <c r="AB1308" i="48" s="1"/>
  <c r="X1316" i="48"/>
  <c r="AB1316" i="48" s="1"/>
  <c r="X1324" i="48"/>
  <c r="AB1324" i="48" s="1"/>
  <c r="X1332" i="48"/>
  <c r="AB1332" i="48" s="1"/>
  <c r="X1339" i="48"/>
  <c r="AB1339" i="48" s="1"/>
  <c r="X1347" i="48"/>
  <c r="AB1347" i="48" s="1"/>
  <c r="X1355" i="48"/>
  <c r="AB1355" i="48" s="1"/>
  <c r="X1363" i="48"/>
  <c r="AB1363" i="48" s="1"/>
  <c r="X1371" i="48"/>
  <c r="AB1371" i="48" s="1"/>
  <c r="X1389" i="48"/>
  <c r="AB1389" i="48" s="1"/>
  <c r="X1398" i="48"/>
  <c r="AB1398" i="48" s="1"/>
  <c r="X1294" i="48"/>
  <c r="AB1294" i="48" s="1"/>
  <c r="X1295" i="48"/>
  <c r="AB1295" i="48" s="1"/>
  <c r="X1302" i="48"/>
  <c r="AB1302" i="48" s="1"/>
  <c r="X1303" i="48"/>
  <c r="AB1303" i="48" s="1"/>
  <c r="X1310" i="48"/>
  <c r="AB1310" i="48" s="1"/>
  <c r="X1311" i="48"/>
  <c r="AB1311" i="48" s="1"/>
  <c r="X1318" i="48"/>
  <c r="AB1318" i="48" s="1"/>
  <c r="X1319" i="48"/>
  <c r="AB1319" i="48" s="1"/>
  <c r="X1326" i="48"/>
  <c r="AB1326" i="48" s="1"/>
  <c r="X1327" i="48"/>
  <c r="AB1327" i="48" s="1"/>
  <c r="X1341" i="48"/>
  <c r="AB1341" i="48" s="1"/>
  <c r="X1349" i="48"/>
  <c r="AB1349" i="48" s="1"/>
  <c r="X1357" i="48"/>
  <c r="AB1357" i="48" s="1"/>
  <c r="X1365" i="48"/>
  <c r="AB1365" i="48" s="1"/>
  <c r="X1373" i="48"/>
  <c r="AB1373" i="48" s="1"/>
  <c r="X1378" i="48"/>
  <c r="AB1378" i="48" s="1"/>
  <c r="X1379" i="48"/>
  <c r="AB1379" i="48" s="1"/>
  <c r="H1379" i="48"/>
  <c r="X1382" i="48"/>
  <c r="AB1382" i="48" s="1"/>
  <c r="X1383" i="48"/>
  <c r="AB1383" i="48" s="1"/>
  <c r="H1383" i="48"/>
  <c r="X1384" i="48"/>
  <c r="AB1384" i="48" s="1"/>
  <c r="X1391" i="48"/>
  <c r="AB1391" i="48" s="1"/>
  <c r="X1392" i="48"/>
  <c r="AB1392" i="48" s="1"/>
  <c r="X1401" i="48"/>
  <c r="AB1401" i="48" s="1"/>
  <c r="X1402" i="48"/>
  <c r="AB1402" i="48" s="1"/>
  <c r="X1410" i="48"/>
  <c r="AB1410" i="48" s="1"/>
  <c r="X1414" i="48"/>
  <c r="AB1414" i="48" s="1"/>
  <c r="X1418" i="48"/>
  <c r="AB1418" i="48" s="1"/>
  <c r="X1423" i="48"/>
  <c r="AB1423" i="48" s="1"/>
  <c r="X1431" i="48"/>
  <c r="AB1431" i="48" s="1"/>
  <c r="X1439" i="48"/>
  <c r="AB1439" i="48" s="1"/>
  <c r="X1447" i="48"/>
  <c r="AB1447" i="48" s="1"/>
  <c r="X1455" i="48"/>
  <c r="AB1455" i="48" s="1"/>
  <c r="X1463" i="48"/>
  <c r="AB1463" i="48" s="1"/>
  <c r="X1471" i="48"/>
  <c r="AB1471" i="48" s="1"/>
  <c r="H1378" i="48"/>
  <c r="H1382" i="48"/>
  <c r="X1400" i="48"/>
  <c r="AB1400" i="48" s="1"/>
  <c r="X1408" i="48"/>
  <c r="AB1408" i="48" s="1"/>
  <c r="X1411" i="48"/>
  <c r="AB1411" i="48" s="1"/>
  <c r="X1415" i="48"/>
  <c r="AB1415" i="48" s="1"/>
  <c r="X1419" i="48"/>
  <c r="AB1419" i="48" s="1"/>
  <c r="X1425" i="48"/>
  <c r="AB1425" i="48" s="1"/>
  <c r="X1426" i="48"/>
  <c r="AB1426" i="48" s="1"/>
  <c r="X1433" i="48"/>
  <c r="AB1433" i="48" s="1"/>
  <c r="X1434" i="48"/>
  <c r="AB1434" i="48" s="1"/>
  <c r="X1441" i="48"/>
  <c r="AB1441" i="48" s="1"/>
  <c r="X1442" i="48"/>
  <c r="AB1442" i="48" s="1"/>
  <c r="X1449" i="48"/>
  <c r="AB1449" i="48" s="1"/>
  <c r="X1450" i="48"/>
  <c r="AB1450" i="48" s="1"/>
  <c r="X1457" i="48"/>
  <c r="AB1457" i="48" s="1"/>
  <c r="X1458" i="48"/>
  <c r="AB1458" i="48" s="1"/>
  <c r="X1465" i="48"/>
  <c r="AB1465" i="48" s="1"/>
  <c r="X1466" i="48"/>
  <c r="AB1466" i="48" s="1"/>
  <c r="X1484" i="48"/>
  <c r="AB1484" i="48" s="1"/>
  <c r="X1406" i="48"/>
  <c r="AB1406" i="48" s="1"/>
  <c r="X1412" i="48"/>
  <c r="AB1412" i="48" s="1"/>
  <c r="X1416" i="48"/>
  <c r="AB1416" i="48" s="1"/>
  <c r="X1420" i="48"/>
  <c r="AB1420" i="48" s="1"/>
  <c r="X1428" i="48"/>
  <c r="AB1428" i="48" s="1"/>
  <c r="X1436" i="48"/>
  <c r="AB1436" i="48" s="1"/>
  <c r="X1444" i="48"/>
  <c r="AB1444" i="48" s="1"/>
  <c r="X1452" i="48"/>
  <c r="AB1452" i="48" s="1"/>
  <c r="X1460" i="48"/>
  <c r="AB1460" i="48" s="1"/>
  <c r="X1468" i="48"/>
  <c r="AB1468" i="48" s="1"/>
  <c r="X1477" i="48"/>
  <c r="AB1477" i="48" s="1"/>
  <c r="X1485" i="48"/>
  <c r="AB1485" i="48" s="1"/>
  <c r="X1489" i="48"/>
  <c r="AB1489" i="48" s="1"/>
  <c r="X1493" i="48"/>
  <c r="AB1493" i="48" s="1"/>
  <c r="X1497" i="48"/>
  <c r="AB1497" i="48" s="1"/>
  <c r="X1501" i="48"/>
  <c r="AB1501" i="48" s="1"/>
  <c r="X1505" i="48"/>
  <c r="AB1505" i="48" s="1"/>
  <c r="X1509" i="48"/>
  <c r="AB1509" i="48" s="1"/>
  <c r="X1513" i="48"/>
  <c r="AB1513" i="48" s="1"/>
  <c r="X1517" i="48"/>
  <c r="AB1517" i="48" s="1"/>
  <c r="X1521" i="48"/>
  <c r="AB1521" i="48" s="1"/>
  <c r="X1525" i="48"/>
  <c r="AB1525" i="48" s="1"/>
  <c r="X1532" i="48"/>
  <c r="AB1532" i="48" s="1"/>
  <c r="X1533" i="48"/>
  <c r="AB1533" i="48" s="1"/>
  <c r="X1540" i="48"/>
  <c r="AB1540" i="48" s="1"/>
  <c r="X1541" i="48"/>
  <c r="AB1541" i="48" s="1"/>
  <c r="X1548" i="48"/>
  <c r="AB1548" i="48" s="1"/>
  <c r="X1549" i="48"/>
  <c r="AB1549" i="48" s="1"/>
  <c r="X1558" i="48"/>
  <c r="AB1558" i="48" s="1"/>
  <c r="X1559" i="48"/>
  <c r="AB1559" i="48" s="1"/>
  <c r="X1568" i="48"/>
  <c r="AB1568" i="48" s="1"/>
  <c r="X1569" i="48"/>
  <c r="AB1569" i="48" s="1"/>
  <c r="X1473" i="48"/>
  <c r="AB1473" i="48" s="1"/>
  <c r="X1481" i="48"/>
  <c r="AB1481" i="48" s="1"/>
  <c r="X1487" i="48"/>
  <c r="AB1487" i="48" s="1"/>
  <c r="X1491" i="48"/>
  <c r="AB1491" i="48" s="1"/>
  <c r="X1495" i="48"/>
  <c r="AB1495" i="48" s="1"/>
  <c r="X1499" i="48"/>
  <c r="AB1499" i="48" s="1"/>
  <c r="X1503" i="48"/>
  <c r="AB1503" i="48" s="1"/>
  <c r="X1507" i="48"/>
  <c r="AB1507" i="48" s="1"/>
  <c r="X1511" i="48"/>
  <c r="AB1511" i="48" s="1"/>
  <c r="X1515" i="48"/>
  <c r="AB1515" i="48" s="1"/>
  <c r="X1519" i="48"/>
  <c r="AB1519" i="48" s="1"/>
  <c r="X1523" i="48"/>
  <c r="AB1523" i="48" s="1"/>
  <c r="X1529" i="48"/>
  <c r="AB1529" i="48" s="1"/>
  <c r="X1536" i="48"/>
  <c r="AB1536" i="48" s="1"/>
  <c r="X1537" i="48"/>
  <c r="AB1537" i="48" s="1"/>
  <c r="X1544" i="48"/>
  <c r="AB1544" i="48" s="1"/>
  <c r="X1545" i="48"/>
  <c r="AB1545" i="48" s="1"/>
  <c r="X1554" i="48"/>
  <c r="AB1554" i="48" s="1"/>
  <c r="X1555" i="48"/>
  <c r="AB1555" i="48" s="1"/>
  <c r="X1575" i="48"/>
  <c r="AB1575" i="48" s="1"/>
  <c r="X1479" i="48"/>
  <c r="AB1479" i="48" s="1"/>
  <c r="X1566" i="48"/>
  <c r="AB1566" i="48" s="1"/>
  <c r="X1577" i="48"/>
  <c r="AB1577" i="48" s="1"/>
  <c r="X1585" i="48"/>
  <c r="AB1585" i="48" s="1"/>
  <c r="X1593" i="48"/>
  <c r="AB1593" i="48" s="1"/>
  <c r="X1601" i="48"/>
  <c r="AB1601" i="48" s="1"/>
  <c r="X1611" i="48"/>
  <c r="AB1611" i="48" s="1"/>
  <c r="X1619" i="48"/>
  <c r="AB1619" i="48" s="1"/>
  <c r="X1627" i="48"/>
  <c r="AB1627" i="48" s="1"/>
  <c r="X1635" i="48"/>
  <c r="AB1635" i="48" s="1"/>
  <c r="X1643" i="48"/>
  <c r="AB1643" i="48" s="1"/>
  <c r="X1651" i="48"/>
  <c r="AB1651" i="48" s="1"/>
  <c r="X1659" i="48"/>
  <c r="AB1659" i="48" s="1"/>
  <c r="X1667" i="48"/>
  <c r="AB1667" i="48" s="1"/>
  <c r="X1675" i="48"/>
  <c r="AB1675" i="48" s="1"/>
  <c r="X1692" i="48"/>
  <c r="AB1692" i="48" s="1"/>
  <c r="X1704" i="48"/>
  <c r="AB1704" i="48" s="1"/>
  <c r="X1712" i="48"/>
  <c r="AB1712" i="48" s="1"/>
  <c r="X1722" i="48"/>
  <c r="AB1722" i="48" s="1"/>
  <c r="X1730" i="48"/>
  <c r="AB1730" i="48" s="1"/>
  <c r="X1579" i="48"/>
  <c r="AB1579" i="48" s="1"/>
  <c r="X1587" i="48"/>
  <c r="AB1587" i="48" s="1"/>
  <c r="X1595" i="48"/>
  <c r="AB1595" i="48" s="1"/>
  <c r="X1603" i="48"/>
  <c r="AB1603" i="48" s="1"/>
  <c r="X1613" i="48"/>
  <c r="AB1613" i="48" s="1"/>
  <c r="X1621" i="48"/>
  <c r="AB1621" i="48" s="1"/>
  <c r="X1629" i="48"/>
  <c r="AB1629" i="48" s="1"/>
  <c r="X1637" i="48"/>
  <c r="AB1637" i="48" s="1"/>
  <c r="X1645" i="48"/>
  <c r="AB1645" i="48" s="1"/>
  <c r="X1653" i="48"/>
  <c r="AB1653" i="48" s="1"/>
  <c r="X1661" i="48"/>
  <c r="AB1661" i="48" s="1"/>
  <c r="X1669" i="48"/>
  <c r="AB1669" i="48" s="1"/>
  <c r="X1677" i="48"/>
  <c r="AB1677" i="48" s="1"/>
  <c r="X1696" i="48"/>
  <c r="AB1696" i="48" s="1"/>
  <c r="X1706" i="48"/>
  <c r="AB1706" i="48" s="1"/>
  <c r="X1714" i="48"/>
  <c r="AB1714" i="48" s="1"/>
  <c r="X1724" i="48"/>
  <c r="AB1724" i="48" s="1"/>
  <c r="X1732" i="48"/>
  <c r="AB1732" i="48" s="1"/>
  <c r="AB77" i="53"/>
  <c r="H309" i="53"/>
  <c r="X309" i="53"/>
  <c r="H350" i="53"/>
  <c r="X46" i="53"/>
  <c r="AB46" i="53" s="1"/>
  <c r="H46" i="53"/>
  <c r="W66" i="53"/>
  <c r="X81" i="53"/>
  <c r="AB81" i="53" s="1"/>
  <c r="X85" i="53"/>
  <c r="X89" i="53"/>
  <c r="M106" i="53"/>
  <c r="X144" i="53"/>
  <c r="X151" i="53"/>
  <c r="X155" i="53"/>
  <c r="X159" i="53"/>
  <c r="AB159" i="53" s="1"/>
  <c r="M179" i="53"/>
  <c r="X220" i="53"/>
  <c r="X224" i="53"/>
  <c r="X228" i="53"/>
  <c r="AB228" i="53" s="1"/>
  <c r="X232" i="53"/>
  <c r="M249" i="53"/>
  <c r="X318" i="53"/>
  <c r="AB318" i="53" s="1"/>
  <c r="H318" i="53"/>
  <c r="H359" i="52"/>
  <c r="L584" i="52"/>
  <c r="R58" i="53"/>
  <c r="R74" i="53"/>
  <c r="M394" i="53"/>
  <c r="X394" i="53"/>
  <c r="H399" i="53"/>
  <c r="AB413" i="53"/>
  <c r="R413" i="53"/>
  <c r="X417" i="53"/>
  <c r="AB417" i="53" s="1"/>
  <c r="H463" i="53"/>
  <c r="X463" i="53"/>
  <c r="AB463" i="53" s="1"/>
  <c r="Q584" i="52"/>
  <c r="M43" i="53"/>
  <c r="X44" i="53"/>
  <c r="AB44" i="53" s="1"/>
  <c r="M51" i="53"/>
  <c r="W58" i="53"/>
  <c r="R70" i="53"/>
  <c r="W74" i="53"/>
  <c r="X109" i="53"/>
  <c r="X113" i="53"/>
  <c r="X117" i="53"/>
  <c r="X121" i="53"/>
  <c r="M141" i="53"/>
  <c r="X182" i="53"/>
  <c r="X186" i="53"/>
  <c r="X192" i="53"/>
  <c r="X196" i="53"/>
  <c r="M217" i="53"/>
  <c r="X252" i="53"/>
  <c r="X256" i="53"/>
  <c r="X260" i="53"/>
  <c r="X264" i="53"/>
  <c r="X427" i="53"/>
  <c r="AB427" i="53" s="1"/>
  <c r="M434" i="53"/>
  <c r="W281" i="53"/>
  <c r="X288" i="53"/>
  <c r="X292" i="53"/>
  <c r="X296" i="53"/>
  <c r="AB296" i="53" s="1"/>
  <c r="X302" i="53"/>
  <c r="W305" i="53"/>
  <c r="R306" i="53"/>
  <c r="W321" i="53"/>
  <c r="R322" i="53"/>
  <c r="M331" i="53"/>
  <c r="X332" i="53"/>
  <c r="M347" i="53"/>
  <c r="X348" i="53"/>
  <c r="H348" i="53"/>
  <c r="H425" i="53"/>
  <c r="R425" i="53"/>
  <c r="R434" i="53"/>
  <c r="W442" i="53"/>
  <c r="M442" i="53"/>
  <c r="H41" i="53"/>
  <c r="X43" i="53"/>
  <c r="AB43" i="53" s="1"/>
  <c r="W43" i="53"/>
  <c r="M46" i="53"/>
  <c r="X47" i="53"/>
  <c r="AB47" i="53" s="1"/>
  <c r="W50" i="53"/>
  <c r="R51" i="53"/>
  <c r="W52" i="53"/>
  <c r="X54" i="53"/>
  <c r="R54" i="53"/>
  <c r="R57" i="53"/>
  <c r="X61" i="53"/>
  <c r="AB61" i="53" s="1"/>
  <c r="W61" i="53"/>
  <c r="X65" i="53"/>
  <c r="AB65" i="53" s="1"/>
  <c r="W65" i="53"/>
  <c r="X69" i="53"/>
  <c r="AB69" i="53" s="1"/>
  <c r="W69" i="53"/>
  <c r="X73" i="53"/>
  <c r="AB73" i="53" s="1"/>
  <c r="W73" i="53"/>
  <c r="X77" i="53"/>
  <c r="R81" i="53"/>
  <c r="W90" i="53"/>
  <c r="X97" i="53"/>
  <c r="X101" i="53"/>
  <c r="X105" i="53"/>
  <c r="R108" i="53"/>
  <c r="R113" i="53"/>
  <c r="W122" i="53"/>
  <c r="R127" i="53"/>
  <c r="X129" i="53"/>
  <c r="R134" i="53"/>
  <c r="X136" i="53"/>
  <c r="R138" i="53"/>
  <c r="X140" i="53"/>
  <c r="R143" i="53"/>
  <c r="R151" i="53"/>
  <c r="W160" i="53"/>
  <c r="R168" i="53"/>
  <c r="X170" i="53"/>
  <c r="R172" i="53"/>
  <c r="X174" i="53"/>
  <c r="R176" i="53"/>
  <c r="X178" i="53"/>
  <c r="R181" i="53"/>
  <c r="R186" i="53"/>
  <c r="W197" i="53"/>
  <c r="R204" i="53"/>
  <c r="X208" i="53"/>
  <c r="R210" i="53"/>
  <c r="X212" i="53"/>
  <c r="R214" i="53"/>
  <c r="X216" i="53"/>
  <c r="R219" i="53"/>
  <c r="R224" i="53"/>
  <c r="W233" i="53"/>
  <c r="R238" i="53"/>
  <c r="X240" i="53"/>
  <c r="AB240" i="53" s="1"/>
  <c r="R242" i="53"/>
  <c r="X244" i="53"/>
  <c r="R246" i="53"/>
  <c r="X248" i="53"/>
  <c r="R251" i="53"/>
  <c r="R256" i="53"/>
  <c r="W265" i="53"/>
  <c r="R270" i="53"/>
  <c r="X272" i="53"/>
  <c r="R274" i="53"/>
  <c r="X276" i="53"/>
  <c r="R278" i="53"/>
  <c r="X280" i="53"/>
  <c r="R283" i="53"/>
  <c r="R288" i="53"/>
  <c r="W297" i="53"/>
  <c r="M299" i="53"/>
  <c r="X300" i="53"/>
  <c r="H300" i="53"/>
  <c r="X308" i="53"/>
  <c r="AB308" i="53" s="1"/>
  <c r="X310" i="53"/>
  <c r="H310" i="53"/>
  <c r="R312" i="53"/>
  <c r="R315" i="53"/>
  <c r="M316" i="53"/>
  <c r="M317" i="53"/>
  <c r="X324" i="53"/>
  <c r="AB324" i="53" s="1"/>
  <c r="X326" i="53"/>
  <c r="H326" i="53"/>
  <c r="R330" i="53"/>
  <c r="W331" i="53"/>
  <c r="H339" i="53"/>
  <c r="M341" i="53"/>
  <c r="R343" i="53"/>
  <c r="H355" i="53"/>
  <c r="M357" i="53"/>
  <c r="M364" i="53"/>
  <c r="W377" i="53"/>
  <c r="X398" i="53"/>
  <c r="H398" i="53"/>
  <c r="M407" i="53"/>
  <c r="M409" i="53"/>
  <c r="W413" i="53"/>
  <c r="W431" i="53"/>
  <c r="R433" i="53"/>
  <c r="M435" i="53"/>
  <c r="X442" i="53"/>
  <c r="AB442" i="53" s="1"/>
  <c r="X450" i="53"/>
  <c r="AB450" i="53" s="1"/>
  <c r="X458" i="53"/>
  <c r="AB458" i="53" s="1"/>
  <c r="H458" i="53"/>
  <c r="X502" i="53"/>
  <c r="AB502" i="53" s="1"/>
  <c r="M502" i="53"/>
  <c r="H506" i="53"/>
  <c r="X506" i="53"/>
  <c r="AB506" i="53" s="1"/>
  <c r="X561" i="53"/>
  <c r="AB561" i="53" s="1"/>
  <c r="M561" i="53"/>
  <c r="X563" i="53"/>
  <c r="AB563" i="53" s="1"/>
  <c r="H563" i="53"/>
  <c r="X564" i="53"/>
  <c r="AB564" i="53" s="1"/>
  <c r="H564" i="53"/>
  <c r="X375" i="53"/>
  <c r="AB375" i="53" s="1"/>
  <c r="H375" i="53"/>
  <c r="W400" i="53"/>
  <c r="X406" i="53"/>
  <c r="M413" i="53"/>
  <c r="X425" i="53"/>
  <c r="AB425" i="53" s="1"/>
  <c r="W450" i="53"/>
  <c r="M450" i="53"/>
  <c r="R41" i="53"/>
  <c r="X42" i="53"/>
  <c r="R42" i="53"/>
  <c r="R46" i="53"/>
  <c r="X50" i="53"/>
  <c r="X52" i="53"/>
  <c r="AB52" i="53" s="1"/>
  <c r="M57" i="53"/>
  <c r="H58" i="53"/>
  <c r="R60" i="53"/>
  <c r="R61" i="53"/>
  <c r="H62" i="53"/>
  <c r="R64" i="53"/>
  <c r="R65" i="53"/>
  <c r="H66" i="53"/>
  <c r="R68" i="53"/>
  <c r="R69" i="53"/>
  <c r="H70" i="53"/>
  <c r="R72" i="53"/>
  <c r="R73" i="53"/>
  <c r="H74" i="53"/>
  <c r="R76" i="53"/>
  <c r="R77" i="53"/>
  <c r="W78" i="53"/>
  <c r="W82" i="53"/>
  <c r="W86" i="53"/>
  <c r="X93" i="53"/>
  <c r="R96" i="53"/>
  <c r="R100" i="53"/>
  <c r="R104" i="53"/>
  <c r="R109" i="53"/>
  <c r="W110" i="53"/>
  <c r="W114" i="53"/>
  <c r="W118" i="53"/>
  <c r="R123" i="53"/>
  <c r="X125" i="53"/>
  <c r="R128" i="53"/>
  <c r="R135" i="53"/>
  <c r="R139" i="53"/>
  <c r="R144" i="53"/>
  <c r="W148" i="53"/>
  <c r="W152" i="53"/>
  <c r="W156" i="53"/>
  <c r="R161" i="53"/>
  <c r="X163" i="53"/>
  <c r="R169" i="53"/>
  <c r="R173" i="53"/>
  <c r="R177" i="53"/>
  <c r="R182" i="53"/>
  <c r="W183" i="53"/>
  <c r="W187" i="53"/>
  <c r="W193" i="53"/>
  <c r="R198" i="53"/>
  <c r="X200" i="53"/>
  <c r="AB200" i="53" s="1"/>
  <c r="R207" i="53"/>
  <c r="R211" i="53"/>
  <c r="R215" i="53"/>
  <c r="R220" i="53"/>
  <c r="W221" i="53"/>
  <c r="W225" i="53"/>
  <c r="W229" i="53"/>
  <c r="R234" i="53"/>
  <c r="X236" i="53"/>
  <c r="R239" i="53"/>
  <c r="R243" i="53"/>
  <c r="R247" i="53"/>
  <c r="R252" i="53"/>
  <c r="W253" i="53"/>
  <c r="W257" i="53"/>
  <c r="W261" i="53"/>
  <c r="R266" i="53"/>
  <c r="X268" i="53"/>
  <c r="R271" i="53"/>
  <c r="R275" i="53"/>
  <c r="R279" i="53"/>
  <c r="R284" i="53"/>
  <c r="W285" i="53"/>
  <c r="W289" i="53"/>
  <c r="W293" i="53"/>
  <c r="R298" i="53"/>
  <c r="H302" i="53"/>
  <c r="R302" i="53"/>
  <c r="H307" i="53"/>
  <c r="M315" i="53"/>
  <c r="X316" i="53"/>
  <c r="H316" i="53"/>
  <c r="M321" i="53"/>
  <c r="H322" i="53"/>
  <c r="H323" i="53"/>
  <c r="H364" i="53"/>
  <c r="R374" i="53"/>
  <c r="H382" i="53"/>
  <c r="M391" i="53"/>
  <c r="X397" i="53"/>
  <c r="AB397" i="53" s="1"/>
  <c r="X401" i="53"/>
  <c r="M410" i="53"/>
  <c r="H411" i="53"/>
  <c r="X418" i="53"/>
  <c r="M422" i="53"/>
  <c r="M425" i="53"/>
  <c r="X428" i="53"/>
  <c r="M433" i="53"/>
  <c r="X434" i="53"/>
  <c r="AB434" i="53" s="1"/>
  <c r="H434" i="53"/>
  <c r="X435" i="53"/>
  <c r="AB435" i="53" s="1"/>
  <c r="X441" i="53"/>
  <c r="AB441" i="53" s="1"/>
  <c r="H441" i="53"/>
  <c r="H443" i="53"/>
  <c r="X443" i="53"/>
  <c r="AB443" i="53" s="1"/>
  <c r="H446" i="53"/>
  <c r="X449" i="53"/>
  <c r="AB449" i="53" s="1"/>
  <c r="H449" i="53"/>
  <c r="H451" i="53"/>
  <c r="X451" i="53"/>
  <c r="AB451" i="53" s="1"/>
  <c r="V584" i="53"/>
  <c r="R512" i="53"/>
  <c r="X512" i="53"/>
  <c r="AB512" i="53" s="1"/>
  <c r="W339" i="53"/>
  <c r="H341" i="53"/>
  <c r="W341" i="53"/>
  <c r="W347" i="53"/>
  <c r="X350" i="53"/>
  <c r="AB350" i="53" s="1"/>
  <c r="R359" i="53"/>
  <c r="H362" i="53"/>
  <c r="R366" i="53"/>
  <c r="M378" i="53"/>
  <c r="R383" i="53"/>
  <c r="W388" i="53"/>
  <c r="M401" i="53"/>
  <c r="H405" i="53"/>
  <c r="X414" i="53"/>
  <c r="AB414" i="53" s="1"/>
  <c r="W422" i="53"/>
  <c r="H427" i="53"/>
  <c r="R430" i="53"/>
  <c r="X433" i="53"/>
  <c r="AB433" i="53" s="1"/>
  <c r="R445" i="53"/>
  <c r="R453" i="53"/>
  <c r="H483" i="53"/>
  <c r="X483" i="53"/>
  <c r="AB483" i="53" s="1"/>
  <c r="X491" i="53"/>
  <c r="AB491" i="53" s="1"/>
  <c r="X516" i="53"/>
  <c r="AB516" i="53" s="1"/>
  <c r="X524" i="53"/>
  <c r="AB524" i="53" s="1"/>
  <c r="H524" i="53"/>
  <c r="X536" i="53"/>
  <c r="AB536" i="53" s="1"/>
  <c r="M536" i="53"/>
  <c r="H545" i="53"/>
  <c r="X545" i="53"/>
  <c r="AB545" i="53" s="1"/>
  <c r="X554" i="53"/>
  <c r="AB554" i="53" s="1"/>
  <c r="H554" i="53"/>
  <c r="H332" i="53"/>
  <c r="X340" i="53"/>
  <c r="AB340" i="53" s="1"/>
  <c r="X342" i="53"/>
  <c r="R344" i="53"/>
  <c r="R347" i="53"/>
  <c r="M348" i="53"/>
  <c r="M349" i="53"/>
  <c r="X356" i="53"/>
  <c r="AB356" i="53" s="1"/>
  <c r="X358" i="53"/>
  <c r="R362" i="53"/>
  <c r="W363" i="53"/>
  <c r="X366" i="53"/>
  <c r="W369" i="53"/>
  <c r="R370" i="53"/>
  <c r="W373" i="53"/>
  <c r="M387" i="53"/>
  <c r="R388" i="53"/>
  <c r="R389" i="53"/>
  <c r="R391" i="53"/>
  <c r="W396" i="53"/>
  <c r="R405" i="53"/>
  <c r="W410" i="53"/>
  <c r="M411" i="53"/>
  <c r="W417" i="53"/>
  <c r="R419" i="53"/>
  <c r="W423" i="53"/>
  <c r="X426" i="53"/>
  <c r="AB426" i="53" s="1"/>
  <c r="R427" i="53"/>
  <c r="W430" i="53"/>
  <c r="H435" i="53"/>
  <c r="H436" i="53"/>
  <c r="R438" i="53"/>
  <c r="R441" i="53"/>
  <c r="H444" i="53"/>
  <c r="R449" i="53"/>
  <c r="H452" i="53"/>
  <c r="H459" i="53"/>
  <c r="X459" i="53"/>
  <c r="AB459" i="53" s="1"/>
  <c r="X466" i="53"/>
  <c r="X469" i="53"/>
  <c r="AB469" i="53" s="1"/>
  <c r="X499" i="53"/>
  <c r="AB499" i="53" s="1"/>
  <c r="R520" i="53"/>
  <c r="X520" i="53"/>
  <c r="AB520" i="53" s="1"/>
  <c r="X576" i="53"/>
  <c r="AB576" i="53" s="1"/>
  <c r="M576" i="53"/>
  <c r="X468" i="53"/>
  <c r="AB468" i="53" s="1"/>
  <c r="X470" i="53"/>
  <c r="AB470" i="53" s="1"/>
  <c r="X472" i="53"/>
  <c r="AB472" i="53" s="1"/>
  <c r="X474" i="53"/>
  <c r="AB474" i="53" s="1"/>
  <c r="X484" i="53"/>
  <c r="AB484" i="53" s="1"/>
  <c r="X488" i="53"/>
  <c r="AB488" i="53" s="1"/>
  <c r="H491" i="53"/>
  <c r="H499" i="53"/>
  <c r="X509" i="53"/>
  <c r="AB509" i="53" s="1"/>
  <c r="X510" i="53"/>
  <c r="AB510" i="53" s="1"/>
  <c r="X546" i="53"/>
  <c r="AB546" i="53" s="1"/>
  <c r="X550" i="53"/>
  <c r="AB550" i="53" s="1"/>
  <c r="X553" i="53"/>
  <c r="AB553" i="53" s="1"/>
  <c r="X556" i="53"/>
  <c r="AB556" i="53" s="1"/>
  <c r="X559" i="53"/>
  <c r="AB559" i="53" s="1"/>
  <c r="X560" i="53"/>
  <c r="AB560" i="53" s="1"/>
  <c r="X567" i="53"/>
  <c r="AB567" i="53" s="1"/>
  <c r="X568" i="53"/>
  <c r="AB568" i="53" s="1"/>
  <c r="X473" i="53"/>
  <c r="AB473" i="53" s="1"/>
  <c r="X494" i="53"/>
  <c r="AB494" i="53" s="1"/>
  <c r="X501" i="53"/>
  <c r="AB501" i="53" s="1"/>
  <c r="X519" i="53"/>
  <c r="AB519" i="53" s="1"/>
  <c r="X528" i="53"/>
  <c r="AB528" i="53" s="1"/>
  <c r="X532" i="53"/>
  <c r="AB532" i="53" s="1"/>
  <c r="X575" i="53"/>
  <c r="AB575" i="53" s="1"/>
  <c r="H473" i="53"/>
  <c r="X480" i="53"/>
  <c r="AB480" i="53" s="1"/>
  <c r="H495" i="53"/>
  <c r="X505" i="53"/>
  <c r="AB505" i="53" s="1"/>
  <c r="H516" i="53"/>
  <c r="X537" i="53"/>
  <c r="AB537" i="53" s="1"/>
  <c r="X541" i="53"/>
  <c r="AB541" i="53" s="1"/>
  <c r="H575" i="53"/>
  <c r="R163" i="53"/>
  <c r="AB89" i="53"/>
  <c r="M89" i="53"/>
  <c r="AB105" i="53"/>
  <c r="M105" i="53"/>
  <c r="AB140" i="53"/>
  <c r="M140" i="53"/>
  <c r="AB178" i="53"/>
  <c r="M178" i="53"/>
  <c r="AB196" i="53"/>
  <c r="M196" i="53"/>
  <c r="AB216" i="53"/>
  <c r="M216" i="53"/>
  <c r="AB232" i="53"/>
  <c r="M232" i="53"/>
  <c r="AB248" i="53"/>
  <c r="M248" i="53"/>
  <c r="AB264" i="53"/>
  <c r="M264" i="53"/>
  <c r="AB85" i="53"/>
  <c r="M85" i="53"/>
  <c r="AB101" i="53"/>
  <c r="M101" i="53"/>
  <c r="AB192" i="53"/>
  <c r="M192" i="53"/>
  <c r="M228" i="53"/>
  <c r="AB260" i="53"/>
  <c r="M260" i="53"/>
  <c r="AB276" i="53"/>
  <c r="M276" i="53"/>
  <c r="AB292" i="53"/>
  <c r="M292" i="53"/>
  <c r="AB97" i="53"/>
  <c r="M97" i="53"/>
  <c r="AB113" i="53"/>
  <c r="M113" i="53"/>
  <c r="AB129" i="53"/>
  <c r="M129" i="53"/>
  <c r="AB151" i="53"/>
  <c r="M151" i="53"/>
  <c r="AB170" i="53"/>
  <c r="M170" i="53"/>
  <c r="AB186" i="53"/>
  <c r="M186" i="53"/>
  <c r="AB208" i="53"/>
  <c r="M208" i="53"/>
  <c r="AB224" i="53"/>
  <c r="M224" i="53"/>
  <c r="M240" i="53"/>
  <c r="AB256" i="53"/>
  <c r="M256" i="53"/>
  <c r="AB272" i="53"/>
  <c r="M272" i="53"/>
  <c r="AB288" i="53"/>
  <c r="M288" i="53"/>
  <c r="H42" i="53"/>
  <c r="M446" i="53"/>
  <c r="W42" i="53"/>
  <c r="V583" i="53" s="1"/>
  <c r="H54" i="53"/>
  <c r="H82" i="53"/>
  <c r="H152" i="53"/>
  <c r="H171" i="53"/>
  <c r="H225" i="53"/>
  <c r="H241" i="53"/>
  <c r="H257" i="53"/>
  <c r="H273" i="53"/>
  <c r="H289" i="53"/>
  <c r="R44" i="53"/>
  <c r="H45" i="53"/>
  <c r="AB50" i="53"/>
  <c r="H57" i="53"/>
  <c r="M78" i="53"/>
  <c r="M81" i="53"/>
  <c r="M86" i="53"/>
  <c r="R89" i="53"/>
  <c r="H94" i="53"/>
  <c r="M102" i="53"/>
  <c r="R105" i="53"/>
  <c r="H110" i="53"/>
  <c r="M118" i="53"/>
  <c r="R121" i="53"/>
  <c r="H126" i="53"/>
  <c r="M137" i="53"/>
  <c r="R140" i="53"/>
  <c r="H148" i="53"/>
  <c r="M156" i="53"/>
  <c r="R159" i="53"/>
  <c r="H167" i="53"/>
  <c r="M175" i="53"/>
  <c r="R178" i="53"/>
  <c r="H183" i="53"/>
  <c r="M193" i="53"/>
  <c r="R196" i="53"/>
  <c r="H201" i="53"/>
  <c r="M213" i="53"/>
  <c r="R216" i="53"/>
  <c r="H221" i="53"/>
  <c r="M229" i="53"/>
  <c r="R232" i="53"/>
  <c r="H237" i="53"/>
  <c r="M245" i="53"/>
  <c r="R248" i="53"/>
  <c r="H253" i="53"/>
  <c r="M261" i="53"/>
  <c r="R264" i="53"/>
  <c r="H269" i="53"/>
  <c r="M277" i="53"/>
  <c r="R280" i="53"/>
  <c r="H285" i="53"/>
  <c r="M293" i="53"/>
  <c r="R296" i="53"/>
  <c r="AB300" i="53"/>
  <c r="R301" i="53"/>
  <c r="M305" i="53"/>
  <c r="R313" i="53"/>
  <c r="AB316" i="53"/>
  <c r="R317" i="53"/>
  <c r="R319" i="53"/>
  <c r="R329" i="53"/>
  <c r="AB332" i="53"/>
  <c r="R333" i="53"/>
  <c r="M337" i="53"/>
  <c r="R345" i="53"/>
  <c r="AB348" i="53"/>
  <c r="R349" i="53"/>
  <c r="R351" i="53"/>
  <c r="R361" i="53"/>
  <c r="AB364" i="53"/>
  <c r="R365" i="53"/>
  <c r="M369" i="53"/>
  <c r="M373" i="53"/>
  <c r="W374" i="53"/>
  <c r="M377" i="53"/>
  <c r="W378" i="53"/>
  <c r="M384" i="53"/>
  <c r="W387" i="53"/>
  <c r="M390" i="53"/>
  <c r="W391" i="53"/>
  <c r="M396" i="53"/>
  <c r="W397" i="53"/>
  <c r="M400" i="53"/>
  <c r="W401" i="53"/>
  <c r="W406" i="53"/>
  <c r="M439" i="53"/>
  <c r="R446" i="53"/>
  <c r="AB121" i="53"/>
  <c r="M121" i="53"/>
  <c r="M159" i="53"/>
  <c r="AB280" i="53"/>
  <c r="M280" i="53"/>
  <c r="M296" i="53"/>
  <c r="R304" i="53"/>
  <c r="M304" i="53"/>
  <c r="R336" i="53"/>
  <c r="M336" i="53"/>
  <c r="R368" i="53"/>
  <c r="M368" i="53"/>
  <c r="AB117" i="53"/>
  <c r="M117" i="53"/>
  <c r="AB136" i="53"/>
  <c r="M136" i="53"/>
  <c r="AB155" i="53"/>
  <c r="M155" i="53"/>
  <c r="AB174" i="53"/>
  <c r="M174" i="53"/>
  <c r="AB212" i="53"/>
  <c r="M212" i="53"/>
  <c r="AB244" i="53"/>
  <c r="M244" i="53"/>
  <c r="AB93" i="53"/>
  <c r="M93" i="53"/>
  <c r="AB109" i="53"/>
  <c r="M109" i="53"/>
  <c r="AB125" i="53"/>
  <c r="M125" i="53"/>
  <c r="AB144" i="53"/>
  <c r="M144" i="53"/>
  <c r="AB163" i="53"/>
  <c r="M163" i="53"/>
  <c r="AB182" i="53"/>
  <c r="M182" i="53"/>
  <c r="M200" i="53"/>
  <c r="AB220" i="53"/>
  <c r="M220" i="53"/>
  <c r="AB236" i="53"/>
  <c r="M236" i="53"/>
  <c r="AB252" i="53"/>
  <c r="M252" i="53"/>
  <c r="AB268" i="53"/>
  <c r="M268" i="53"/>
  <c r="AB284" i="53"/>
  <c r="M284" i="53"/>
  <c r="R320" i="53"/>
  <c r="M320" i="53"/>
  <c r="R352" i="53"/>
  <c r="M352" i="53"/>
  <c r="M45" i="53"/>
  <c r="R397" i="53"/>
  <c r="H453" i="53"/>
  <c r="AB42" i="53"/>
  <c r="H98" i="53"/>
  <c r="H114" i="53"/>
  <c r="H130" i="53"/>
  <c r="H187" i="53"/>
  <c r="H209" i="53"/>
  <c r="M42" i="53"/>
  <c r="L583" i="53" s="1"/>
  <c r="R45" i="53"/>
  <c r="R50" i="53"/>
  <c r="H51" i="53"/>
  <c r="R59" i="53"/>
  <c r="M60" i="53"/>
  <c r="R63" i="53"/>
  <c r="M64" i="53"/>
  <c r="R67" i="53"/>
  <c r="M68" i="53"/>
  <c r="R71" i="53"/>
  <c r="M72" i="53"/>
  <c r="R75" i="53"/>
  <c r="M76" i="53"/>
  <c r="M82" i="53"/>
  <c r="R85" i="53"/>
  <c r="M98" i="53"/>
  <c r="R101" i="53"/>
  <c r="M114" i="53"/>
  <c r="R117" i="53"/>
  <c r="M130" i="53"/>
  <c r="R136" i="53"/>
  <c r="M152" i="53"/>
  <c r="R155" i="53"/>
  <c r="M171" i="53"/>
  <c r="R174" i="53"/>
  <c r="M187" i="53"/>
  <c r="R192" i="53"/>
  <c r="M209" i="53"/>
  <c r="R212" i="53"/>
  <c r="M225" i="53"/>
  <c r="R228" i="53"/>
  <c r="M241" i="53"/>
  <c r="R244" i="53"/>
  <c r="M257" i="53"/>
  <c r="R260" i="53"/>
  <c r="M273" i="53"/>
  <c r="R276" i="53"/>
  <c r="M289" i="53"/>
  <c r="R292" i="53"/>
  <c r="R300" i="53"/>
  <c r="R303" i="53"/>
  <c r="R316" i="53"/>
  <c r="W323" i="53"/>
  <c r="H325" i="53"/>
  <c r="W325" i="53"/>
  <c r="R332" i="53"/>
  <c r="R335" i="53"/>
  <c r="R348" i="53"/>
  <c r="W355" i="53"/>
  <c r="H357" i="53"/>
  <c r="W357" i="53"/>
  <c r="R364" i="53"/>
  <c r="R367" i="53"/>
  <c r="R82" i="53"/>
  <c r="R86" i="53"/>
  <c r="R90" i="53"/>
  <c r="R94" i="53"/>
  <c r="R98" i="53"/>
  <c r="R102" i="53"/>
  <c r="R106" i="53"/>
  <c r="R110" i="53"/>
  <c r="R114" i="53"/>
  <c r="R118" i="53"/>
  <c r="R122" i="53"/>
  <c r="R126" i="53"/>
  <c r="R130" i="53"/>
  <c r="R137" i="53"/>
  <c r="R141" i="53"/>
  <c r="R148" i="53"/>
  <c r="R152" i="53"/>
  <c r="R156" i="53"/>
  <c r="R160" i="53"/>
  <c r="R167" i="53"/>
  <c r="R171" i="53"/>
  <c r="R175" i="53"/>
  <c r="R179" i="53"/>
  <c r="R183" i="53"/>
  <c r="R187" i="53"/>
  <c r="R193" i="53"/>
  <c r="R197" i="53"/>
  <c r="R201" i="53"/>
  <c r="R209" i="53"/>
  <c r="R213" i="53"/>
  <c r="R217" i="53"/>
  <c r="R221" i="53"/>
  <c r="R225" i="53"/>
  <c r="R229" i="53"/>
  <c r="R233" i="53"/>
  <c r="R237" i="53"/>
  <c r="R241" i="53"/>
  <c r="R245" i="53"/>
  <c r="R249" i="53"/>
  <c r="R253" i="53"/>
  <c r="R257" i="53"/>
  <c r="R261" i="53"/>
  <c r="R265" i="53"/>
  <c r="R269" i="53"/>
  <c r="R273" i="53"/>
  <c r="R277" i="53"/>
  <c r="R281" i="53"/>
  <c r="R285" i="53"/>
  <c r="R289" i="53"/>
  <c r="R293" i="53"/>
  <c r="R297" i="53"/>
  <c r="R299" i="53"/>
  <c r="W300" i="53"/>
  <c r="AB302" i="53"/>
  <c r="W304" i="53"/>
  <c r="R305" i="53"/>
  <c r="H306" i="53"/>
  <c r="AB307" i="53"/>
  <c r="AB309" i="53"/>
  <c r="M313" i="53"/>
  <c r="H314" i="53"/>
  <c r="H317" i="53"/>
  <c r="W317" i="53"/>
  <c r="R323" i="53"/>
  <c r="R325" i="53"/>
  <c r="W329" i="53"/>
  <c r="R331" i="53"/>
  <c r="W332" i="53"/>
  <c r="AB334" i="53"/>
  <c r="W336" i="53"/>
  <c r="R337" i="53"/>
  <c r="H338" i="53"/>
  <c r="AB339" i="53"/>
  <c r="AB341" i="53"/>
  <c r="M345" i="53"/>
  <c r="H346" i="53"/>
  <c r="H349" i="53"/>
  <c r="W349" i="53"/>
  <c r="R355" i="53"/>
  <c r="R357" i="53"/>
  <c r="W361" i="53"/>
  <c r="R363" i="53"/>
  <c r="W364" i="53"/>
  <c r="AB366" i="53"/>
  <c r="W368" i="53"/>
  <c r="R369" i="53"/>
  <c r="H370" i="53"/>
  <c r="AB371" i="53"/>
  <c r="M372" i="53"/>
  <c r="AB374" i="53"/>
  <c r="R377" i="53"/>
  <c r="H378" i="53"/>
  <c r="W382" i="53"/>
  <c r="M383" i="53"/>
  <c r="AB387" i="53"/>
  <c r="R390" i="53"/>
  <c r="H391" i="53"/>
  <c r="W394" i="53"/>
  <c r="M395" i="53"/>
  <c r="R400" i="53"/>
  <c r="H401" i="53"/>
  <c r="W402" i="53"/>
  <c r="R410" i="53"/>
  <c r="AB418" i="53"/>
  <c r="M419" i="53"/>
  <c r="R424" i="53"/>
  <c r="W425" i="53"/>
  <c r="AB428" i="53"/>
  <c r="R432" i="53"/>
  <c r="W433" i="53"/>
  <c r="AB436" i="53"/>
  <c r="R444" i="53"/>
  <c r="R452" i="53"/>
  <c r="W453" i="53"/>
  <c r="W77" i="53"/>
  <c r="R79" i="53"/>
  <c r="M80" i="53"/>
  <c r="W81" i="53"/>
  <c r="R83" i="53"/>
  <c r="M84" i="53"/>
  <c r="W85" i="53"/>
  <c r="R87" i="53"/>
  <c r="M88" i="53"/>
  <c r="W89" i="53"/>
  <c r="R91" i="53"/>
  <c r="M92" i="53"/>
  <c r="W93" i="53"/>
  <c r="R95" i="53"/>
  <c r="M96" i="53"/>
  <c r="W97" i="53"/>
  <c r="R99" i="53"/>
  <c r="M100" i="53"/>
  <c r="W101" i="53"/>
  <c r="R103" i="53"/>
  <c r="W105" i="53"/>
  <c r="R107" i="53"/>
  <c r="M108" i="53"/>
  <c r="W109" i="53"/>
  <c r="R111" i="53"/>
  <c r="M112" i="53"/>
  <c r="W113" i="53"/>
  <c r="R115" i="53"/>
  <c r="M116" i="53"/>
  <c r="W117" i="53"/>
  <c r="R119" i="53"/>
  <c r="M120" i="53"/>
  <c r="W121" i="53"/>
  <c r="M124" i="53"/>
  <c r="W125" i="53"/>
  <c r="M128" i="53"/>
  <c r="W129" i="53"/>
  <c r="M135" i="53"/>
  <c r="W136" i="53"/>
  <c r="W140" i="53"/>
  <c r="W144" i="53"/>
  <c r="M150" i="53"/>
  <c r="W151" i="53"/>
  <c r="M154" i="53"/>
  <c r="W155" i="53"/>
  <c r="M158" i="53"/>
  <c r="W159" i="53"/>
  <c r="M162" i="53"/>
  <c r="W163" i="53"/>
  <c r="M169" i="53"/>
  <c r="W170" i="53"/>
  <c r="M173" i="53"/>
  <c r="W174" i="53"/>
  <c r="M177" i="53"/>
  <c r="W178" i="53"/>
  <c r="M181" i="53"/>
  <c r="W182" i="53"/>
  <c r="M185" i="53"/>
  <c r="W186" i="53"/>
  <c r="M189" i="53"/>
  <c r="W192" i="53"/>
  <c r="M195" i="53"/>
  <c r="W196" i="53"/>
  <c r="M199" i="53"/>
  <c r="W200" i="53"/>
  <c r="W208" i="53"/>
  <c r="M211" i="53"/>
  <c r="W212" i="53"/>
  <c r="M215" i="53"/>
  <c r="W216" i="53"/>
  <c r="M219" i="53"/>
  <c r="W220" i="53"/>
  <c r="M223" i="53"/>
  <c r="W224" i="53"/>
  <c r="M227" i="53"/>
  <c r="W228" i="53"/>
  <c r="M231" i="53"/>
  <c r="W232" i="53"/>
  <c r="M235" i="53"/>
  <c r="W236" i="53"/>
  <c r="M239" i="53"/>
  <c r="W240" i="53"/>
  <c r="M243" i="53"/>
  <c r="W244" i="53"/>
  <c r="M247" i="53"/>
  <c r="W248" i="53"/>
  <c r="M251" i="53"/>
  <c r="W252" i="53"/>
  <c r="M255" i="53"/>
  <c r="W256" i="53"/>
  <c r="M259" i="53"/>
  <c r="W260" i="53"/>
  <c r="M263" i="53"/>
  <c r="W264" i="53"/>
  <c r="M267" i="53"/>
  <c r="W268" i="53"/>
  <c r="M271" i="53"/>
  <c r="W272" i="53"/>
  <c r="M275" i="53"/>
  <c r="W276" i="53"/>
  <c r="M279" i="53"/>
  <c r="W280" i="53"/>
  <c r="M283" i="53"/>
  <c r="W284" i="53"/>
  <c r="M287" i="53"/>
  <c r="W288" i="53"/>
  <c r="M291" i="53"/>
  <c r="W292" i="53"/>
  <c r="W296" i="53"/>
  <c r="H301" i="53"/>
  <c r="W301" i="53"/>
  <c r="R307" i="53"/>
  <c r="R309" i="53"/>
  <c r="W313" i="53"/>
  <c r="W316" i="53"/>
  <c r="W320" i="53"/>
  <c r="R321" i="53"/>
  <c r="AB323" i="53"/>
  <c r="AB325" i="53"/>
  <c r="M329" i="53"/>
  <c r="H333" i="53"/>
  <c r="W333" i="53"/>
  <c r="R339" i="53"/>
  <c r="R341" i="53"/>
  <c r="W345" i="53"/>
  <c r="W348" i="53"/>
  <c r="W352" i="53"/>
  <c r="R353" i="53"/>
  <c r="AB355" i="53"/>
  <c r="AB357" i="53"/>
  <c r="M361" i="53"/>
  <c r="H365" i="53"/>
  <c r="W365" i="53"/>
  <c r="R371" i="53"/>
  <c r="R373" i="53"/>
  <c r="H374" i="53"/>
  <c r="M376" i="53"/>
  <c r="AB378" i="53"/>
  <c r="R384" i="53"/>
  <c r="H387" i="53"/>
  <c r="M389" i="53"/>
  <c r="AB391" i="53"/>
  <c r="R396" i="53"/>
  <c r="H397" i="53"/>
  <c r="M399" i="53"/>
  <c r="R406" i="53"/>
  <c r="R418" i="53"/>
  <c r="W419" i="53"/>
  <c r="R423" i="53"/>
  <c r="R428" i="53"/>
  <c r="W429" i="53"/>
  <c r="R431" i="53"/>
  <c r="R436" i="53"/>
  <c r="W437" i="53"/>
  <c r="R439" i="53"/>
  <c r="AB444" i="53"/>
  <c r="W446" i="53"/>
  <c r="AB452" i="53"/>
  <c r="M453" i="53"/>
  <c r="H305" i="53"/>
  <c r="X305" i="53"/>
  <c r="AB305" i="53" s="1"/>
  <c r="H321" i="53"/>
  <c r="X321" i="53"/>
  <c r="AB321" i="53" s="1"/>
  <c r="H327" i="53"/>
  <c r="X327" i="53"/>
  <c r="AB327" i="53" s="1"/>
  <c r="H343" i="53"/>
  <c r="X343" i="53"/>
  <c r="AB343" i="53" s="1"/>
  <c r="H448" i="53"/>
  <c r="X448" i="53"/>
  <c r="AB448" i="53" s="1"/>
  <c r="H508" i="53"/>
  <c r="X508" i="53"/>
  <c r="AB508" i="53" s="1"/>
  <c r="H565" i="53"/>
  <c r="X565" i="53"/>
  <c r="AB565" i="53" s="1"/>
  <c r="W342" i="53"/>
  <c r="M342" i="53"/>
  <c r="W358" i="53"/>
  <c r="M358" i="53"/>
  <c r="R395" i="53"/>
  <c r="R403" i="53"/>
  <c r="R407" i="53"/>
  <c r="H423" i="53"/>
  <c r="X423" i="53"/>
  <c r="AB423" i="53" s="1"/>
  <c r="R479" i="53"/>
  <c r="Q584" i="53" s="1"/>
  <c r="X479" i="53"/>
  <c r="AB479" i="53" s="1"/>
  <c r="H497" i="53"/>
  <c r="X497" i="53"/>
  <c r="AB497" i="53" s="1"/>
  <c r="H529" i="53"/>
  <c r="X529" i="53"/>
  <c r="AB529" i="53" s="1"/>
  <c r="H547" i="53"/>
  <c r="X547" i="53"/>
  <c r="AB547" i="53" s="1"/>
  <c r="H303" i="53"/>
  <c r="X303" i="53"/>
  <c r="AB303" i="53" s="1"/>
  <c r="H313" i="53"/>
  <c r="X313" i="53"/>
  <c r="AB313" i="53" s="1"/>
  <c r="H319" i="53"/>
  <c r="X319" i="53"/>
  <c r="AB319" i="53" s="1"/>
  <c r="H329" i="53"/>
  <c r="X329" i="53"/>
  <c r="AB329" i="53" s="1"/>
  <c r="H335" i="53"/>
  <c r="X335" i="53"/>
  <c r="AB335" i="53" s="1"/>
  <c r="H345" i="53"/>
  <c r="X345" i="53"/>
  <c r="AB345" i="53" s="1"/>
  <c r="H351" i="53"/>
  <c r="X351" i="53"/>
  <c r="AB351" i="53" s="1"/>
  <c r="H361" i="53"/>
  <c r="X361" i="53"/>
  <c r="AB361" i="53" s="1"/>
  <c r="H367" i="53"/>
  <c r="X367" i="53"/>
  <c r="AB367" i="53" s="1"/>
  <c r="W424" i="53"/>
  <c r="M424" i="53"/>
  <c r="H457" i="53"/>
  <c r="X457" i="53"/>
  <c r="AB457" i="53" s="1"/>
  <c r="H557" i="53"/>
  <c r="X557" i="53"/>
  <c r="AB557" i="53" s="1"/>
  <c r="X45" i="53"/>
  <c r="AB45" i="53" s="1"/>
  <c r="AB83" i="53"/>
  <c r="M308" i="53"/>
  <c r="M356" i="53"/>
  <c r="X53" i="53"/>
  <c r="AB53" i="53" s="1"/>
  <c r="X58" i="53"/>
  <c r="AB58" i="53" s="1"/>
  <c r="X59" i="53"/>
  <c r="AB59" i="53" s="1"/>
  <c r="X62" i="53"/>
  <c r="M63" i="53"/>
  <c r="X66" i="53"/>
  <c r="AB66" i="53" s="1"/>
  <c r="X67" i="53"/>
  <c r="AB67" i="53" s="1"/>
  <c r="M71" i="53"/>
  <c r="X74" i="53"/>
  <c r="AB74" i="53" s="1"/>
  <c r="X75" i="53"/>
  <c r="AB75" i="53" s="1"/>
  <c r="M79" i="53"/>
  <c r="X82" i="53"/>
  <c r="X83" i="53"/>
  <c r="M87" i="53"/>
  <c r="X90" i="53"/>
  <c r="AB90" i="53" s="1"/>
  <c r="X91" i="53"/>
  <c r="M95" i="53"/>
  <c r="X98" i="53"/>
  <c r="X99" i="53"/>
  <c r="AB99" i="53" s="1"/>
  <c r="M103" i="53"/>
  <c r="M104" i="53"/>
  <c r="X106" i="53"/>
  <c r="AB106" i="53" s="1"/>
  <c r="X107" i="53"/>
  <c r="AB107" i="53" s="1"/>
  <c r="M111" i="53"/>
  <c r="X114" i="53"/>
  <c r="AB114" i="53" s="1"/>
  <c r="X115" i="53"/>
  <c r="M119" i="53"/>
  <c r="X122" i="53"/>
  <c r="AB122" i="53" s="1"/>
  <c r="X123" i="53"/>
  <c r="AB123" i="53" s="1"/>
  <c r="M127" i="53"/>
  <c r="X130" i="53"/>
  <c r="AB130" i="53" s="1"/>
  <c r="X134" i="53"/>
  <c r="AB134" i="53" s="1"/>
  <c r="X138" i="53"/>
  <c r="AB138" i="53" s="1"/>
  <c r="X141" i="53"/>
  <c r="AB141" i="53" s="1"/>
  <c r="M142" i="53"/>
  <c r="M143" i="53"/>
  <c r="X148" i="53"/>
  <c r="AB148" i="53" s="1"/>
  <c r="X149" i="53"/>
  <c r="AB149" i="53" s="1"/>
  <c r="M153" i="53"/>
  <c r="X156" i="53"/>
  <c r="AB156" i="53" s="1"/>
  <c r="X157" i="53"/>
  <c r="AB157" i="53" s="1"/>
  <c r="M161" i="53"/>
  <c r="X167" i="53"/>
  <c r="AB167" i="53" s="1"/>
  <c r="M168" i="53"/>
  <c r="X171" i="53"/>
  <c r="AB171" i="53" s="1"/>
  <c r="X172" i="53"/>
  <c r="AB172" i="53" s="1"/>
  <c r="M176" i="53"/>
  <c r="X179" i="53"/>
  <c r="AB179" i="53" s="1"/>
  <c r="X180" i="53"/>
  <c r="AB180" i="53" s="1"/>
  <c r="M184" i="53"/>
  <c r="X187" i="53"/>
  <c r="AB187" i="53" s="1"/>
  <c r="M188" i="53"/>
  <c r="X193" i="53"/>
  <c r="AB193" i="53" s="1"/>
  <c r="X194" i="53"/>
  <c r="AB194" i="53" s="1"/>
  <c r="M198" i="53"/>
  <c r="X204" i="53"/>
  <c r="AB204" i="53" s="1"/>
  <c r="X210" i="53"/>
  <c r="AB210" i="53" s="1"/>
  <c r="M214" i="53"/>
  <c r="M218" i="53"/>
  <c r="M222" i="53"/>
  <c r="X225" i="53"/>
  <c r="AB225" i="53" s="1"/>
  <c r="X226" i="53"/>
  <c r="AB226" i="53" s="1"/>
  <c r="M230" i="53"/>
  <c r="X233" i="53"/>
  <c r="AB233" i="53" s="1"/>
  <c r="X234" i="53"/>
  <c r="AB234" i="53" s="1"/>
  <c r="X238" i="53"/>
  <c r="AB238" i="53" s="1"/>
  <c r="X241" i="53"/>
  <c r="AB241" i="53" s="1"/>
  <c r="X242" i="53"/>
  <c r="AB242" i="53" s="1"/>
  <c r="M246" i="53"/>
  <c r="M250" i="53"/>
  <c r="X253" i="53"/>
  <c r="AB253" i="53" s="1"/>
  <c r="X254" i="53"/>
  <c r="AB254" i="53" s="1"/>
  <c r="M258" i="53"/>
  <c r="X261" i="53"/>
  <c r="AB261" i="53" s="1"/>
  <c r="X262" i="53"/>
  <c r="AB262" i="53" s="1"/>
  <c r="M266" i="53"/>
  <c r="X269" i="53"/>
  <c r="AB269" i="53" s="1"/>
  <c r="M270" i="53"/>
  <c r="X273" i="53"/>
  <c r="AB273" i="53" s="1"/>
  <c r="X274" i="53"/>
  <c r="AB274" i="53" s="1"/>
  <c r="M278" i="53"/>
  <c r="X281" i="53"/>
  <c r="AB281" i="53" s="1"/>
  <c r="X282" i="53"/>
  <c r="AB282" i="53" s="1"/>
  <c r="X285" i="53"/>
  <c r="AB285" i="53" s="1"/>
  <c r="X286" i="53"/>
  <c r="AB286" i="53" s="1"/>
  <c r="X289" i="53"/>
  <c r="AB289" i="53" s="1"/>
  <c r="X290" i="53"/>
  <c r="AB290" i="53" s="1"/>
  <c r="X294" i="53"/>
  <c r="AB294" i="53" s="1"/>
  <c r="M298" i="53"/>
  <c r="H308" i="53"/>
  <c r="X330" i="53"/>
  <c r="AB330" i="53" s="1"/>
  <c r="X346" i="53"/>
  <c r="AB346" i="53" s="1"/>
  <c r="W356" i="53"/>
  <c r="X362" i="53"/>
  <c r="AB362" i="53" s="1"/>
  <c r="H383" i="53"/>
  <c r="H389" i="53"/>
  <c r="H44" i="53"/>
  <c r="H50" i="53"/>
  <c r="M55" i="53"/>
  <c r="X55" i="53"/>
  <c r="AB55" i="53" s="1"/>
  <c r="H56" i="53"/>
  <c r="R56" i="53"/>
  <c r="W59" i="53"/>
  <c r="H60" i="53"/>
  <c r="W60" i="53"/>
  <c r="W63" i="53"/>
  <c r="H64" i="53"/>
  <c r="W64" i="53"/>
  <c r="W67" i="53"/>
  <c r="H68" i="53"/>
  <c r="W68" i="53"/>
  <c r="W71" i="53"/>
  <c r="H72" i="53"/>
  <c r="W72" i="53"/>
  <c r="W75" i="53"/>
  <c r="H76" i="53"/>
  <c r="W76" i="53"/>
  <c r="W79" i="53"/>
  <c r="H80" i="53"/>
  <c r="W80" i="53"/>
  <c r="W83" i="53"/>
  <c r="H84" i="53"/>
  <c r="W84" i="53"/>
  <c r="W87" i="53"/>
  <c r="H88" i="53"/>
  <c r="W88" i="53"/>
  <c r="W91" i="53"/>
  <c r="H92" i="53"/>
  <c r="W92" i="53"/>
  <c r="W95" i="53"/>
  <c r="H96" i="53"/>
  <c r="W96" i="53"/>
  <c r="W99" i="53"/>
  <c r="H100" i="53"/>
  <c r="W100" i="53"/>
  <c r="W103" i="53"/>
  <c r="H104" i="53"/>
  <c r="W104" i="53"/>
  <c r="W107" i="53"/>
  <c r="H108" i="53"/>
  <c r="W108" i="53"/>
  <c r="W111" i="53"/>
  <c r="H112" i="53"/>
  <c r="W112" i="53"/>
  <c r="W115" i="53"/>
  <c r="H116" i="53"/>
  <c r="W116" i="53"/>
  <c r="W119" i="53"/>
  <c r="H120" i="53"/>
  <c r="W120" i="53"/>
  <c r="W123" i="53"/>
  <c r="H124" i="53"/>
  <c r="W124" i="53"/>
  <c r="W127" i="53"/>
  <c r="H128" i="53"/>
  <c r="W128" i="53"/>
  <c r="W134" i="53"/>
  <c r="H135" i="53"/>
  <c r="W135" i="53"/>
  <c r="W138" i="53"/>
  <c r="H139" i="53"/>
  <c r="W139" i="53"/>
  <c r="W142" i="53"/>
  <c r="H143" i="53"/>
  <c r="W143" i="53"/>
  <c r="W149" i="53"/>
  <c r="H150" i="53"/>
  <c r="W150" i="53"/>
  <c r="W153" i="53"/>
  <c r="H154" i="53"/>
  <c r="W154" i="53"/>
  <c r="W157" i="53"/>
  <c r="H158" i="53"/>
  <c r="W158" i="53"/>
  <c r="W161" i="53"/>
  <c r="H162" i="53"/>
  <c r="W162" i="53"/>
  <c r="W168" i="53"/>
  <c r="H169" i="53"/>
  <c r="W169" i="53"/>
  <c r="W172" i="53"/>
  <c r="H173" i="53"/>
  <c r="W173" i="53"/>
  <c r="W176" i="53"/>
  <c r="H177" i="53"/>
  <c r="W177" i="53"/>
  <c r="W180" i="53"/>
  <c r="H181" i="53"/>
  <c r="W181" i="53"/>
  <c r="W184" i="53"/>
  <c r="H185" i="53"/>
  <c r="W185" i="53"/>
  <c r="W188" i="53"/>
  <c r="H189" i="53"/>
  <c r="W189" i="53"/>
  <c r="W194" i="53"/>
  <c r="H195" i="53"/>
  <c r="W195" i="53"/>
  <c r="W198" i="53"/>
  <c r="H199" i="53"/>
  <c r="W199" i="53"/>
  <c r="W204" i="53"/>
  <c r="H207" i="53"/>
  <c r="W207" i="53"/>
  <c r="W210" i="53"/>
  <c r="H211" i="53"/>
  <c r="W211" i="53"/>
  <c r="W214" i="53"/>
  <c r="H215" i="53"/>
  <c r="W215" i="53"/>
  <c r="W218" i="53"/>
  <c r="H219" i="53"/>
  <c r="W219" i="53"/>
  <c r="W222" i="53"/>
  <c r="H223" i="53"/>
  <c r="W223" i="53"/>
  <c r="W226" i="53"/>
  <c r="H227" i="53"/>
  <c r="W227" i="53"/>
  <c r="W230" i="53"/>
  <c r="H231" i="53"/>
  <c r="W231" i="53"/>
  <c r="W234" i="53"/>
  <c r="H235" i="53"/>
  <c r="W235" i="53"/>
  <c r="W238" i="53"/>
  <c r="H239" i="53"/>
  <c r="W239" i="53"/>
  <c r="W242" i="53"/>
  <c r="H243" i="53"/>
  <c r="W243" i="53"/>
  <c r="W246" i="53"/>
  <c r="H247" i="53"/>
  <c r="W247" i="53"/>
  <c r="W250" i="53"/>
  <c r="H251" i="53"/>
  <c r="W251" i="53"/>
  <c r="W254" i="53"/>
  <c r="H255" i="53"/>
  <c r="W255" i="53"/>
  <c r="W258" i="53"/>
  <c r="H259" i="53"/>
  <c r="W259" i="53"/>
  <c r="W262" i="53"/>
  <c r="H263" i="53"/>
  <c r="W263" i="53"/>
  <c r="W266" i="53"/>
  <c r="H267" i="53"/>
  <c r="W267" i="53"/>
  <c r="W270" i="53"/>
  <c r="H271" i="53"/>
  <c r="W271" i="53"/>
  <c r="W274" i="53"/>
  <c r="H275" i="53"/>
  <c r="W275" i="53"/>
  <c r="W278" i="53"/>
  <c r="H279" i="53"/>
  <c r="W279" i="53"/>
  <c r="W282" i="53"/>
  <c r="H283" i="53"/>
  <c r="W283" i="53"/>
  <c r="W286" i="53"/>
  <c r="H287" i="53"/>
  <c r="W287" i="53"/>
  <c r="W290" i="53"/>
  <c r="H291" i="53"/>
  <c r="W291" i="53"/>
  <c r="W294" i="53"/>
  <c r="H295" i="53"/>
  <c r="W295" i="53"/>
  <c r="W298" i="53"/>
  <c r="X299" i="53"/>
  <c r="AB299" i="53" s="1"/>
  <c r="R308" i="53"/>
  <c r="X315" i="53"/>
  <c r="AB315" i="53" s="1"/>
  <c r="R324" i="53"/>
  <c r="X331" i="53"/>
  <c r="AB331" i="53" s="1"/>
  <c r="R340" i="53"/>
  <c r="H342" i="53"/>
  <c r="X347" i="53"/>
  <c r="AB347" i="53" s="1"/>
  <c r="R356" i="53"/>
  <c r="H358" i="53"/>
  <c r="X363" i="53"/>
  <c r="AB363" i="53" s="1"/>
  <c r="W372" i="53"/>
  <c r="W376" i="53"/>
  <c r="W383" i="53"/>
  <c r="W389" i="53"/>
  <c r="W395" i="53"/>
  <c r="W399" i="53"/>
  <c r="W403" i="53"/>
  <c r="W407" i="53"/>
  <c r="W411" i="53"/>
  <c r="R448" i="53"/>
  <c r="X462" i="53"/>
  <c r="AB462" i="53" s="1"/>
  <c r="H470" i="53"/>
  <c r="H311" i="53"/>
  <c r="X311" i="53"/>
  <c r="AB311" i="53" s="1"/>
  <c r="H337" i="53"/>
  <c r="X337" i="53"/>
  <c r="AB337" i="53" s="1"/>
  <c r="H353" i="53"/>
  <c r="X353" i="53"/>
  <c r="AB353" i="53" s="1"/>
  <c r="H359" i="53"/>
  <c r="X359" i="53"/>
  <c r="AB359" i="53" s="1"/>
  <c r="H369" i="53"/>
  <c r="X369" i="53"/>
  <c r="AB369" i="53" s="1"/>
  <c r="W448" i="53"/>
  <c r="M448" i="53"/>
  <c r="H514" i="53"/>
  <c r="X514" i="53"/>
  <c r="AB514" i="53" s="1"/>
  <c r="W310" i="53"/>
  <c r="M310" i="53"/>
  <c r="W326" i="53"/>
  <c r="M326" i="53"/>
  <c r="R399" i="53"/>
  <c r="R411" i="53"/>
  <c r="R531" i="53"/>
  <c r="X531" i="53"/>
  <c r="AB531" i="53" s="1"/>
  <c r="R549" i="53"/>
  <c r="X549" i="53"/>
  <c r="AB549" i="53" s="1"/>
  <c r="H570" i="53"/>
  <c r="X570" i="53"/>
  <c r="AB570" i="53" s="1"/>
  <c r="W302" i="53"/>
  <c r="M302" i="53"/>
  <c r="W318" i="53"/>
  <c r="M318" i="53"/>
  <c r="W334" i="53"/>
  <c r="M334" i="53"/>
  <c r="W350" i="53"/>
  <c r="M350" i="53"/>
  <c r="W366" i="53"/>
  <c r="M366" i="53"/>
  <c r="H440" i="53"/>
  <c r="X440" i="53"/>
  <c r="AB440" i="53" s="1"/>
  <c r="H447" i="53"/>
  <c r="X447" i="53"/>
  <c r="AB447" i="53" s="1"/>
  <c r="H465" i="53"/>
  <c r="X465" i="53"/>
  <c r="AB465" i="53" s="1"/>
  <c r="H485" i="53"/>
  <c r="X485" i="53"/>
  <c r="AB485" i="53" s="1"/>
  <c r="R487" i="53"/>
  <c r="X487" i="53"/>
  <c r="AB487" i="53" s="1"/>
  <c r="R523" i="53"/>
  <c r="X523" i="53"/>
  <c r="AB523" i="53" s="1"/>
  <c r="H538" i="53"/>
  <c r="X538" i="53"/>
  <c r="AB538" i="53" s="1"/>
  <c r="R540" i="53"/>
  <c r="X540" i="53"/>
  <c r="AB540" i="53" s="1"/>
  <c r="X41" i="53"/>
  <c r="AB41" i="53" s="1"/>
  <c r="X51" i="53"/>
  <c r="AB51" i="53" s="1"/>
  <c r="AB62" i="53"/>
  <c r="AB82" i="53"/>
  <c r="AB91" i="53"/>
  <c r="AB95" i="53"/>
  <c r="AB98" i="53"/>
  <c r="AB115" i="53"/>
  <c r="AB119" i="53"/>
  <c r="AB127" i="53"/>
  <c r="M324" i="53"/>
  <c r="H445" i="53"/>
  <c r="AB54" i="53"/>
  <c r="M59" i="53"/>
  <c r="X63" i="53"/>
  <c r="AB63" i="53" s="1"/>
  <c r="M67" i="53"/>
  <c r="X70" i="53"/>
  <c r="AB70" i="53" s="1"/>
  <c r="X71" i="53"/>
  <c r="AB71" i="53" s="1"/>
  <c r="M75" i="53"/>
  <c r="X78" i="53"/>
  <c r="AB78" i="53" s="1"/>
  <c r="X79" i="53"/>
  <c r="AB79" i="53" s="1"/>
  <c r="M83" i="53"/>
  <c r="X86" i="53"/>
  <c r="AB86" i="53" s="1"/>
  <c r="X87" i="53"/>
  <c r="AB87" i="53" s="1"/>
  <c r="M91" i="53"/>
  <c r="X94" i="53"/>
  <c r="AB94" i="53" s="1"/>
  <c r="X95" i="53"/>
  <c r="M99" i="53"/>
  <c r="X102" i="53"/>
  <c r="AB102" i="53" s="1"/>
  <c r="X103" i="53"/>
  <c r="AB103" i="53" s="1"/>
  <c r="M107" i="53"/>
  <c r="X110" i="53"/>
  <c r="AB110" i="53" s="1"/>
  <c r="X111" i="53"/>
  <c r="AB111" i="53" s="1"/>
  <c r="M115" i="53"/>
  <c r="X118" i="53"/>
  <c r="AB118" i="53" s="1"/>
  <c r="X119" i="53"/>
  <c r="M123" i="53"/>
  <c r="X126" i="53"/>
  <c r="AB126" i="53" s="1"/>
  <c r="X127" i="53"/>
  <c r="M134" i="53"/>
  <c r="X137" i="53"/>
  <c r="AB137" i="53" s="1"/>
  <c r="M138" i="53"/>
  <c r="M139" i="53"/>
  <c r="X142" i="53"/>
  <c r="AB142" i="53" s="1"/>
  <c r="M149" i="53"/>
  <c r="X152" i="53"/>
  <c r="AB152" i="53" s="1"/>
  <c r="X153" i="53"/>
  <c r="AB153" i="53" s="1"/>
  <c r="M157" i="53"/>
  <c r="X160" i="53"/>
  <c r="AB160" i="53" s="1"/>
  <c r="X161" i="53"/>
  <c r="AB161" i="53" s="1"/>
  <c r="X168" i="53"/>
  <c r="AB168" i="53" s="1"/>
  <c r="M172" i="53"/>
  <c r="X175" i="53"/>
  <c r="AB175" i="53" s="1"/>
  <c r="X176" i="53"/>
  <c r="AB176" i="53" s="1"/>
  <c r="M180" i="53"/>
  <c r="X183" i="53"/>
  <c r="AB183" i="53" s="1"/>
  <c r="X184" i="53"/>
  <c r="AB184" i="53" s="1"/>
  <c r="X188" i="53"/>
  <c r="AB188" i="53" s="1"/>
  <c r="M194" i="53"/>
  <c r="X197" i="53"/>
  <c r="AB197" i="53" s="1"/>
  <c r="X198" i="53"/>
  <c r="AB198" i="53" s="1"/>
  <c r="X201" i="53"/>
  <c r="AB201" i="53" s="1"/>
  <c r="M204" i="53"/>
  <c r="M207" i="53"/>
  <c r="X209" i="53"/>
  <c r="AB209" i="53" s="1"/>
  <c r="M210" i="53"/>
  <c r="X213" i="53"/>
  <c r="AB213" i="53" s="1"/>
  <c r="X214" i="53"/>
  <c r="AB214" i="53" s="1"/>
  <c r="X217" i="53"/>
  <c r="AB217" i="53" s="1"/>
  <c r="X218" i="53"/>
  <c r="AB218" i="53" s="1"/>
  <c r="X221" i="53"/>
  <c r="AB221" i="53" s="1"/>
  <c r="X222" i="53"/>
  <c r="AB222" i="53" s="1"/>
  <c r="M226" i="53"/>
  <c r="X229" i="53"/>
  <c r="AB229" i="53" s="1"/>
  <c r="X230" i="53"/>
  <c r="AB230" i="53" s="1"/>
  <c r="M234" i="53"/>
  <c r="X237" i="53"/>
  <c r="AB237" i="53" s="1"/>
  <c r="M238" i="53"/>
  <c r="M242" i="53"/>
  <c r="X245" i="53"/>
  <c r="AB245" i="53" s="1"/>
  <c r="X246" i="53"/>
  <c r="AB246" i="53" s="1"/>
  <c r="X249" i="53"/>
  <c r="AB249" i="53" s="1"/>
  <c r="X250" i="53"/>
  <c r="AB250" i="53" s="1"/>
  <c r="M254" i="53"/>
  <c r="X257" i="53"/>
  <c r="AB257" i="53" s="1"/>
  <c r="X258" i="53"/>
  <c r="AB258" i="53" s="1"/>
  <c r="M262" i="53"/>
  <c r="X265" i="53"/>
  <c r="AB265" i="53" s="1"/>
  <c r="X266" i="53"/>
  <c r="AB266" i="53" s="1"/>
  <c r="X270" i="53"/>
  <c r="AB270" i="53" s="1"/>
  <c r="M274" i="53"/>
  <c r="X277" i="53"/>
  <c r="AB277" i="53" s="1"/>
  <c r="X278" i="53"/>
  <c r="AB278" i="53" s="1"/>
  <c r="M282" i="53"/>
  <c r="M286" i="53"/>
  <c r="M290" i="53"/>
  <c r="X293" i="53"/>
  <c r="AB293" i="53" s="1"/>
  <c r="M294" i="53"/>
  <c r="M295" i="53"/>
  <c r="X297" i="53"/>
  <c r="AB297" i="53" s="1"/>
  <c r="X298" i="53"/>
  <c r="AB298" i="53" s="1"/>
  <c r="W308" i="53"/>
  <c r="X314" i="53"/>
  <c r="AB314" i="53" s="1"/>
  <c r="H324" i="53"/>
  <c r="W324" i="53"/>
  <c r="H340" i="53"/>
  <c r="W340" i="53"/>
  <c r="H356" i="53"/>
  <c r="H376" i="53"/>
  <c r="H395" i="53"/>
  <c r="H407" i="53"/>
  <c r="M54" i="53"/>
  <c r="W54" i="53"/>
  <c r="W55" i="53"/>
  <c r="X56" i="53"/>
  <c r="AB56" i="53" s="1"/>
  <c r="X57" i="53"/>
  <c r="AB57" i="53" s="1"/>
  <c r="X60" i="53"/>
  <c r="AB60" i="53" s="1"/>
  <c r="X64" i="53"/>
  <c r="AB64" i="53" s="1"/>
  <c r="X68" i="53"/>
  <c r="AB68" i="53" s="1"/>
  <c r="X72" i="53"/>
  <c r="AB72" i="53" s="1"/>
  <c r="X76" i="53"/>
  <c r="AB76" i="53" s="1"/>
  <c r="X80" i="53"/>
  <c r="AB80" i="53" s="1"/>
  <c r="X84" i="53"/>
  <c r="AB84" i="53" s="1"/>
  <c r="X88" i="53"/>
  <c r="AB88" i="53" s="1"/>
  <c r="X92" i="53"/>
  <c r="AB92" i="53" s="1"/>
  <c r="X96" i="53"/>
  <c r="AB96" i="53" s="1"/>
  <c r="X100" i="53"/>
  <c r="AB100" i="53" s="1"/>
  <c r="X104" i="53"/>
  <c r="AB104" i="53" s="1"/>
  <c r="X108" i="53"/>
  <c r="AB108" i="53" s="1"/>
  <c r="X112" i="53"/>
  <c r="AB112" i="53" s="1"/>
  <c r="X116" i="53"/>
  <c r="AB116" i="53" s="1"/>
  <c r="X120" i="53"/>
  <c r="AB120" i="53" s="1"/>
  <c r="X124" i="53"/>
  <c r="AB124" i="53" s="1"/>
  <c r="X128" i="53"/>
  <c r="AB128" i="53" s="1"/>
  <c r="X135" i="53"/>
  <c r="AB135" i="53" s="1"/>
  <c r="X139" i="53"/>
  <c r="AB139" i="53" s="1"/>
  <c r="X143" i="53"/>
  <c r="AB143" i="53" s="1"/>
  <c r="X150" i="53"/>
  <c r="AB150" i="53" s="1"/>
  <c r="X154" i="53"/>
  <c r="AB154" i="53" s="1"/>
  <c r="X158" i="53"/>
  <c r="AB158" i="53" s="1"/>
  <c r="X162" i="53"/>
  <c r="AB162" i="53" s="1"/>
  <c r="X169" i="53"/>
  <c r="AB169" i="53" s="1"/>
  <c r="X173" i="53"/>
  <c r="AB173" i="53" s="1"/>
  <c r="X177" i="53"/>
  <c r="AB177" i="53" s="1"/>
  <c r="X181" i="53"/>
  <c r="AB181" i="53" s="1"/>
  <c r="X185" i="53"/>
  <c r="AB185" i="53" s="1"/>
  <c r="X189" i="53"/>
  <c r="AB189" i="53" s="1"/>
  <c r="X195" i="53"/>
  <c r="AB195" i="53" s="1"/>
  <c r="X199" i="53"/>
  <c r="AB199" i="53" s="1"/>
  <c r="X207" i="53"/>
  <c r="AB207" i="53" s="1"/>
  <c r="X211" i="53"/>
  <c r="AB211" i="53" s="1"/>
  <c r="X215" i="53"/>
  <c r="AB215" i="53" s="1"/>
  <c r="X219" i="53"/>
  <c r="AB219" i="53" s="1"/>
  <c r="X223" i="53"/>
  <c r="AB223" i="53" s="1"/>
  <c r="X227" i="53"/>
  <c r="AB227" i="53" s="1"/>
  <c r="X231" i="53"/>
  <c r="AB231" i="53" s="1"/>
  <c r="X235" i="53"/>
  <c r="AB235" i="53" s="1"/>
  <c r="X239" i="53"/>
  <c r="AB239" i="53" s="1"/>
  <c r="X243" i="53"/>
  <c r="AB243" i="53" s="1"/>
  <c r="X247" i="53"/>
  <c r="AB247" i="53" s="1"/>
  <c r="X251" i="53"/>
  <c r="AB251" i="53" s="1"/>
  <c r="X255" i="53"/>
  <c r="AB255" i="53" s="1"/>
  <c r="X259" i="53"/>
  <c r="AB259" i="53" s="1"/>
  <c r="X263" i="53"/>
  <c r="AB263" i="53" s="1"/>
  <c r="X267" i="53"/>
  <c r="AB267" i="53" s="1"/>
  <c r="X271" i="53"/>
  <c r="AB271" i="53" s="1"/>
  <c r="X275" i="53"/>
  <c r="AB275" i="53" s="1"/>
  <c r="X279" i="53"/>
  <c r="AB279" i="53" s="1"/>
  <c r="X283" i="53"/>
  <c r="AB283" i="53" s="1"/>
  <c r="X287" i="53"/>
  <c r="AB287" i="53" s="1"/>
  <c r="X291" i="53"/>
  <c r="AB291" i="53" s="1"/>
  <c r="X295" i="53"/>
  <c r="AB295" i="53" s="1"/>
  <c r="X301" i="53"/>
  <c r="AB301" i="53" s="1"/>
  <c r="X306" i="53"/>
  <c r="AB306" i="53" s="1"/>
  <c r="AB310" i="53"/>
  <c r="R310" i="53"/>
  <c r="X317" i="53"/>
  <c r="AB317" i="53" s="1"/>
  <c r="X322" i="53"/>
  <c r="AB322" i="53" s="1"/>
  <c r="AB326" i="53"/>
  <c r="R326" i="53"/>
  <c r="X333" i="53"/>
  <c r="AB333" i="53" s="1"/>
  <c r="X338" i="53"/>
  <c r="AB338" i="53" s="1"/>
  <c r="AB342" i="53"/>
  <c r="R342" i="53"/>
  <c r="X349" i="53"/>
  <c r="AB349" i="53" s="1"/>
  <c r="X354" i="53"/>
  <c r="AB354" i="53" s="1"/>
  <c r="AB358" i="53"/>
  <c r="R358" i="53"/>
  <c r="X365" i="53"/>
  <c r="AB365" i="53" s="1"/>
  <c r="X370" i="53"/>
  <c r="AB370" i="53" s="1"/>
  <c r="M445" i="53"/>
  <c r="H424" i="53"/>
  <c r="X424" i="53"/>
  <c r="AB424" i="53" s="1"/>
  <c r="H431" i="53"/>
  <c r="X431" i="53"/>
  <c r="AB431" i="53" s="1"/>
  <c r="W432" i="53"/>
  <c r="M432" i="53"/>
  <c r="H493" i="53"/>
  <c r="X493" i="53"/>
  <c r="AB493" i="53" s="1"/>
  <c r="H574" i="53"/>
  <c r="X574" i="53"/>
  <c r="AB574" i="53" s="1"/>
  <c r="H61" i="53"/>
  <c r="H65" i="53"/>
  <c r="H69" i="53"/>
  <c r="H73" i="53"/>
  <c r="H77" i="53"/>
  <c r="H81" i="53"/>
  <c r="H85" i="53"/>
  <c r="H89" i="53"/>
  <c r="H93" i="53"/>
  <c r="H97" i="53"/>
  <c r="H101" i="53"/>
  <c r="H105" i="53"/>
  <c r="H109" i="53"/>
  <c r="H113" i="53"/>
  <c r="H117" i="53"/>
  <c r="H121" i="53"/>
  <c r="H125" i="53"/>
  <c r="H129" i="53"/>
  <c r="H136" i="53"/>
  <c r="H140" i="53"/>
  <c r="H144" i="53"/>
  <c r="H151" i="53"/>
  <c r="H155" i="53"/>
  <c r="H159" i="53"/>
  <c r="H163" i="53"/>
  <c r="H170" i="53"/>
  <c r="H174" i="53"/>
  <c r="H178" i="53"/>
  <c r="H182" i="53"/>
  <c r="H186" i="53"/>
  <c r="H192" i="53"/>
  <c r="H196" i="53"/>
  <c r="H200" i="53"/>
  <c r="H208" i="53"/>
  <c r="H212" i="53"/>
  <c r="H216" i="53"/>
  <c r="H220" i="53"/>
  <c r="H224" i="53"/>
  <c r="H228" i="53"/>
  <c r="H232" i="53"/>
  <c r="H236" i="53"/>
  <c r="H240" i="53"/>
  <c r="H244" i="53"/>
  <c r="H248" i="53"/>
  <c r="H252" i="53"/>
  <c r="H256" i="53"/>
  <c r="H260" i="53"/>
  <c r="H264" i="53"/>
  <c r="H268" i="53"/>
  <c r="H272" i="53"/>
  <c r="H276" i="53"/>
  <c r="H280" i="53"/>
  <c r="H284" i="53"/>
  <c r="H288" i="53"/>
  <c r="H292" i="53"/>
  <c r="H296" i="53"/>
  <c r="M303" i="53"/>
  <c r="H304" i="53"/>
  <c r="M311" i="53"/>
  <c r="H312" i="53"/>
  <c r="M319" i="53"/>
  <c r="H320" i="53"/>
  <c r="M327" i="53"/>
  <c r="H328" i="53"/>
  <c r="M335" i="53"/>
  <c r="H336" i="53"/>
  <c r="M343" i="53"/>
  <c r="H344" i="53"/>
  <c r="M351" i="53"/>
  <c r="H352" i="53"/>
  <c r="M359" i="53"/>
  <c r="H360" i="53"/>
  <c r="M367" i="53"/>
  <c r="H368" i="53"/>
  <c r="X372" i="53"/>
  <c r="AB372" i="53" s="1"/>
  <c r="X373" i="53"/>
  <c r="AB373" i="53" s="1"/>
  <c r="X376" i="53"/>
  <c r="AB376" i="53" s="1"/>
  <c r="X377" i="53"/>
  <c r="AB377" i="53" s="1"/>
  <c r="X383" i="53"/>
  <c r="AB383" i="53" s="1"/>
  <c r="X384" i="53"/>
  <c r="AB384" i="53" s="1"/>
  <c r="X389" i="53"/>
  <c r="AB389" i="53" s="1"/>
  <c r="X390" i="53"/>
  <c r="AB390" i="53" s="1"/>
  <c r="X395" i="53"/>
  <c r="AB395" i="53" s="1"/>
  <c r="X396" i="53"/>
  <c r="AB396" i="53" s="1"/>
  <c r="X399" i="53"/>
  <c r="AB399" i="53" s="1"/>
  <c r="X400" i="53"/>
  <c r="AB400" i="53" s="1"/>
  <c r="X403" i="53"/>
  <c r="AB403" i="53" s="1"/>
  <c r="X404" i="53"/>
  <c r="AB404" i="53" s="1"/>
  <c r="X407" i="53"/>
  <c r="AB407" i="53" s="1"/>
  <c r="X408" i="53"/>
  <c r="AB408" i="53" s="1"/>
  <c r="X411" i="53"/>
  <c r="AB411" i="53" s="1"/>
  <c r="X412" i="53"/>
  <c r="AB412" i="53" s="1"/>
  <c r="H413" i="53"/>
  <c r="M429" i="53"/>
  <c r="W445" i="53"/>
  <c r="H474" i="53"/>
  <c r="X490" i="53"/>
  <c r="AB490" i="53" s="1"/>
  <c r="X498" i="53"/>
  <c r="AB498" i="53" s="1"/>
  <c r="X571" i="53"/>
  <c r="AB571" i="53" s="1"/>
  <c r="H432" i="53"/>
  <c r="X432" i="53"/>
  <c r="AB432" i="53" s="1"/>
  <c r="H439" i="53"/>
  <c r="X439" i="53"/>
  <c r="AB439" i="53" s="1"/>
  <c r="W440" i="53"/>
  <c r="M440" i="53"/>
  <c r="H461" i="53"/>
  <c r="X461" i="53"/>
  <c r="AB461" i="53" s="1"/>
  <c r="H481" i="53"/>
  <c r="X481" i="53"/>
  <c r="AB481" i="53" s="1"/>
  <c r="H504" i="53"/>
  <c r="X504" i="53"/>
  <c r="AB504" i="53" s="1"/>
  <c r="H518" i="53"/>
  <c r="X518" i="53"/>
  <c r="AB518" i="53" s="1"/>
  <c r="H525" i="53"/>
  <c r="X525" i="53"/>
  <c r="AB525" i="53" s="1"/>
  <c r="H534" i="53"/>
  <c r="X534" i="53"/>
  <c r="AB534" i="53" s="1"/>
  <c r="H542" i="53"/>
  <c r="X542" i="53"/>
  <c r="AB542" i="53" s="1"/>
  <c r="H551" i="53"/>
  <c r="X551" i="53"/>
  <c r="AB551" i="53" s="1"/>
  <c r="W303" i="53"/>
  <c r="X304" i="53"/>
  <c r="AB304" i="53" s="1"/>
  <c r="W311" i="53"/>
  <c r="X312" i="53"/>
  <c r="AB312" i="53" s="1"/>
  <c r="W319" i="53"/>
  <c r="X320" i="53"/>
  <c r="AB320" i="53" s="1"/>
  <c r="W327" i="53"/>
  <c r="X328" i="53"/>
  <c r="AB328" i="53" s="1"/>
  <c r="W335" i="53"/>
  <c r="X336" i="53"/>
  <c r="AB336" i="53" s="1"/>
  <c r="W343" i="53"/>
  <c r="X344" i="53"/>
  <c r="AB344" i="53" s="1"/>
  <c r="W351" i="53"/>
  <c r="X352" i="53"/>
  <c r="AB352" i="53" s="1"/>
  <c r="W359" i="53"/>
  <c r="X360" i="53"/>
  <c r="AB360" i="53" s="1"/>
  <c r="W367" i="53"/>
  <c r="X368" i="53"/>
  <c r="AB368" i="53" s="1"/>
  <c r="AB394" i="53"/>
  <c r="AB398" i="53"/>
  <c r="AB401" i="53"/>
  <c r="AB402" i="53"/>
  <c r="AB405" i="53"/>
  <c r="AB406" i="53"/>
  <c r="AB409" i="53"/>
  <c r="AB410" i="53"/>
  <c r="M437" i="53"/>
  <c r="X515" i="53"/>
  <c r="AB515" i="53" s="1"/>
  <c r="H373" i="53"/>
  <c r="H377" i="53"/>
  <c r="H384" i="53"/>
  <c r="H390" i="53"/>
  <c r="H396" i="53"/>
  <c r="H400" i="53"/>
  <c r="H404" i="53"/>
  <c r="H408" i="53"/>
  <c r="H412" i="53"/>
  <c r="X419" i="53"/>
  <c r="AB419" i="53" s="1"/>
  <c r="X422" i="53"/>
  <c r="AB422" i="53" s="1"/>
  <c r="X429" i="53"/>
  <c r="AB429" i="53" s="1"/>
  <c r="X430" i="53"/>
  <c r="AB430" i="53" s="1"/>
  <c r="X437" i="53"/>
  <c r="AB437" i="53" s="1"/>
  <c r="X438" i="53"/>
  <c r="AB438" i="53" s="1"/>
  <c r="X445" i="53"/>
  <c r="AB445" i="53" s="1"/>
  <c r="X446" i="53"/>
  <c r="AB446" i="53" s="1"/>
  <c r="X453" i="53"/>
  <c r="AB453" i="53" s="1"/>
  <c r="X454" i="53"/>
  <c r="AB454" i="53" s="1"/>
  <c r="L584" i="53"/>
  <c r="H468" i="53"/>
  <c r="H472" i="53"/>
  <c r="X477" i="53"/>
  <c r="AB477" i="53" s="1"/>
  <c r="X482" i="53"/>
  <c r="AB482" i="53" s="1"/>
  <c r="X486" i="53"/>
  <c r="AB486" i="53" s="1"/>
  <c r="X492" i="53"/>
  <c r="AB492" i="53" s="1"/>
  <c r="X496" i="53"/>
  <c r="AB496" i="53" s="1"/>
  <c r="X513" i="53"/>
  <c r="AB513" i="53" s="1"/>
  <c r="X517" i="53"/>
  <c r="AB517" i="53" s="1"/>
  <c r="X521" i="53"/>
  <c r="AB521" i="53" s="1"/>
  <c r="X526" i="53"/>
  <c r="AB526" i="53" s="1"/>
  <c r="X530" i="53"/>
  <c r="AB530" i="53" s="1"/>
  <c r="X535" i="53"/>
  <c r="AB535" i="53" s="1"/>
  <c r="X539" i="53"/>
  <c r="AB539" i="53" s="1"/>
  <c r="X543" i="53"/>
  <c r="AB543" i="53" s="1"/>
  <c r="X548" i="53"/>
  <c r="AB548" i="53" s="1"/>
  <c r="X552" i="53"/>
  <c r="AB552" i="53" s="1"/>
  <c r="X558" i="53"/>
  <c r="AB558" i="53" s="1"/>
  <c r="X562" i="53"/>
  <c r="AB562" i="53" s="1"/>
  <c r="W418" i="53"/>
  <c r="M418" i="53"/>
  <c r="W428" i="53"/>
  <c r="M428" i="53"/>
  <c r="W436" i="53"/>
  <c r="M436" i="53"/>
  <c r="W444" i="53"/>
  <c r="M444" i="53"/>
  <c r="W452" i="53"/>
  <c r="M452" i="53"/>
  <c r="X460" i="53"/>
  <c r="AB460" i="53" s="1"/>
  <c r="X464" i="53"/>
  <c r="AB464" i="53" s="1"/>
  <c r="X471" i="53"/>
  <c r="AB471" i="53" s="1"/>
  <c r="X475" i="53"/>
  <c r="AB475" i="53" s="1"/>
  <c r="X503" i="53"/>
  <c r="AB503" i="53" s="1"/>
  <c r="X507" i="53"/>
  <c r="AB507" i="53" s="1"/>
  <c r="X569" i="53"/>
  <c r="AB569" i="53" s="1"/>
  <c r="X573" i="53"/>
  <c r="AB573" i="53" s="1"/>
  <c r="H477" i="53"/>
  <c r="H490" i="53"/>
  <c r="H492" i="53"/>
  <c r="H494" i="53"/>
  <c r="H496" i="53"/>
  <c r="H498" i="53"/>
  <c r="H513" i="53"/>
  <c r="H515" i="53"/>
  <c r="H517" i="53"/>
  <c r="H519" i="53"/>
  <c r="H521" i="53"/>
  <c r="H378" i="52"/>
  <c r="H65" i="52"/>
  <c r="H384" i="52"/>
  <c r="H120" i="52"/>
  <c r="H323" i="52"/>
  <c r="H46" i="52"/>
  <c r="H348" i="52"/>
  <c r="H80" i="52"/>
  <c r="H367" i="52"/>
  <c r="H419" i="52"/>
  <c r="H389" i="52"/>
  <c r="H329" i="52"/>
  <c r="H371" i="52"/>
  <c r="H101" i="52"/>
  <c r="H154" i="52"/>
  <c r="H113" i="52"/>
  <c r="H50" i="52"/>
  <c r="H54" i="52"/>
  <c r="H71" i="52"/>
  <c r="H74" i="52"/>
  <c r="H78" i="52"/>
  <c r="H76" i="52"/>
  <c r="H85" i="52"/>
  <c r="H356" i="52"/>
  <c r="H342" i="52"/>
  <c r="M176" i="52"/>
  <c r="H61" i="52"/>
  <c r="M179" i="52"/>
  <c r="M182" i="52"/>
  <c r="M391" i="52"/>
  <c r="M296" i="52"/>
  <c r="H63" i="52"/>
  <c r="H339" i="52"/>
  <c r="R280" i="52"/>
  <c r="W175" i="52"/>
  <c r="R221" i="52"/>
  <c r="R237" i="52"/>
  <c r="R242" i="52"/>
  <c r="R246" i="52"/>
  <c r="M160" i="52"/>
  <c r="H435" i="52"/>
  <c r="H358" i="52"/>
  <c r="H52" i="52"/>
  <c r="H399" i="52"/>
  <c r="R91" i="52"/>
  <c r="R95" i="52"/>
  <c r="R109" i="52"/>
  <c r="R117" i="52"/>
  <c r="R417" i="52"/>
  <c r="H168" i="52"/>
  <c r="W108" i="52"/>
  <c r="M115" i="52"/>
  <c r="W116" i="52"/>
  <c r="M128" i="52"/>
  <c r="W136" i="52"/>
  <c r="M139" i="52"/>
  <c r="W156" i="52"/>
  <c r="M159" i="52"/>
  <c r="M175" i="52"/>
  <c r="W172" i="52"/>
  <c r="M163" i="52"/>
  <c r="W214" i="52"/>
  <c r="W430" i="52"/>
  <c r="W234" i="52"/>
  <c r="M158" i="52"/>
  <c r="W159" i="52"/>
  <c r="M181" i="52"/>
  <c r="M189" i="52"/>
  <c r="R404" i="52"/>
  <c r="R408" i="52"/>
  <c r="R116" i="52"/>
  <c r="M98" i="52"/>
  <c r="M111" i="52"/>
  <c r="R121" i="52"/>
  <c r="M413" i="52"/>
  <c r="M156" i="52"/>
  <c r="W181" i="52"/>
  <c r="W189" i="52"/>
  <c r="R225" i="52"/>
  <c r="R229" i="52"/>
  <c r="M249" i="52"/>
  <c r="M281" i="52"/>
  <c r="M442" i="52"/>
  <c r="W399" i="52"/>
  <c r="W92" i="52"/>
  <c r="W387" i="52"/>
  <c r="X282" i="52"/>
  <c r="AB282" i="52" s="1"/>
  <c r="R399" i="52"/>
  <c r="W413" i="52"/>
  <c r="M140" i="52"/>
  <c r="R142" i="52"/>
  <c r="R152" i="52"/>
  <c r="H156" i="52"/>
  <c r="M388" i="52"/>
  <c r="W186" i="52"/>
  <c r="M195" i="52"/>
  <c r="M199" i="52"/>
  <c r="R259" i="52"/>
  <c r="W303" i="52"/>
  <c r="W307" i="52"/>
  <c r="W311" i="52"/>
  <c r="W198" i="52"/>
  <c r="W259" i="52"/>
  <c r="R71" i="52"/>
  <c r="R74" i="52"/>
  <c r="R78" i="52"/>
  <c r="R82" i="52"/>
  <c r="M124" i="52"/>
  <c r="M414" i="52"/>
  <c r="R137" i="52"/>
  <c r="R144" i="52"/>
  <c r="M387" i="52"/>
  <c r="M198" i="52"/>
  <c r="R110" i="52"/>
  <c r="H413" i="52"/>
  <c r="R151" i="52"/>
  <c r="R217" i="52"/>
  <c r="R425" i="52"/>
  <c r="H237" i="52"/>
  <c r="H42" i="52"/>
  <c r="M399" i="52"/>
  <c r="W400" i="52"/>
  <c r="M86" i="52"/>
  <c r="W87" i="52"/>
  <c r="M404" i="52"/>
  <c r="M92" i="52"/>
  <c r="M96" i="52"/>
  <c r="M103" i="52"/>
  <c r="W407" i="52"/>
  <c r="M137" i="52"/>
  <c r="W139" i="52"/>
  <c r="M141" i="52"/>
  <c r="M144" i="52"/>
  <c r="M151" i="52"/>
  <c r="W152" i="52"/>
  <c r="R156" i="52"/>
  <c r="W163" i="52"/>
  <c r="M172" i="52"/>
  <c r="W179" i="52"/>
  <c r="M186" i="52"/>
  <c r="W195" i="52"/>
  <c r="M211" i="52"/>
  <c r="M427" i="52"/>
  <c r="W244" i="52"/>
  <c r="W264" i="52"/>
  <c r="W272" i="52"/>
  <c r="W288" i="52"/>
  <c r="M291" i="52"/>
  <c r="R292" i="52"/>
  <c r="M43" i="52"/>
  <c r="M45" i="52"/>
  <c r="M51" i="52"/>
  <c r="M55" i="52"/>
  <c r="M58" i="52"/>
  <c r="M62" i="52"/>
  <c r="M64" i="52"/>
  <c r="M68" i="52"/>
  <c r="M397" i="52"/>
  <c r="M75" i="52"/>
  <c r="M79" i="52"/>
  <c r="M109" i="52"/>
  <c r="M112" i="52"/>
  <c r="M410" i="52"/>
  <c r="M117" i="52"/>
  <c r="X118" i="52"/>
  <c r="AB118" i="52" s="1"/>
  <c r="R413" i="52"/>
  <c r="R127" i="52"/>
  <c r="H123" i="52"/>
  <c r="M82" i="52"/>
  <c r="W84" i="52"/>
  <c r="W402" i="52"/>
  <c r="R86" i="52"/>
  <c r="W98" i="52"/>
  <c r="W101" i="52"/>
  <c r="W105" i="52"/>
  <c r="W411" i="52"/>
  <c r="W126" i="52"/>
  <c r="W128" i="52"/>
  <c r="M134" i="52"/>
  <c r="M418" i="52"/>
  <c r="W155" i="52"/>
  <c r="M157" i="52"/>
  <c r="M162" i="52"/>
  <c r="W171" i="52"/>
  <c r="M178" i="52"/>
  <c r="W185" i="52"/>
  <c r="R188" i="52"/>
  <c r="W204" i="52"/>
  <c r="W222" i="52"/>
  <c r="W426" i="52"/>
  <c r="H249" i="52"/>
  <c r="H273" i="52"/>
  <c r="X289" i="52"/>
  <c r="H289" i="52"/>
  <c r="M297" i="52"/>
  <c r="M303" i="52"/>
  <c r="R84" i="52"/>
  <c r="R402" i="52"/>
  <c r="R118" i="52"/>
  <c r="X152" i="52"/>
  <c r="AB152" i="52" s="1"/>
  <c r="R284" i="52"/>
  <c r="R294" i="52"/>
  <c r="R442" i="52"/>
  <c r="W44" i="52"/>
  <c r="W50" i="52"/>
  <c r="W54" i="52"/>
  <c r="W57" i="52"/>
  <c r="W63" i="52"/>
  <c r="W67" i="52"/>
  <c r="W71" i="52"/>
  <c r="W74" i="52"/>
  <c r="W78" i="52"/>
  <c r="W85" i="52"/>
  <c r="M402" i="52"/>
  <c r="X92" i="52"/>
  <c r="AB92" i="52" s="1"/>
  <c r="M99" i="52"/>
  <c r="M105" i="52"/>
  <c r="M407" i="52"/>
  <c r="M411" i="52"/>
  <c r="W122" i="52"/>
  <c r="W124" i="52"/>
  <c r="W125" i="52"/>
  <c r="W418" i="52"/>
  <c r="W162" i="52"/>
  <c r="M171" i="52"/>
  <c r="W178" i="52"/>
  <c r="M185" i="52"/>
  <c r="W194" i="52"/>
  <c r="M204" i="52"/>
  <c r="W207" i="52"/>
  <c r="W219" i="52"/>
  <c r="M222" i="52"/>
  <c r="W227" i="52"/>
  <c r="M422" i="52"/>
  <c r="W423" i="52"/>
  <c r="M426" i="52"/>
  <c r="W436" i="52"/>
  <c r="M299" i="52"/>
  <c r="H114" i="52"/>
  <c r="H217" i="52"/>
  <c r="X64" i="52"/>
  <c r="AB64" i="52" s="1"/>
  <c r="X68" i="52"/>
  <c r="AB68" i="52" s="1"/>
  <c r="X397" i="52"/>
  <c r="AB397" i="52" s="1"/>
  <c r="H87" i="52"/>
  <c r="W404" i="52"/>
  <c r="H98" i="52"/>
  <c r="W114" i="52"/>
  <c r="M118" i="52"/>
  <c r="X134" i="52"/>
  <c r="AB134" i="52" s="1"/>
  <c r="M152" i="52"/>
  <c r="X257" i="52"/>
  <c r="AB257" i="52" s="1"/>
  <c r="H265" i="52"/>
  <c r="X273" i="52"/>
  <c r="AB273" i="52" s="1"/>
  <c r="H284" i="52"/>
  <c r="X297" i="52"/>
  <c r="AB297" i="52" s="1"/>
  <c r="W43" i="52"/>
  <c r="W45" i="52"/>
  <c r="W51" i="52"/>
  <c r="W55" i="52"/>
  <c r="W58" i="52"/>
  <c r="W62" i="52"/>
  <c r="W64" i="52"/>
  <c r="W68" i="52"/>
  <c r="W397" i="52"/>
  <c r="W75" i="52"/>
  <c r="W79" i="52"/>
  <c r="H84" i="52"/>
  <c r="R401" i="52"/>
  <c r="R88" i="52"/>
  <c r="M90" i="52"/>
  <c r="X405" i="52"/>
  <c r="AB405" i="52" s="1"/>
  <c r="R101" i="52"/>
  <c r="W103" i="52"/>
  <c r="W112" i="52"/>
  <c r="R130" i="52"/>
  <c r="H139" i="52"/>
  <c r="W158" i="52"/>
  <c r="W160" i="52"/>
  <c r="W388" i="52"/>
  <c r="W176" i="52"/>
  <c r="W182" i="52"/>
  <c r="W391" i="52"/>
  <c r="W199" i="52"/>
  <c r="R429" i="52"/>
  <c r="W248" i="52"/>
  <c r="X260" i="52"/>
  <c r="AB260" i="52" s="1"/>
  <c r="X300" i="52"/>
  <c r="AB300" i="52" s="1"/>
  <c r="R300" i="52"/>
  <c r="X309" i="52"/>
  <c r="AB309" i="52" s="1"/>
  <c r="M309" i="52"/>
  <c r="X313" i="52"/>
  <c r="AB313" i="52" s="1"/>
  <c r="M313" i="52"/>
  <c r="H242" i="52"/>
  <c r="X43" i="52"/>
  <c r="AB43" i="52" s="1"/>
  <c r="X45" i="52"/>
  <c r="AB45" i="52" s="1"/>
  <c r="X51" i="52"/>
  <c r="AB51" i="52" s="1"/>
  <c r="X55" i="52"/>
  <c r="AB55" i="52" s="1"/>
  <c r="X58" i="52"/>
  <c r="AB58" i="52" s="1"/>
  <c r="X62" i="52"/>
  <c r="AB62" i="52" s="1"/>
  <c r="H407" i="52"/>
  <c r="W118" i="52"/>
  <c r="H128" i="52"/>
  <c r="W134" i="52"/>
  <c r="W412" i="52"/>
  <c r="W149" i="52"/>
  <c r="M194" i="52"/>
  <c r="X281" i="52"/>
  <c r="AB281" i="52" s="1"/>
  <c r="X299" i="52"/>
  <c r="AB299" i="52" s="1"/>
  <c r="M382" i="52"/>
  <c r="W42" i="52"/>
  <c r="R43" i="52"/>
  <c r="M384" i="52"/>
  <c r="R45" i="52"/>
  <c r="M46" i="52"/>
  <c r="R51" i="52"/>
  <c r="M52" i="52"/>
  <c r="R55" i="52"/>
  <c r="M394" i="52"/>
  <c r="R58" i="52"/>
  <c r="M59" i="52"/>
  <c r="W61" i="52"/>
  <c r="R62" i="52"/>
  <c r="M395" i="52"/>
  <c r="R64" i="52"/>
  <c r="M65" i="52"/>
  <c r="R68" i="52"/>
  <c r="M69" i="52"/>
  <c r="R397" i="52"/>
  <c r="M72" i="52"/>
  <c r="X73" i="52"/>
  <c r="AB73" i="52" s="1"/>
  <c r="R75" i="52"/>
  <c r="M76" i="52"/>
  <c r="X77" i="52"/>
  <c r="AB77" i="52" s="1"/>
  <c r="R79" i="52"/>
  <c r="M80" i="52"/>
  <c r="X81" i="52"/>
  <c r="AB81" i="52" s="1"/>
  <c r="R398" i="52"/>
  <c r="W86" i="52"/>
  <c r="W403" i="52"/>
  <c r="R94" i="52"/>
  <c r="X99" i="52"/>
  <c r="AB99" i="52" s="1"/>
  <c r="R102" i="52"/>
  <c r="R112" i="52"/>
  <c r="R410" i="52"/>
  <c r="M114" i="52"/>
  <c r="H118" i="52"/>
  <c r="M127" i="52"/>
  <c r="R128" i="52"/>
  <c r="M129" i="52"/>
  <c r="R141" i="52"/>
  <c r="R148" i="52"/>
  <c r="M149" i="52"/>
  <c r="W150" i="52"/>
  <c r="H152" i="52"/>
  <c r="W153" i="52"/>
  <c r="R155" i="52"/>
  <c r="R193" i="52"/>
  <c r="R201" i="52"/>
  <c r="W226" i="52"/>
  <c r="W230" i="52"/>
  <c r="W239" i="52"/>
  <c r="X251" i="52"/>
  <c r="AB251" i="52" s="1"/>
  <c r="M251" i="52"/>
  <c r="W255" i="52"/>
  <c r="X267" i="52"/>
  <c r="AB267" i="52" s="1"/>
  <c r="M275" i="52"/>
  <c r="W279" i="52"/>
  <c r="R310" i="52"/>
  <c r="X457" i="52"/>
  <c r="AB457" i="52" s="1"/>
  <c r="X458" i="52"/>
  <c r="AB458" i="52" s="1"/>
  <c r="X459" i="52"/>
  <c r="AB459" i="52" s="1"/>
  <c r="X460" i="52"/>
  <c r="AB460" i="52" s="1"/>
  <c r="X461" i="52"/>
  <c r="AB461" i="52" s="1"/>
  <c r="X462" i="52"/>
  <c r="AB462" i="52" s="1"/>
  <c r="X463" i="52"/>
  <c r="AB463" i="52" s="1"/>
  <c r="X464" i="52"/>
  <c r="AB464" i="52" s="1"/>
  <c r="X465" i="52"/>
  <c r="AB465" i="52" s="1"/>
  <c r="X466" i="52"/>
  <c r="X408" i="52"/>
  <c r="AB408" i="52" s="1"/>
  <c r="H408" i="52"/>
  <c r="X501" i="52"/>
  <c r="AB501" i="52" s="1"/>
  <c r="H501" i="52"/>
  <c r="X502" i="52"/>
  <c r="AB502" i="52" s="1"/>
  <c r="H502" i="52"/>
  <c r="X503" i="52"/>
  <c r="AB503" i="52" s="1"/>
  <c r="H503" i="52"/>
  <c r="X504" i="52"/>
  <c r="AB504" i="52" s="1"/>
  <c r="H504" i="52"/>
  <c r="X505" i="52"/>
  <c r="AB505" i="52" s="1"/>
  <c r="H505" i="52"/>
  <c r="X506" i="52"/>
  <c r="AB506" i="52" s="1"/>
  <c r="H506" i="52"/>
  <c r="X507" i="52"/>
  <c r="AB507" i="52" s="1"/>
  <c r="H507" i="52"/>
  <c r="X508" i="52"/>
  <c r="AB508" i="52" s="1"/>
  <c r="H508" i="52"/>
  <c r="X509" i="52"/>
  <c r="AB509" i="52" s="1"/>
  <c r="H509" i="52"/>
  <c r="X510" i="52"/>
  <c r="AB510" i="52" s="1"/>
  <c r="H510" i="52"/>
  <c r="X567" i="52"/>
  <c r="AB567" i="52" s="1"/>
  <c r="H567" i="52"/>
  <c r="X568" i="52"/>
  <c r="AB568" i="52" s="1"/>
  <c r="H568" i="52"/>
  <c r="X569" i="52"/>
  <c r="AB569" i="52" s="1"/>
  <c r="H569" i="52"/>
  <c r="X570" i="52"/>
  <c r="AB570" i="52" s="1"/>
  <c r="H570" i="52"/>
  <c r="X571" i="52"/>
  <c r="AB571" i="52" s="1"/>
  <c r="H571" i="52"/>
  <c r="X572" i="52"/>
  <c r="AB572" i="52" s="1"/>
  <c r="H572" i="52"/>
  <c r="X573" i="52"/>
  <c r="AB573" i="52" s="1"/>
  <c r="H573" i="52"/>
  <c r="X574" i="52"/>
  <c r="AB574" i="52" s="1"/>
  <c r="H574" i="52"/>
  <c r="X575" i="52"/>
  <c r="AB575" i="52" s="1"/>
  <c r="H575" i="52"/>
  <c r="X576" i="52"/>
  <c r="AB576" i="52" s="1"/>
  <c r="H576" i="52"/>
  <c r="X75" i="52"/>
  <c r="AB75" i="52" s="1"/>
  <c r="H75" i="52"/>
  <c r="X79" i="52"/>
  <c r="AB79" i="52" s="1"/>
  <c r="H79" i="52"/>
  <c r="X86" i="52"/>
  <c r="AB86" i="52" s="1"/>
  <c r="H86" i="52"/>
  <c r="M398" i="52"/>
  <c r="X41" i="52"/>
  <c r="AB41" i="52" s="1"/>
  <c r="X383" i="52"/>
  <c r="AB383" i="52" s="1"/>
  <c r="X47" i="52"/>
  <c r="AB47" i="52" s="1"/>
  <c r="X53" i="52"/>
  <c r="AB53" i="52" s="1"/>
  <c r="X56" i="52"/>
  <c r="AB56" i="52" s="1"/>
  <c r="X60" i="52"/>
  <c r="AB60" i="52" s="1"/>
  <c r="X396" i="52"/>
  <c r="AB396" i="52" s="1"/>
  <c r="X66" i="52"/>
  <c r="AB66" i="52" s="1"/>
  <c r="X70" i="52"/>
  <c r="AB70" i="52" s="1"/>
  <c r="R403" i="52"/>
  <c r="R123" i="52"/>
  <c r="R150" i="52"/>
  <c r="R209" i="52"/>
  <c r="H212" i="52"/>
  <c r="H216" i="52"/>
  <c r="H241" i="52"/>
  <c r="X258" i="52"/>
  <c r="AB258" i="52" s="1"/>
  <c r="H258" i="52"/>
  <c r="R262" i="52"/>
  <c r="R440" i="52"/>
  <c r="X311" i="52"/>
  <c r="R42" i="52"/>
  <c r="H43" i="52"/>
  <c r="R44" i="52"/>
  <c r="H45" i="52"/>
  <c r="R50" i="52"/>
  <c r="H51" i="52"/>
  <c r="R54" i="52"/>
  <c r="H55" i="52"/>
  <c r="R57" i="52"/>
  <c r="H58" i="52"/>
  <c r="R61" i="52"/>
  <c r="H62" i="52"/>
  <c r="R63" i="52"/>
  <c r="H64" i="52"/>
  <c r="R67" i="52"/>
  <c r="H68" i="52"/>
  <c r="H397" i="52"/>
  <c r="H90" i="52"/>
  <c r="W90" i="52"/>
  <c r="W93" i="52"/>
  <c r="W97" i="52"/>
  <c r="M405" i="52"/>
  <c r="W104" i="52"/>
  <c r="R106" i="52"/>
  <c r="R114" i="52"/>
  <c r="W119" i="52"/>
  <c r="R122" i="52"/>
  <c r="R126" i="52"/>
  <c r="H129" i="52"/>
  <c r="W129" i="52"/>
  <c r="W140" i="52"/>
  <c r="W148" i="52"/>
  <c r="M150" i="52"/>
  <c r="X157" i="52"/>
  <c r="AB157" i="52" s="1"/>
  <c r="R158" i="52"/>
  <c r="H428" i="52"/>
  <c r="H432" i="52"/>
  <c r="H236" i="52"/>
  <c r="X265" i="52"/>
  <c r="AB265" i="52" s="1"/>
  <c r="X268" i="52"/>
  <c r="R268" i="52"/>
  <c r="X283" i="52"/>
  <c r="AB283" i="52" s="1"/>
  <c r="M283" i="52"/>
  <c r="R286" i="52"/>
  <c r="X298" i="52"/>
  <c r="AB298" i="52" s="1"/>
  <c r="H298" i="52"/>
  <c r="X292" i="52"/>
  <c r="AB292" i="52" s="1"/>
  <c r="H292" i="52"/>
  <c r="X479" i="52"/>
  <c r="AB479" i="52" s="1"/>
  <c r="H479" i="52"/>
  <c r="G584" i="52" s="1"/>
  <c r="X480" i="52"/>
  <c r="AB480" i="52" s="1"/>
  <c r="H480" i="52"/>
  <c r="X481" i="52"/>
  <c r="AB481" i="52" s="1"/>
  <c r="H481" i="52"/>
  <c r="X482" i="52"/>
  <c r="AB482" i="52" s="1"/>
  <c r="H482" i="52"/>
  <c r="X483" i="52"/>
  <c r="AB483" i="52" s="1"/>
  <c r="H483" i="52"/>
  <c r="X484" i="52"/>
  <c r="AB484" i="52" s="1"/>
  <c r="H484" i="52"/>
  <c r="X485" i="52"/>
  <c r="AB485" i="52" s="1"/>
  <c r="H485" i="52"/>
  <c r="X486" i="52"/>
  <c r="AB486" i="52" s="1"/>
  <c r="H486" i="52"/>
  <c r="X487" i="52"/>
  <c r="AB487" i="52" s="1"/>
  <c r="H487" i="52"/>
  <c r="X488" i="52"/>
  <c r="AB488" i="52" s="1"/>
  <c r="H488" i="52"/>
  <c r="X523" i="52"/>
  <c r="AB523" i="52" s="1"/>
  <c r="H523" i="52"/>
  <c r="X524" i="52"/>
  <c r="AB524" i="52" s="1"/>
  <c r="H524" i="52"/>
  <c r="X525" i="52"/>
  <c r="AB525" i="52" s="1"/>
  <c r="H525" i="52"/>
  <c r="X526" i="52"/>
  <c r="AB526" i="52" s="1"/>
  <c r="H526" i="52"/>
  <c r="X527" i="52"/>
  <c r="AB527" i="52" s="1"/>
  <c r="H527" i="52"/>
  <c r="X528" i="52"/>
  <c r="AB528" i="52" s="1"/>
  <c r="H528" i="52"/>
  <c r="X529" i="52"/>
  <c r="AB529" i="52" s="1"/>
  <c r="H529" i="52"/>
  <c r="X530" i="52"/>
  <c r="AB530" i="52" s="1"/>
  <c r="H530" i="52"/>
  <c r="X531" i="52"/>
  <c r="AB531" i="52" s="1"/>
  <c r="H531" i="52"/>
  <c r="X532" i="52"/>
  <c r="AB532" i="52" s="1"/>
  <c r="H532" i="52"/>
  <c r="X534" i="52"/>
  <c r="AB534" i="52" s="1"/>
  <c r="H534" i="52"/>
  <c r="X535" i="52"/>
  <c r="AB535" i="52" s="1"/>
  <c r="H535" i="52"/>
  <c r="X536" i="52"/>
  <c r="AB536" i="52" s="1"/>
  <c r="H536" i="52"/>
  <c r="X537" i="52"/>
  <c r="AB537" i="52" s="1"/>
  <c r="H537" i="52"/>
  <c r="X538" i="52"/>
  <c r="AB538" i="52" s="1"/>
  <c r="H538" i="52"/>
  <c r="X539" i="52"/>
  <c r="AB539" i="52" s="1"/>
  <c r="H539" i="52"/>
  <c r="X540" i="52"/>
  <c r="AB540" i="52" s="1"/>
  <c r="H540" i="52"/>
  <c r="X541" i="52"/>
  <c r="AB541" i="52" s="1"/>
  <c r="H541" i="52"/>
  <c r="X542" i="52"/>
  <c r="AB542" i="52" s="1"/>
  <c r="H542" i="52"/>
  <c r="X543" i="52"/>
  <c r="AB543" i="52" s="1"/>
  <c r="H543" i="52"/>
  <c r="X545" i="52"/>
  <c r="AB545" i="52" s="1"/>
  <c r="H545" i="52"/>
  <c r="X546" i="52"/>
  <c r="AB546" i="52" s="1"/>
  <c r="H546" i="52"/>
  <c r="X547" i="52"/>
  <c r="AB547" i="52" s="1"/>
  <c r="H547" i="52"/>
  <c r="X548" i="52"/>
  <c r="AB548" i="52" s="1"/>
  <c r="H548" i="52"/>
  <c r="X549" i="52"/>
  <c r="AB549" i="52" s="1"/>
  <c r="H549" i="52"/>
  <c r="X550" i="52"/>
  <c r="AB550" i="52" s="1"/>
  <c r="H550" i="52"/>
  <c r="X551" i="52"/>
  <c r="AB551" i="52" s="1"/>
  <c r="H551" i="52"/>
  <c r="X552" i="52"/>
  <c r="AB552" i="52" s="1"/>
  <c r="H552" i="52"/>
  <c r="X553" i="52"/>
  <c r="AB553" i="52" s="1"/>
  <c r="H553" i="52"/>
  <c r="X554" i="52"/>
  <c r="AB554" i="52" s="1"/>
  <c r="H554" i="52"/>
  <c r="R83" i="52"/>
  <c r="X158" i="52"/>
  <c r="AB158" i="52" s="1"/>
  <c r="H158" i="52"/>
  <c r="H403" i="52"/>
  <c r="H282" i="52"/>
  <c r="M97" i="52"/>
  <c r="W405" i="52"/>
  <c r="M104" i="52"/>
  <c r="M107" i="52"/>
  <c r="W409" i="52"/>
  <c r="M148" i="52"/>
  <c r="H224" i="52"/>
  <c r="M227" i="52"/>
  <c r="H232" i="52"/>
  <c r="X249" i="52"/>
  <c r="AB249" i="52" s="1"/>
  <c r="M273" i="52"/>
  <c r="M307" i="52"/>
  <c r="H82" i="52"/>
  <c r="W82" i="52"/>
  <c r="M400" i="52"/>
  <c r="W401" i="52"/>
  <c r="W89" i="52"/>
  <c r="R90" i="52"/>
  <c r="H93" i="52"/>
  <c r="M95" i="52"/>
  <c r="R97" i="52"/>
  <c r="R99" i="52"/>
  <c r="W100" i="52"/>
  <c r="R104" i="52"/>
  <c r="H105" i="52"/>
  <c r="M106" i="52"/>
  <c r="X107" i="52"/>
  <c r="AB107" i="52" s="1"/>
  <c r="W111" i="52"/>
  <c r="R409" i="52"/>
  <c r="W113" i="52"/>
  <c r="W115" i="52"/>
  <c r="W120" i="52"/>
  <c r="R411" i="52"/>
  <c r="W135" i="52"/>
  <c r="R138" i="52"/>
  <c r="X142" i="52"/>
  <c r="AB142" i="52" s="1"/>
  <c r="R412" i="52"/>
  <c r="W143" i="52"/>
  <c r="H149" i="52"/>
  <c r="H151" i="52"/>
  <c r="W151" i="52"/>
  <c r="H153" i="52"/>
  <c r="R154" i="52"/>
  <c r="M417" i="52"/>
  <c r="M155" i="52"/>
  <c r="R157" i="52"/>
  <c r="H161" i="52"/>
  <c r="H167" i="52"/>
  <c r="H169" i="52"/>
  <c r="H173" i="52"/>
  <c r="H177" i="52"/>
  <c r="H180" i="52"/>
  <c r="H183" i="52"/>
  <c r="H187" i="52"/>
  <c r="H192" i="52"/>
  <c r="H196" i="52"/>
  <c r="H200" i="52"/>
  <c r="W210" i="52"/>
  <c r="R213" i="52"/>
  <c r="H220" i="52"/>
  <c r="W223" i="52"/>
  <c r="W422" i="52"/>
  <c r="R233" i="52"/>
  <c r="W427" i="52"/>
  <c r="W431" i="52"/>
  <c r="W235" i="52"/>
  <c r="W238" i="52"/>
  <c r="R435" i="52"/>
  <c r="H245" i="52"/>
  <c r="R247" i="52"/>
  <c r="R254" i="52"/>
  <c r="H257" i="52"/>
  <c r="M267" i="52"/>
  <c r="W271" i="52"/>
  <c r="X274" i="52"/>
  <c r="AB274" i="52" s="1"/>
  <c r="H274" i="52"/>
  <c r="R278" i="52"/>
  <c r="H281" i="52"/>
  <c r="X284" i="52"/>
  <c r="W287" i="52"/>
  <c r="X290" i="52"/>
  <c r="AB290" i="52" s="1"/>
  <c r="H290" i="52"/>
  <c r="W295" i="52"/>
  <c r="H297" i="52"/>
  <c r="W441" i="52"/>
  <c r="X301" i="52"/>
  <c r="AB301" i="52" s="1"/>
  <c r="M301" i="52"/>
  <c r="X307" i="52"/>
  <c r="AB307" i="52" s="1"/>
  <c r="X318" i="52"/>
  <c r="AB318" i="52" s="1"/>
  <c r="X447" i="52"/>
  <c r="AB447" i="52" s="1"/>
  <c r="X322" i="52"/>
  <c r="AB322" i="52" s="1"/>
  <c r="X326" i="52"/>
  <c r="AB326" i="52" s="1"/>
  <c r="X330" i="52"/>
  <c r="AB330" i="52" s="1"/>
  <c r="X334" i="52"/>
  <c r="AB334" i="52" s="1"/>
  <c r="X338" i="52"/>
  <c r="AB338" i="52" s="1"/>
  <c r="X449" i="52"/>
  <c r="AB449" i="52" s="1"/>
  <c r="X345" i="52"/>
  <c r="AB345" i="52" s="1"/>
  <c r="X349" i="52"/>
  <c r="AB349" i="52" s="1"/>
  <c r="X353" i="52"/>
  <c r="AB353" i="52" s="1"/>
  <c r="X357" i="52"/>
  <c r="AB357" i="52" s="1"/>
  <c r="X452" i="52"/>
  <c r="AB452" i="52" s="1"/>
  <c r="X361" i="52"/>
  <c r="AB361" i="52" s="1"/>
  <c r="X364" i="52"/>
  <c r="AB364" i="52" s="1"/>
  <c r="X368" i="52"/>
  <c r="AB368" i="52" s="1"/>
  <c r="X372" i="52"/>
  <c r="AB372" i="52" s="1"/>
  <c r="X375" i="52"/>
  <c r="AB375" i="52" s="1"/>
  <c r="X437" i="52"/>
  <c r="AB437" i="52" s="1"/>
  <c r="X83" i="52"/>
  <c r="AB83" i="52" s="1"/>
  <c r="R89" i="52"/>
  <c r="W94" i="52"/>
  <c r="H97" i="52"/>
  <c r="H104" i="52"/>
  <c r="W406" i="52"/>
  <c r="H409" i="52"/>
  <c r="H117" i="52"/>
  <c r="W117" i="52"/>
  <c r="H119" i="52"/>
  <c r="R120" i="52"/>
  <c r="X124" i="52"/>
  <c r="AB124" i="52" s="1"/>
  <c r="R135" i="52"/>
  <c r="H141" i="52"/>
  <c r="W141" i="52"/>
  <c r="H412" i="52"/>
  <c r="W154" i="52"/>
  <c r="R418" i="52"/>
  <c r="W157" i="52"/>
  <c r="R419" i="52"/>
  <c r="R168" i="52"/>
  <c r="R170" i="52"/>
  <c r="R174" i="52"/>
  <c r="R389" i="52"/>
  <c r="R390" i="52"/>
  <c r="R184" i="52"/>
  <c r="R197" i="52"/>
  <c r="H208" i="52"/>
  <c r="W211" i="52"/>
  <c r="W215" i="52"/>
  <c r="W218" i="52"/>
  <c r="H228" i="52"/>
  <c r="H424" i="52"/>
  <c r="W231" i="52"/>
  <c r="R433" i="52"/>
  <c r="H434" i="52"/>
  <c r="W240" i="52"/>
  <c r="W243" i="52"/>
  <c r="W247" i="52"/>
  <c r="X250" i="52"/>
  <c r="AB250" i="52" s="1"/>
  <c r="H250" i="52"/>
  <c r="X252" i="52"/>
  <c r="AB252" i="52" s="1"/>
  <c r="R252" i="52"/>
  <c r="W256" i="52"/>
  <c r="M259" i="52"/>
  <c r="W263" i="52"/>
  <c r="X266" i="52"/>
  <c r="AB266" i="52" s="1"/>
  <c r="H266" i="52"/>
  <c r="X276" i="52"/>
  <c r="AB276" i="52" s="1"/>
  <c r="R276" i="52"/>
  <c r="M280" i="52"/>
  <c r="W296" i="52"/>
  <c r="M302" i="52"/>
  <c r="X303" i="52"/>
  <c r="AB303" i="52" s="1"/>
  <c r="M304" i="52"/>
  <c r="X305" i="52"/>
  <c r="AB305" i="52" s="1"/>
  <c r="M305" i="52"/>
  <c r="X316" i="52"/>
  <c r="AB316" i="52" s="1"/>
  <c r="X445" i="52"/>
  <c r="AB445" i="52" s="1"/>
  <c r="X320" i="52"/>
  <c r="AB320" i="52" s="1"/>
  <c r="X324" i="52"/>
  <c r="AB324" i="52" s="1"/>
  <c r="X328" i="52"/>
  <c r="AB328" i="52" s="1"/>
  <c r="X332" i="52"/>
  <c r="AB332" i="52" s="1"/>
  <c r="X336" i="52"/>
  <c r="AB336" i="52" s="1"/>
  <c r="X340" i="52"/>
  <c r="AB340" i="52" s="1"/>
  <c r="X343" i="52"/>
  <c r="AB343" i="52" s="1"/>
  <c r="X347" i="52"/>
  <c r="AB347" i="52" s="1"/>
  <c r="X351" i="52"/>
  <c r="AB351" i="52" s="1"/>
  <c r="X355" i="52"/>
  <c r="AB355" i="52" s="1"/>
  <c r="X451" i="52"/>
  <c r="AB451" i="52" s="1"/>
  <c r="X360" i="52"/>
  <c r="AB360" i="52" s="1"/>
  <c r="X362" i="52"/>
  <c r="AB362" i="52" s="1"/>
  <c r="X366" i="52"/>
  <c r="AB366" i="52" s="1"/>
  <c r="X370" i="52"/>
  <c r="AB370" i="52" s="1"/>
  <c r="X374" i="52"/>
  <c r="AB374" i="52" s="1"/>
  <c r="X377" i="52"/>
  <c r="AB377" i="52" s="1"/>
  <c r="H213" i="52"/>
  <c r="H229" i="52"/>
  <c r="M436" i="52"/>
  <c r="H308" i="52"/>
  <c r="M218" i="52"/>
  <c r="M238" i="52"/>
  <c r="M240" i="52"/>
  <c r="M243" i="52"/>
  <c r="R295" i="52"/>
  <c r="M317" i="52"/>
  <c r="M446" i="52"/>
  <c r="M321" i="52"/>
  <c r="M325" i="52"/>
  <c r="M329" i="52"/>
  <c r="M333" i="52"/>
  <c r="M337" i="52"/>
  <c r="M341" i="52"/>
  <c r="M344" i="52"/>
  <c r="M348" i="52"/>
  <c r="M352" i="52"/>
  <c r="M356" i="52"/>
  <c r="M358" i="52"/>
  <c r="M453" i="52"/>
  <c r="M363" i="52"/>
  <c r="M367" i="52"/>
  <c r="M371" i="52"/>
  <c r="M444" i="52"/>
  <c r="M378" i="52"/>
  <c r="H429" i="52"/>
  <c r="M430" i="52"/>
  <c r="M254" i="52"/>
  <c r="M248" i="52"/>
  <c r="H350" i="52"/>
  <c r="H454" i="52"/>
  <c r="H369" i="52"/>
  <c r="H373" i="52"/>
  <c r="M431" i="52"/>
  <c r="M244" i="52"/>
  <c r="M247" i="52"/>
  <c r="H248" i="52"/>
  <c r="M256" i="52"/>
  <c r="M263" i="52"/>
  <c r="H221" i="52"/>
  <c r="M230" i="52"/>
  <c r="H433" i="52"/>
  <c r="H252" i="52"/>
  <c r="H209" i="52"/>
  <c r="H225" i="52"/>
  <c r="M207" i="52"/>
  <c r="M223" i="52"/>
  <c r="M271" i="52"/>
  <c r="M274" i="52"/>
  <c r="M278" i="52"/>
  <c r="M226" i="52"/>
  <c r="H443" i="52"/>
  <c r="H312" i="52"/>
  <c r="H327" i="52"/>
  <c r="H346" i="52"/>
  <c r="H450" i="52"/>
  <c r="M215" i="52"/>
  <c r="M423" i="52"/>
  <c r="M235" i="52"/>
  <c r="R245" i="52"/>
  <c r="M246" i="52"/>
  <c r="R255" i="52"/>
  <c r="R265" i="52"/>
  <c r="R267" i="52"/>
  <c r="R269" i="52"/>
  <c r="M270" i="52"/>
  <c r="W281" i="52"/>
  <c r="M282" i="52"/>
  <c r="H283" i="52"/>
  <c r="W283" i="52"/>
  <c r="M287" i="52"/>
  <c r="M290" i="52"/>
  <c r="M295" i="52"/>
  <c r="M210" i="52"/>
  <c r="M257" i="52"/>
  <c r="M289" i="52"/>
  <c r="H315" i="52"/>
  <c r="H319" i="52"/>
  <c r="H448" i="52"/>
  <c r="H331" i="52"/>
  <c r="H438" i="52"/>
  <c r="M214" i="52"/>
  <c r="H233" i="52"/>
  <c r="M234" i="52"/>
  <c r="H268" i="52"/>
  <c r="M219" i="52"/>
  <c r="M231" i="52"/>
  <c r="M239" i="52"/>
  <c r="M245" i="52"/>
  <c r="M272" i="52"/>
  <c r="R281" i="52"/>
  <c r="R283" i="52"/>
  <c r="R289" i="52"/>
  <c r="M294" i="52"/>
  <c r="M440" i="52"/>
  <c r="W246" i="52"/>
  <c r="W254" i="52"/>
  <c r="W278" i="52"/>
  <c r="W294" i="52"/>
  <c r="W306" i="52"/>
  <c r="W308" i="52"/>
  <c r="W312" i="52"/>
  <c r="W315" i="52"/>
  <c r="W319" i="52"/>
  <c r="W448" i="52"/>
  <c r="W323" i="52"/>
  <c r="W327" i="52"/>
  <c r="W331" i="52"/>
  <c r="W335" i="52"/>
  <c r="W339" i="52"/>
  <c r="W342" i="52"/>
  <c r="W346" i="52"/>
  <c r="W350" i="52"/>
  <c r="W354" i="52"/>
  <c r="W450" i="52"/>
  <c r="W359" i="52"/>
  <c r="W454" i="52"/>
  <c r="W365" i="52"/>
  <c r="W369" i="52"/>
  <c r="W373" i="52"/>
  <c r="W376" i="52"/>
  <c r="W438" i="52"/>
  <c r="H207" i="52"/>
  <c r="H256" i="52"/>
  <c r="R285" i="52"/>
  <c r="R290" i="52"/>
  <c r="H296" i="52"/>
  <c r="W440" i="52"/>
  <c r="R306" i="52"/>
  <c r="R308" i="52"/>
  <c r="R312" i="52"/>
  <c r="R315" i="52"/>
  <c r="R319" i="52"/>
  <c r="R448" i="52"/>
  <c r="R323" i="52"/>
  <c r="R327" i="52"/>
  <c r="R331" i="52"/>
  <c r="R335" i="52"/>
  <c r="R339" i="52"/>
  <c r="R342" i="52"/>
  <c r="R346" i="52"/>
  <c r="R350" i="52"/>
  <c r="R354" i="52"/>
  <c r="R450" i="52"/>
  <c r="R359" i="52"/>
  <c r="R454" i="52"/>
  <c r="R365" i="52"/>
  <c r="R369" i="52"/>
  <c r="R373" i="52"/>
  <c r="R376" i="52"/>
  <c r="R438" i="52"/>
  <c r="R256" i="52"/>
  <c r="W257" i="52"/>
  <c r="R261" i="52"/>
  <c r="M264" i="52"/>
  <c r="R271" i="52"/>
  <c r="H272" i="52"/>
  <c r="R274" i="52"/>
  <c r="R296" i="52"/>
  <c r="W297" i="52"/>
  <c r="M298" i="52"/>
  <c r="H299" i="52"/>
  <c r="W299" i="52"/>
  <c r="M306" i="52"/>
  <c r="M308" i="52"/>
  <c r="W310" i="52"/>
  <c r="R107" i="52"/>
  <c r="H107" i="52"/>
  <c r="W142" i="52"/>
  <c r="M142" i="52"/>
  <c r="R103" i="52"/>
  <c r="H103" i="52"/>
  <c r="W110" i="52"/>
  <c r="M110" i="52"/>
  <c r="R134" i="52"/>
  <c r="H134" i="52"/>
  <c r="W91" i="52"/>
  <c r="W107" i="52"/>
  <c r="R406" i="52"/>
  <c r="W123" i="52"/>
  <c r="H142" i="52"/>
  <c r="M419" i="52"/>
  <c r="M168" i="52"/>
  <c r="M170" i="52"/>
  <c r="M174" i="52"/>
  <c r="M389" i="52"/>
  <c r="M390" i="52"/>
  <c r="M184" i="52"/>
  <c r="M188" i="52"/>
  <c r="M193" i="52"/>
  <c r="M197" i="52"/>
  <c r="M201" i="52"/>
  <c r="M209" i="52"/>
  <c r="M213" i="52"/>
  <c r="M217" i="52"/>
  <c r="M221" i="52"/>
  <c r="M225" i="52"/>
  <c r="M229" i="52"/>
  <c r="M425" i="52"/>
  <c r="M233" i="52"/>
  <c r="M429" i="52"/>
  <c r="M433" i="52"/>
  <c r="M237" i="52"/>
  <c r="M435" i="52"/>
  <c r="M242" i="52"/>
  <c r="R96" i="52"/>
  <c r="H96" i="52"/>
  <c r="R414" i="52"/>
  <c r="H414" i="52"/>
  <c r="W138" i="52"/>
  <c r="M138" i="52"/>
  <c r="W83" i="52"/>
  <c r="M83" i="52"/>
  <c r="W408" i="52"/>
  <c r="M408" i="52"/>
  <c r="H260" i="52"/>
  <c r="R260" i="52"/>
  <c r="R270" i="52"/>
  <c r="W270" i="52"/>
  <c r="H400" i="52"/>
  <c r="M401" i="52"/>
  <c r="M88" i="52"/>
  <c r="M89" i="52"/>
  <c r="M91" i="52"/>
  <c r="W96" i="52"/>
  <c r="H100" i="52"/>
  <c r="M102" i="52"/>
  <c r="H115" i="52"/>
  <c r="M116" i="52"/>
  <c r="M121" i="52"/>
  <c r="M122" i="52"/>
  <c r="M123" i="52"/>
  <c r="W414" i="52"/>
  <c r="M130" i="52"/>
  <c r="H138" i="52"/>
  <c r="M279" i="52"/>
  <c r="M288" i="52"/>
  <c r="M441" i="52"/>
  <c r="M311" i="52"/>
  <c r="M255" i="52"/>
  <c r="M262" i="52"/>
  <c r="H275" i="52"/>
  <c r="M286" i="52"/>
  <c r="H325" i="52"/>
  <c r="H337" i="52"/>
  <c r="H341" i="52"/>
  <c r="H344" i="52"/>
  <c r="W382" i="52"/>
  <c r="M42" i="52"/>
  <c r="W384" i="52"/>
  <c r="M44" i="52"/>
  <c r="W46" i="52"/>
  <c r="M50" i="52"/>
  <c r="W52" i="52"/>
  <c r="M54" i="52"/>
  <c r="W394" i="52"/>
  <c r="M57" i="52"/>
  <c r="W59" i="52"/>
  <c r="M61" i="52"/>
  <c r="W395" i="52"/>
  <c r="M63" i="52"/>
  <c r="W65" i="52"/>
  <c r="M67" i="52"/>
  <c r="W69" i="52"/>
  <c r="M71" i="52"/>
  <c r="W72" i="52"/>
  <c r="M74" i="52"/>
  <c r="W76" i="52"/>
  <c r="M78" i="52"/>
  <c r="W80" i="52"/>
  <c r="R87" i="52"/>
  <c r="H404" i="52"/>
  <c r="H89" i="52"/>
  <c r="H92" i="52"/>
  <c r="R92" i="52"/>
  <c r="R98" i="52"/>
  <c r="H99" i="52"/>
  <c r="W99" i="52"/>
  <c r="H405" i="52"/>
  <c r="R405" i="52"/>
  <c r="R105" i="52"/>
  <c r="H106" i="52"/>
  <c r="W106" i="52"/>
  <c r="H406" i="52"/>
  <c r="R108" i="52"/>
  <c r="R407" i="52"/>
  <c r="H111" i="52"/>
  <c r="R119" i="52"/>
  <c r="H411" i="52"/>
  <c r="H122" i="52"/>
  <c r="H124" i="52"/>
  <c r="R124" i="52"/>
  <c r="R129" i="52"/>
  <c r="H130" i="52"/>
  <c r="W130" i="52"/>
  <c r="H135" i="52"/>
  <c r="R136" i="52"/>
  <c r="R139" i="52"/>
  <c r="H140" i="52"/>
  <c r="R153" i="52"/>
  <c r="H418" i="52"/>
  <c r="H155" i="52"/>
  <c r="R159" i="52"/>
  <c r="H160" i="52"/>
  <c r="W419" i="52"/>
  <c r="R162" i="52"/>
  <c r="H163" i="52"/>
  <c r="W168" i="52"/>
  <c r="R387" i="52"/>
  <c r="H388" i="52"/>
  <c r="W170" i="52"/>
  <c r="R171" i="52"/>
  <c r="H172" i="52"/>
  <c r="W174" i="52"/>
  <c r="R175" i="52"/>
  <c r="H176" i="52"/>
  <c r="W389" i="52"/>
  <c r="R178" i="52"/>
  <c r="H179" i="52"/>
  <c r="W390" i="52"/>
  <c r="R181" i="52"/>
  <c r="H182" i="52"/>
  <c r="W184" i="52"/>
  <c r="R185" i="52"/>
  <c r="H186" i="52"/>
  <c r="W188" i="52"/>
  <c r="R189" i="52"/>
  <c r="H391" i="52"/>
  <c r="W193" i="52"/>
  <c r="R194" i="52"/>
  <c r="H195" i="52"/>
  <c r="W197" i="52"/>
  <c r="R198" i="52"/>
  <c r="H199" i="52"/>
  <c r="W201" i="52"/>
  <c r="R204" i="52"/>
  <c r="W209" i="52"/>
  <c r="R210" i="52"/>
  <c r="H211" i="52"/>
  <c r="W213" i="52"/>
  <c r="R214" i="52"/>
  <c r="H215" i="52"/>
  <c r="W217" i="52"/>
  <c r="R218" i="52"/>
  <c r="H219" i="52"/>
  <c r="W221" i="52"/>
  <c r="R222" i="52"/>
  <c r="H223" i="52"/>
  <c r="W225" i="52"/>
  <c r="R226" i="52"/>
  <c r="H227" i="52"/>
  <c r="W229" i="52"/>
  <c r="R422" i="52"/>
  <c r="H423" i="52"/>
  <c r="W425" i="52"/>
  <c r="R230" i="52"/>
  <c r="H231" i="52"/>
  <c r="W233" i="52"/>
  <c r="R426" i="52"/>
  <c r="H427" i="52"/>
  <c r="W429" i="52"/>
  <c r="R430" i="52"/>
  <c r="H431" i="52"/>
  <c r="W433" i="52"/>
  <c r="R234" i="52"/>
  <c r="H235" i="52"/>
  <c r="W237" i="52"/>
  <c r="R238" i="52"/>
  <c r="H239" i="52"/>
  <c r="W435" i="52"/>
  <c r="R436" i="52"/>
  <c r="H240" i="52"/>
  <c r="W242" i="52"/>
  <c r="R243" i="52"/>
  <c r="H244" i="52"/>
  <c r="R248" i="52"/>
  <c r="W249" i="52"/>
  <c r="M250" i="52"/>
  <c r="H251" i="52"/>
  <c r="W251" i="52"/>
  <c r="R257" i="52"/>
  <c r="W262" i="52"/>
  <c r="R263" i="52"/>
  <c r="H264" i="52"/>
  <c r="R272" i="52"/>
  <c r="W273" i="52"/>
  <c r="R275" i="52"/>
  <c r="H276" i="52"/>
  <c r="R277" i="52"/>
  <c r="W280" i="52"/>
  <c r="W286" i="52"/>
  <c r="R287" i="52"/>
  <c r="H288" i="52"/>
  <c r="AB289" i="52"/>
  <c r="H291" i="52"/>
  <c r="W291" i="52"/>
  <c r="R297" i="52"/>
  <c r="R299" i="52"/>
  <c r="R439" i="52"/>
  <c r="W442" i="52"/>
  <c r="R443" i="52"/>
  <c r="W302" i="52"/>
  <c r="W304" i="52"/>
  <c r="M310" i="52"/>
  <c r="AB311" i="52"/>
  <c r="M312" i="52"/>
  <c r="R314" i="52"/>
  <c r="M315" i="52"/>
  <c r="W317" i="52"/>
  <c r="M319" i="52"/>
  <c r="W446" i="52"/>
  <c r="M448" i="52"/>
  <c r="W321" i="52"/>
  <c r="M323" i="52"/>
  <c r="W325" i="52"/>
  <c r="M327" i="52"/>
  <c r="W329" i="52"/>
  <c r="M331" i="52"/>
  <c r="W333" i="52"/>
  <c r="M335" i="52"/>
  <c r="W337" i="52"/>
  <c r="M339" i="52"/>
  <c r="W341" i="52"/>
  <c r="M342" i="52"/>
  <c r="W344" i="52"/>
  <c r="M346" i="52"/>
  <c r="W348" i="52"/>
  <c r="M350" i="52"/>
  <c r="W352" i="52"/>
  <c r="M354" i="52"/>
  <c r="W356" i="52"/>
  <c r="M450" i="52"/>
  <c r="W358" i="52"/>
  <c r="M359" i="52"/>
  <c r="W453" i="52"/>
  <c r="M454" i="52"/>
  <c r="W363" i="52"/>
  <c r="M365" i="52"/>
  <c r="W367" i="52"/>
  <c r="M369" i="52"/>
  <c r="W371" i="52"/>
  <c r="M373" i="52"/>
  <c r="W444" i="52"/>
  <c r="M376" i="52"/>
  <c r="W378" i="52"/>
  <c r="M438" i="52"/>
  <c r="M258" i="52"/>
  <c r="M265" i="52"/>
  <c r="W275" i="52"/>
  <c r="H300" i="52"/>
  <c r="W443" i="52"/>
  <c r="H304" i="52"/>
  <c r="W314" i="52"/>
  <c r="H317" i="52"/>
  <c r="H446" i="52"/>
  <c r="R382" i="52"/>
  <c r="R384" i="52"/>
  <c r="R46" i="52"/>
  <c r="R52" i="52"/>
  <c r="R394" i="52"/>
  <c r="R59" i="52"/>
  <c r="R395" i="52"/>
  <c r="R65" i="52"/>
  <c r="R69" i="52"/>
  <c r="R72" i="52"/>
  <c r="R76" i="52"/>
  <c r="R80" i="52"/>
  <c r="R85" i="52"/>
  <c r="R400" i="52"/>
  <c r="H401" i="52"/>
  <c r="R93" i="52"/>
  <c r="R100" i="52"/>
  <c r="R111" i="52"/>
  <c r="R113" i="52"/>
  <c r="R115" i="52"/>
  <c r="H116" i="52"/>
  <c r="R125" i="52"/>
  <c r="R140" i="52"/>
  <c r="R143" i="52"/>
  <c r="R149" i="52"/>
  <c r="H150" i="52"/>
  <c r="R244" i="52"/>
  <c r="R249" i="52"/>
  <c r="R251" i="52"/>
  <c r="R253" i="52"/>
  <c r="R258" i="52"/>
  <c r="R264" i="52"/>
  <c r="W265" i="52"/>
  <c r="M266" i="52"/>
  <c r="H267" i="52"/>
  <c r="W267" i="52"/>
  <c r="R273" i="52"/>
  <c r="R279" i="52"/>
  <c r="H280" i="52"/>
  <c r="R288" i="52"/>
  <c r="W289" i="52"/>
  <c r="R291" i="52"/>
  <c r="R293" i="52"/>
  <c r="R441" i="52"/>
  <c r="M443" i="52"/>
  <c r="R302" i="52"/>
  <c r="R304" i="52"/>
  <c r="R317" i="52"/>
  <c r="R446" i="52"/>
  <c r="R321" i="52"/>
  <c r="R325" i="52"/>
  <c r="R329" i="52"/>
  <c r="R333" i="52"/>
  <c r="R337" i="52"/>
  <c r="R341" i="52"/>
  <c r="R344" i="52"/>
  <c r="R348" i="52"/>
  <c r="R352" i="52"/>
  <c r="R356" i="52"/>
  <c r="R358" i="52"/>
  <c r="R453" i="52"/>
  <c r="R363" i="52"/>
  <c r="R367" i="52"/>
  <c r="R371" i="52"/>
  <c r="R444" i="52"/>
  <c r="R378" i="52"/>
  <c r="W56" i="52"/>
  <c r="M56" i="52"/>
  <c r="W60" i="52"/>
  <c r="M60" i="52"/>
  <c r="W396" i="52"/>
  <c r="M396" i="52"/>
  <c r="W66" i="52"/>
  <c r="M66" i="52"/>
  <c r="W77" i="52"/>
  <c r="M77" i="52"/>
  <c r="R179" i="52"/>
  <c r="X179" i="52"/>
  <c r="AB179" i="52" s="1"/>
  <c r="X183" i="52"/>
  <c r="AB183" i="52" s="1"/>
  <c r="R183" i="52"/>
  <c r="R215" i="52"/>
  <c r="X215" i="52"/>
  <c r="AB215" i="52" s="1"/>
  <c r="X220" i="52"/>
  <c r="AB220" i="52" s="1"/>
  <c r="R220" i="52"/>
  <c r="R223" i="52"/>
  <c r="X223" i="52"/>
  <c r="AB223" i="52" s="1"/>
  <c r="X228" i="52"/>
  <c r="AB228" i="52" s="1"/>
  <c r="R228" i="52"/>
  <c r="R240" i="52"/>
  <c r="X240" i="52"/>
  <c r="AB240" i="52" s="1"/>
  <c r="X384" i="52"/>
  <c r="AB384" i="52" s="1"/>
  <c r="X46" i="52"/>
  <c r="AB46" i="52" s="1"/>
  <c r="X52" i="52"/>
  <c r="AB52" i="52" s="1"/>
  <c r="X69" i="52"/>
  <c r="AB69" i="52" s="1"/>
  <c r="X72" i="52"/>
  <c r="AB72" i="52" s="1"/>
  <c r="X80" i="52"/>
  <c r="AB80" i="52" s="1"/>
  <c r="X402" i="52"/>
  <c r="AB402" i="52" s="1"/>
  <c r="X112" i="52"/>
  <c r="AB112" i="52" s="1"/>
  <c r="X141" i="52"/>
  <c r="AB141" i="52" s="1"/>
  <c r="W41" i="52"/>
  <c r="M41" i="52"/>
  <c r="W383" i="52"/>
  <c r="M383" i="52"/>
  <c r="W47" i="52"/>
  <c r="M47" i="52"/>
  <c r="W53" i="52"/>
  <c r="M53" i="52"/>
  <c r="W70" i="52"/>
  <c r="M70" i="52"/>
  <c r="W73" i="52"/>
  <c r="M73" i="52"/>
  <c r="W81" i="52"/>
  <c r="M81" i="52"/>
  <c r="X161" i="52"/>
  <c r="AB161" i="52" s="1"/>
  <c r="R161" i="52"/>
  <c r="R163" i="52"/>
  <c r="X163" i="52"/>
  <c r="AB163" i="52" s="1"/>
  <c r="X169" i="52"/>
  <c r="AB169" i="52" s="1"/>
  <c r="R169" i="52"/>
  <c r="R172" i="52"/>
  <c r="X172" i="52"/>
  <c r="AB172" i="52" s="1"/>
  <c r="X177" i="52"/>
  <c r="AB177" i="52" s="1"/>
  <c r="R177" i="52"/>
  <c r="R186" i="52"/>
  <c r="X186" i="52"/>
  <c r="AB186" i="52" s="1"/>
  <c r="X192" i="52"/>
  <c r="AB192" i="52" s="1"/>
  <c r="R192" i="52"/>
  <c r="R195" i="52"/>
  <c r="X195" i="52"/>
  <c r="AB195" i="52" s="1"/>
  <c r="X200" i="52"/>
  <c r="AB200" i="52" s="1"/>
  <c r="R200" i="52"/>
  <c r="R207" i="52"/>
  <c r="X207" i="52"/>
  <c r="AB207" i="52" s="1"/>
  <c r="X212" i="52"/>
  <c r="AB212" i="52" s="1"/>
  <c r="R212" i="52"/>
  <c r="R423" i="52"/>
  <c r="X423" i="52"/>
  <c r="AB423" i="52" s="1"/>
  <c r="X232" i="52"/>
  <c r="AB232" i="52" s="1"/>
  <c r="R232" i="52"/>
  <c r="R427" i="52"/>
  <c r="X427" i="52"/>
  <c r="AB427" i="52" s="1"/>
  <c r="X432" i="52"/>
  <c r="AB432" i="52" s="1"/>
  <c r="R432" i="52"/>
  <c r="R235" i="52"/>
  <c r="X235" i="52"/>
  <c r="AB235" i="52" s="1"/>
  <c r="X434" i="52"/>
  <c r="AB434" i="52" s="1"/>
  <c r="R434" i="52"/>
  <c r="H88" i="52"/>
  <c r="X88" i="52"/>
  <c r="AB88" i="52" s="1"/>
  <c r="H102" i="52"/>
  <c r="X102" i="52"/>
  <c r="AB102" i="52" s="1"/>
  <c r="H410" i="52"/>
  <c r="X410" i="52"/>
  <c r="AB410" i="52" s="1"/>
  <c r="H127" i="52"/>
  <c r="X127" i="52"/>
  <c r="AB127" i="52" s="1"/>
  <c r="H144" i="52"/>
  <c r="X144" i="52"/>
  <c r="AB144" i="52" s="1"/>
  <c r="R160" i="52"/>
  <c r="X160" i="52"/>
  <c r="AB160" i="52" s="1"/>
  <c r="X167" i="52"/>
  <c r="AB167" i="52" s="1"/>
  <c r="R167" i="52"/>
  <c r="R388" i="52"/>
  <c r="X388" i="52"/>
  <c r="AB388" i="52" s="1"/>
  <c r="X173" i="52"/>
  <c r="AB173" i="52" s="1"/>
  <c r="R173" i="52"/>
  <c r="R176" i="52"/>
  <c r="X176" i="52"/>
  <c r="AB176" i="52" s="1"/>
  <c r="X180" i="52"/>
  <c r="AB180" i="52" s="1"/>
  <c r="R180" i="52"/>
  <c r="R182" i="52"/>
  <c r="X182" i="52"/>
  <c r="AB182" i="52" s="1"/>
  <c r="X187" i="52"/>
  <c r="AB187" i="52" s="1"/>
  <c r="R187" i="52"/>
  <c r="R391" i="52"/>
  <c r="X391" i="52"/>
  <c r="AB391" i="52" s="1"/>
  <c r="X196" i="52"/>
  <c r="AB196" i="52" s="1"/>
  <c r="R196" i="52"/>
  <c r="R199" i="52"/>
  <c r="X199" i="52"/>
  <c r="AB199" i="52" s="1"/>
  <c r="X208" i="52"/>
  <c r="AB208" i="52" s="1"/>
  <c r="R208" i="52"/>
  <c r="R211" i="52"/>
  <c r="X211" i="52"/>
  <c r="AB211" i="52" s="1"/>
  <c r="X216" i="52"/>
  <c r="AB216" i="52" s="1"/>
  <c r="R216" i="52"/>
  <c r="R219" i="52"/>
  <c r="X219" i="52"/>
  <c r="AB219" i="52" s="1"/>
  <c r="X224" i="52"/>
  <c r="AB224" i="52" s="1"/>
  <c r="R224" i="52"/>
  <c r="R227" i="52"/>
  <c r="X227" i="52"/>
  <c r="AB227" i="52" s="1"/>
  <c r="X424" i="52"/>
  <c r="AB424" i="52" s="1"/>
  <c r="R424" i="52"/>
  <c r="R231" i="52"/>
  <c r="X231" i="52"/>
  <c r="AB231" i="52" s="1"/>
  <c r="X428" i="52"/>
  <c r="AB428" i="52" s="1"/>
  <c r="R428" i="52"/>
  <c r="R431" i="52"/>
  <c r="X431" i="52"/>
  <c r="AB431" i="52" s="1"/>
  <c r="X236" i="52"/>
  <c r="AB236" i="52" s="1"/>
  <c r="R236" i="52"/>
  <c r="R239" i="52"/>
  <c r="X239" i="52"/>
  <c r="AB239" i="52" s="1"/>
  <c r="X241" i="52"/>
  <c r="AB241" i="52" s="1"/>
  <c r="R241" i="52"/>
  <c r="H398" i="52"/>
  <c r="X398" i="52"/>
  <c r="AB398" i="52" s="1"/>
  <c r="H95" i="52"/>
  <c r="X95" i="52"/>
  <c r="AB95" i="52" s="1"/>
  <c r="H109" i="52"/>
  <c r="X109" i="52"/>
  <c r="AB109" i="52" s="1"/>
  <c r="H121" i="52"/>
  <c r="X121" i="52"/>
  <c r="AB121" i="52" s="1"/>
  <c r="H137" i="52"/>
  <c r="X137" i="52"/>
  <c r="AB137" i="52" s="1"/>
  <c r="H417" i="52"/>
  <c r="X417" i="52"/>
  <c r="AB417" i="52" s="1"/>
  <c r="X382" i="52"/>
  <c r="AB382" i="52" s="1"/>
  <c r="X394" i="52"/>
  <c r="AB394" i="52" s="1"/>
  <c r="X59" i="52"/>
  <c r="AB59" i="52" s="1"/>
  <c r="X395" i="52"/>
  <c r="AB395" i="52" s="1"/>
  <c r="X65" i="52"/>
  <c r="AB65" i="52" s="1"/>
  <c r="X76" i="52"/>
  <c r="AB76" i="52" s="1"/>
  <c r="X123" i="52"/>
  <c r="AB123" i="52" s="1"/>
  <c r="H41" i="52"/>
  <c r="H383" i="52"/>
  <c r="H47" i="52"/>
  <c r="H53" i="52"/>
  <c r="H56" i="52"/>
  <c r="H60" i="52"/>
  <c r="H396" i="52"/>
  <c r="H66" i="52"/>
  <c r="H70" i="52"/>
  <c r="H73" i="52"/>
  <c r="H77" i="52"/>
  <c r="H81" i="52"/>
  <c r="X84" i="52"/>
  <c r="AB84" i="52" s="1"/>
  <c r="X90" i="52"/>
  <c r="AB90" i="52" s="1"/>
  <c r="X93" i="52"/>
  <c r="AB93" i="52" s="1"/>
  <c r="X105" i="52"/>
  <c r="AB105" i="52" s="1"/>
  <c r="X406" i="52"/>
  <c r="AB406" i="52" s="1"/>
  <c r="X116" i="52"/>
  <c r="AB116" i="52" s="1"/>
  <c r="X119" i="52"/>
  <c r="AB119" i="52" s="1"/>
  <c r="X129" i="52"/>
  <c r="AB129" i="52" s="1"/>
  <c r="X135" i="52"/>
  <c r="AB135" i="52" s="1"/>
  <c r="X150" i="52"/>
  <c r="AB150" i="52" s="1"/>
  <c r="X153" i="52"/>
  <c r="AB153" i="52" s="1"/>
  <c r="R41" i="52"/>
  <c r="R383" i="52"/>
  <c r="R47" i="52"/>
  <c r="R53" i="52"/>
  <c r="R56" i="52"/>
  <c r="R60" i="52"/>
  <c r="R396" i="52"/>
  <c r="R66" i="52"/>
  <c r="R70" i="52"/>
  <c r="R73" i="52"/>
  <c r="R77" i="52"/>
  <c r="R81" i="52"/>
  <c r="X82" i="52"/>
  <c r="AB82" i="52" s="1"/>
  <c r="X91" i="52"/>
  <c r="AB91" i="52" s="1"/>
  <c r="X106" i="52"/>
  <c r="AB106" i="52" s="1"/>
  <c r="X117" i="52"/>
  <c r="AB117" i="52" s="1"/>
  <c r="X130" i="52"/>
  <c r="AB130" i="52" s="1"/>
  <c r="X151" i="52"/>
  <c r="AB151" i="52" s="1"/>
  <c r="X401" i="52"/>
  <c r="AB401" i="52" s="1"/>
  <c r="X87" i="52"/>
  <c r="AB87" i="52" s="1"/>
  <c r="X98" i="52"/>
  <c r="AB98" i="52" s="1"/>
  <c r="X100" i="52"/>
  <c r="AB100" i="52" s="1"/>
  <c r="X111" i="52"/>
  <c r="AB111" i="52" s="1"/>
  <c r="X409" i="52"/>
  <c r="AB409" i="52" s="1"/>
  <c r="X413" i="52"/>
  <c r="AB413" i="52" s="1"/>
  <c r="X125" i="52"/>
  <c r="AB125" i="52" s="1"/>
  <c r="X140" i="52"/>
  <c r="AB140" i="52" s="1"/>
  <c r="X412" i="52"/>
  <c r="AB412" i="52" s="1"/>
  <c r="X156" i="52"/>
  <c r="AB156" i="52" s="1"/>
  <c r="H247" i="52"/>
  <c r="X247" i="52"/>
  <c r="AB247" i="52" s="1"/>
  <c r="H253" i="52"/>
  <c r="X253" i="52"/>
  <c r="AB253" i="52" s="1"/>
  <c r="H263" i="52"/>
  <c r="X263" i="52"/>
  <c r="AB263" i="52" s="1"/>
  <c r="H269" i="52"/>
  <c r="X269" i="52"/>
  <c r="AB269" i="52" s="1"/>
  <c r="H279" i="52"/>
  <c r="X279" i="52"/>
  <c r="AB279" i="52" s="1"/>
  <c r="H285" i="52"/>
  <c r="X285" i="52"/>
  <c r="AB285" i="52" s="1"/>
  <c r="H295" i="52"/>
  <c r="X295" i="52"/>
  <c r="AB295" i="52" s="1"/>
  <c r="H439" i="52"/>
  <c r="X439" i="52"/>
  <c r="AB439" i="52" s="1"/>
  <c r="R301" i="52"/>
  <c r="H301" i="52"/>
  <c r="R309" i="52"/>
  <c r="H309" i="52"/>
  <c r="H255" i="52"/>
  <c r="X255" i="52"/>
  <c r="AB255" i="52" s="1"/>
  <c r="H261" i="52"/>
  <c r="X261" i="52"/>
  <c r="AB261" i="52" s="1"/>
  <c r="H271" i="52"/>
  <c r="X271" i="52"/>
  <c r="AB271" i="52" s="1"/>
  <c r="H277" i="52"/>
  <c r="X277" i="52"/>
  <c r="AB277" i="52" s="1"/>
  <c r="H287" i="52"/>
  <c r="X287" i="52"/>
  <c r="AB287" i="52" s="1"/>
  <c r="H293" i="52"/>
  <c r="X293" i="52"/>
  <c r="AB293" i="52" s="1"/>
  <c r="H441" i="52"/>
  <c r="X441" i="52"/>
  <c r="AB441" i="52" s="1"/>
  <c r="R305" i="52"/>
  <c r="H305" i="52"/>
  <c r="R313" i="52"/>
  <c r="H313" i="52"/>
  <c r="X159" i="52"/>
  <c r="AB159" i="52" s="1"/>
  <c r="H159" i="52"/>
  <c r="W260" i="52"/>
  <c r="M260" i="52"/>
  <c r="W276" i="52"/>
  <c r="M276" i="52"/>
  <c r="W292" i="52"/>
  <c r="M292" i="52"/>
  <c r="X442" i="52"/>
  <c r="AB442" i="52" s="1"/>
  <c r="H442" i="52"/>
  <c r="R303" i="52"/>
  <c r="H303" i="52"/>
  <c r="R311" i="52"/>
  <c r="H311" i="52"/>
  <c r="W316" i="52"/>
  <c r="M316" i="52"/>
  <c r="R316" i="52"/>
  <c r="H316" i="52"/>
  <c r="W445" i="52"/>
  <c r="M445" i="52"/>
  <c r="R445" i="52"/>
  <c r="H445" i="52"/>
  <c r="W320" i="52"/>
  <c r="M320" i="52"/>
  <c r="R320" i="52"/>
  <c r="H320" i="52"/>
  <c r="W324" i="52"/>
  <c r="M324" i="52"/>
  <c r="R324" i="52"/>
  <c r="H324" i="52"/>
  <c r="W328" i="52"/>
  <c r="M328" i="52"/>
  <c r="R328" i="52"/>
  <c r="H328" i="52"/>
  <c r="W332" i="52"/>
  <c r="M332" i="52"/>
  <c r="R332" i="52"/>
  <c r="H332" i="52"/>
  <c r="W336" i="52"/>
  <c r="M336" i="52"/>
  <c r="R336" i="52"/>
  <c r="H336" i="52"/>
  <c r="W340" i="52"/>
  <c r="M340" i="52"/>
  <c r="R340" i="52"/>
  <c r="H340" i="52"/>
  <c r="W343" i="52"/>
  <c r="M343" i="52"/>
  <c r="R343" i="52"/>
  <c r="H343" i="52"/>
  <c r="W347" i="52"/>
  <c r="M347" i="52"/>
  <c r="R347" i="52"/>
  <c r="H347" i="52"/>
  <c r="W351" i="52"/>
  <c r="M351" i="52"/>
  <c r="R351" i="52"/>
  <c r="H351" i="52"/>
  <c r="W355" i="52"/>
  <c r="M355" i="52"/>
  <c r="R355" i="52"/>
  <c r="H355" i="52"/>
  <c r="W451" i="52"/>
  <c r="M451" i="52"/>
  <c r="R451" i="52"/>
  <c r="H451" i="52"/>
  <c r="W360" i="52"/>
  <c r="M360" i="52"/>
  <c r="R360" i="52"/>
  <c r="H360" i="52"/>
  <c r="W362" i="52"/>
  <c r="M362" i="52"/>
  <c r="R362" i="52"/>
  <c r="H362" i="52"/>
  <c r="W366" i="52"/>
  <c r="M366" i="52"/>
  <c r="R366" i="52"/>
  <c r="H366" i="52"/>
  <c r="W370" i="52"/>
  <c r="M370" i="52"/>
  <c r="R370" i="52"/>
  <c r="H370" i="52"/>
  <c r="W374" i="52"/>
  <c r="M374" i="52"/>
  <c r="R374" i="52"/>
  <c r="H374" i="52"/>
  <c r="W377" i="52"/>
  <c r="M377" i="52"/>
  <c r="R377" i="52"/>
  <c r="H377" i="52"/>
  <c r="X469" i="52"/>
  <c r="AB469" i="52" s="1"/>
  <c r="X497" i="52"/>
  <c r="AB497" i="52" s="1"/>
  <c r="X521" i="52"/>
  <c r="AB521" i="52" s="1"/>
  <c r="X561" i="52"/>
  <c r="AB561" i="52" s="1"/>
  <c r="X42" i="52"/>
  <c r="AB42" i="52" s="1"/>
  <c r="X44" i="52"/>
  <c r="AB44" i="52" s="1"/>
  <c r="X50" i="52"/>
  <c r="AB50" i="52" s="1"/>
  <c r="X54" i="52"/>
  <c r="AB54" i="52" s="1"/>
  <c r="X57" i="52"/>
  <c r="AB57" i="52" s="1"/>
  <c r="X61" i="52"/>
  <c r="AB61" i="52" s="1"/>
  <c r="X63" i="52"/>
  <c r="AB63" i="52" s="1"/>
  <c r="X67" i="52"/>
  <c r="AB67" i="52" s="1"/>
  <c r="X71" i="52"/>
  <c r="AB71" i="52" s="1"/>
  <c r="X74" i="52"/>
  <c r="AB74" i="52" s="1"/>
  <c r="X78" i="52"/>
  <c r="AB78" i="52" s="1"/>
  <c r="X85" i="52"/>
  <c r="AB85" i="52" s="1"/>
  <c r="X403" i="52"/>
  <c r="AB403" i="52" s="1"/>
  <c r="X94" i="52"/>
  <c r="AB94" i="52" s="1"/>
  <c r="X101" i="52"/>
  <c r="AB101" i="52" s="1"/>
  <c r="X108" i="52"/>
  <c r="AB108" i="52" s="1"/>
  <c r="X113" i="52"/>
  <c r="AB113" i="52" s="1"/>
  <c r="X120" i="52"/>
  <c r="AB120" i="52" s="1"/>
  <c r="X126" i="52"/>
  <c r="AB126" i="52" s="1"/>
  <c r="X136" i="52"/>
  <c r="AB136" i="52" s="1"/>
  <c r="X143" i="52"/>
  <c r="AB143" i="52" s="1"/>
  <c r="X154" i="52"/>
  <c r="AB154" i="52" s="1"/>
  <c r="W161" i="52"/>
  <c r="W167" i="52"/>
  <c r="W169" i="52"/>
  <c r="W173" i="52"/>
  <c r="W177" i="52"/>
  <c r="W180" i="52"/>
  <c r="W183" i="52"/>
  <c r="W187" i="52"/>
  <c r="W192" i="52"/>
  <c r="W196" i="52"/>
  <c r="W200" i="52"/>
  <c r="W208" i="52"/>
  <c r="W212" i="52"/>
  <c r="W216" i="52"/>
  <c r="W220" i="52"/>
  <c r="W224" i="52"/>
  <c r="W228" i="52"/>
  <c r="W424" i="52"/>
  <c r="W232" i="52"/>
  <c r="W428" i="52"/>
  <c r="W432" i="52"/>
  <c r="W236" i="52"/>
  <c r="W434" i="52"/>
  <c r="W241" i="52"/>
  <c r="R250" i="52"/>
  <c r="R266" i="52"/>
  <c r="R282" i="52"/>
  <c r="R298" i="52"/>
  <c r="X477" i="52"/>
  <c r="AB477" i="52" s="1"/>
  <c r="X513" i="52"/>
  <c r="AB513" i="52" s="1"/>
  <c r="M85" i="52"/>
  <c r="W398" i="52"/>
  <c r="X399" i="52"/>
  <c r="AB399" i="52" s="1"/>
  <c r="X400" i="52"/>
  <c r="AB400" i="52" s="1"/>
  <c r="M403" i="52"/>
  <c r="W88" i="52"/>
  <c r="X404" i="52"/>
  <c r="AB404" i="52" s="1"/>
  <c r="X89" i="52"/>
  <c r="AB89" i="52" s="1"/>
  <c r="M94" i="52"/>
  <c r="W95" i="52"/>
  <c r="X96" i="52"/>
  <c r="AB96" i="52" s="1"/>
  <c r="X97" i="52"/>
  <c r="AB97" i="52" s="1"/>
  <c r="M101" i="52"/>
  <c r="W102" i="52"/>
  <c r="X103" i="52"/>
  <c r="AB103" i="52" s="1"/>
  <c r="X104" i="52"/>
  <c r="AB104" i="52" s="1"/>
  <c r="M108" i="52"/>
  <c r="W109" i="52"/>
  <c r="X110" i="52"/>
  <c r="AB110" i="52" s="1"/>
  <c r="X407" i="52"/>
  <c r="AB407" i="52" s="1"/>
  <c r="M113" i="52"/>
  <c r="W410" i="52"/>
  <c r="X114" i="52"/>
  <c r="AB114" i="52" s="1"/>
  <c r="X115" i="52"/>
  <c r="AB115" i="52" s="1"/>
  <c r="M120" i="52"/>
  <c r="W121" i="52"/>
  <c r="X411" i="52"/>
  <c r="AB411" i="52" s="1"/>
  <c r="X122" i="52"/>
  <c r="AB122" i="52" s="1"/>
  <c r="M126" i="52"/>
  <c r="W127" i="52"/>
  <c r="X414" i="52"/>
  <c r="AB414" i="52" s="1"/>
  <c r="X128" i="52"/>
  <c r="AB128" i="52" s="1"/>
  <c r="M136" i="52"/>
  <c r="W137" i="52"/>
  <c r="X138" i="52"/>
  <c r="AB138" i="52" s="1"/>
  <c r="X139" i="52"/>
  <c r="AB139" i="52" s="1"/>
  <c r="M143" i="52"/>
  <c r="W144" i="52"/>
  <c r="X148" i="52"/>
  <c r="AB148" i="52" s="1"/>
  <c r="X149" i="52"/>
  <c r="AB149" i="52" s="1"/>
  <c r="M154" i="52"/>
  <c r="W417" i="52"/>
  <c r="X418" i="52"/>
  <c r="AB418" i="52" s="1"/>
  <c r="X155" i="52"/>
  <c r="AB155" i="52" s="1"/>
  <c r="X419" i="52"/>
  <c r="AB419" i="52" s="1"/>
  <c r="X162" i="52"/>
  <c r="AB162" i="52" s="1"/>
  <c r="X168" i="52"/>
  <c r="AB168" i="52" s="1"/>
  <c r="X387" i="52"/>
  <c r="AB387" i="52" s="1"/>
  <c r="X170" i="52"/>
  <c r="AB170" i="52" s="1"/>
  <c r="X171" i="52"/>
  <c r="AB171" i="52" s="1"/>
  <c r="X174" i="52"/>
  <c r="AB174" i="52" s="1"/>
  <c r="X175" i="52"/>
  <c r="AB175" i="52" s="1"/>
  <c r="X389" i="52"/>
  <c r="AB389" i="52" s="1"/>
  <c r="X178" i="52"/>
  <c r="AB178" i="52" s="1"/>
  <c r="X390" i="52"/>
  <c r="AB390" i="52" s="1"/>
  <c r="X181" i="52"/>
  <c r="AB181" i="52" s="1"/>
  <c r="X184" i="52"/>
  <c r="AB184" i="52" s="1"/>
  <c r="X185" i="52"/>
  <c r="AB185" i="52" s="1"/>
  <c r="X188" i="52"/>
  <c r="AB188" i="52" s="1"/>
  <c r="X189" i="52"/>
  <c r="AB189" i="52" s="1"/>
  <c r="X193" i="52"/>
  <c r="AB193" i="52" s="1"/>
  <c r="X194" i="52"/>
  <c r="AB194" i="52" s="1"/>
  <c r="X197" i="52"/>
  <c r="AB197" i="52" s="1"/>
  <c r="X198" i="52"/>
  <c r="AB198" i="52" s="1"/>
  <c r="X201" i="52"/>
  <c r="AB201" i="52" s="1"/>
  <c r="X204" i="52"/>
  <c r="AB204" i="52" s="1"/>
  <c r="X209" i="52"/>
  <c r="AB209" i="52" s="1"/>
  <c r="X210" i="52"/>
  <c r="AB210" i="52" s="1"/>
  <c r="X213" i="52"/>
  <c r="AB213" i="52" s="1"/>
  <c r="X214" i="52"/>
  <c r="AB214" i="52" s="1"/>
  <c r="X217" i="52"/>
  <c r="AB217" i="52" s="1"/>
  <c r="X218" i="52"/>
  <c r="AB218" i="52" s="1"/>
  <c r="X221" i="52"/>
  <c r="AB221" i="52" s="1"/>
  <c r="X222" i="52"/>
  <c r="AB222" i="52" s="1"/>
  <c r="X225" i="52"/>
  <c r="AB225" i="52" s="1"/>
  <c r="X226" i="52"/>
  <c r="AB226" i="52" s="1"/>
  <c r="X229" i="52"/>
  <c r="AB229" i="52" s="1"/>
  <c r="X422" i="52"/>
  <c r="AB422" i="52" s="1"/>
  <c r="X425" i="52"/>
  <c r="AB425" i="52" s="1"/>
  <c r="X230" i="52"/>
  <c r="AB230" i="52" s="1"/>
  <c r="X233" i="52"/>
  <c r="AB233" i="52" s="1"/>
  <c r="X426" i="52"/>
  <c r="AB426" i="52" s="1"/>
  <c r="X429" i="52"/>
  <c r="AB429" i="52" s="1"/>
  <c r="X430" i="52"/>
  <c r="AB430" i="52" s="1"/>
  <c r="X433" i="52"/>
  <c r="AB433" i="52" s="1"/>
  <c r="X234" i="52"/>
  <c r="AB234" i="52" s="1"/>
  <c r="X237" i="52"/>
  <c r="AB237" i="52" s="1"/>
  <c r="X238" i="52"/>
  <c r="AB238" i="52" s="1"/>
  <c r="X435" i="52"/>
  <c r="AB435" i="52" s="1"/>
  <c r="X436" i="52"/>
  <c r="AB436" i="52" s="1"/>
  <c r="X242" i="52"/>
  <c r="AB242" i="52" s="1"/>
  <c r="X243" i="52"/>
  <c r="AB243" i="52" s="1"/>
  <c r="X245" i="52"/>
  <c r="AB245" i="52" s="1"/>
  <c r="X248" i="52"/>
  <c r="AB248" i="52" s="1"/>
  <c r="W258" i="52"/>
  <c r="X259" i="52"/>
  <c r="AB259" i="52" s="1"/>
  <c r="X264" i="52"/>
  <c r="AB264" i="52" s="1"/>
  <c r="AB268" i="52"/>
  <c r="W274" i="52"/>
  <c r="X275" i="52"/>
  <c r="AB275" i="52" s="1"/>
  <c r="X280" i="52"/>
  <c r="AB280" i="52" s="1"/>
  <c r="AB284" i="52"/>
  <c r="W290" i="52"/>
  <c r="X291" i="52"/>
  <c r="AB291" i="52" s="1"/>
  <c r="X296" i="52"/>
  <c r="AB296" i="52" s="1"/>
  <c r="W305" i="52"/>
  <c r="W313" i="52"/>
  <c r="X475" i="52"/>
  <c r="AB475" i="52" s="1"/>
  <c r="X499" i="52"/>
  <c r="AB499" i="52" s="1"/>
  <c r="W252" i="52"/>
  <c r="M252" i="52"/>
  <c r="W268" i="52"/>
  <c r="M268" i="52"/>
  <c r="W284" i="52"/>
  <c r="M284" i="52"/>
  <c r="W300" i="52"/>
  <c r="M300" i="52"/>
  <c r="R307" i="52"/>
  <c r="H307" i="52"/>
  <c r="M84" i="52"/>
  <c r="M87" i="52"/>
  <c r="M93" i="52"/>
  <c r="M100" i="52"/>
  <c r="M406" i="52"/>
  <c r="M409" i="52"/>
  <c r="M119" i="52"/>
  <c r="M125" i="52"/>
  <c r="M135" i="52"/>
  <c r="M412" i="52"/>
  <c r="M153" i="52"/>
  <c r="M161" i="52"/>
  <c r="M167" i="52"/>
  <c r="M169" i="52"/>
  <c r="M173" i="52"/>
  <c r="M177" i="52"/>
  <c r="M180" i="52"/>
  <c r="M183" i="52"/>
  <c r="M187" i="52"/>
  <c r="M192" i="52"/>
  <c r="M196" i="52"/>
  <c r="M200" i="52"/>
  <c r="M208" i="52"/>
  <c r="M212" i="52"/>
  <c r="M216" i="52"/>
  <c r="M220" i="52"/>
  <c r="M224" i="52"/>
  <c r="M228" i="52"/>
  <c r="M424" i="52"/>
  <c r="M232" i="52"/>
  <c r="M428" i="52"/>
  <c r="M432" i="52"/>
  <c r="M236" i="52"/>
  <c r="M434" i="52"/>
  <c r="M241" i="52"/>
  <c r="X244" i="52"/>
  <c r="AB244" i="52" s="1"/>
  <c r="W250" i="52"/>
  <c r="X256" i="52"/>
  <c r="AB256" i="52" s="1"/>
  <c r="W266" i="52"/>
  <c r="X272" i="52"/>
  <c r="AB272" i="52" s="1"/>
  <c r="W282" i="52"/>
  <c r="X288" i="52"/>
  <c r="AB288" i="52" s="1"/>
  <c r="W298" i="52"/>
  <c r="W301" i="52"/>
  <c r="W309" i="52"/>
  <c r="X491" i="52"/>
  <c r="AB491" i="52" s="1"/>
  <c r="X519" i="52"/>
  <c r="AB519" i="52" s="1"/>
  <c r="X559" i="52"/>
  <c r="AB559" i="52" s="1"/>
  <c r="H162" i="52"/>
  <c r="H387" i="52"/>
  <c r="H171" i="52"/>
  <c r="H175" i="52"/>
  <c r="H178" i="52"/>
  <c r="H181" i="52"/>
  <c r="H185" i="52"/>
  <c r="H189" i="52"/>
  <c r="H194" i="52"/>
  <c r="H198" i="52"/>
  <c r="H204" i="52"/>
  <c r="H210" i="52"/>
  <c r="H214" i="52"/>
  <c r="H218" i="52"/>
  <c r="H222" i="52"/>
  <c r="H226" i="52"/>
  <c r="H422" i="52"/>
  <c r="H230" i="52"/>
  <c r="H426" i="52"/>
  <c r="H430" i="52"/>
  <c r="H234" i="52"/>
  <c r="H238" i="52"/>
  <c r="H436" i="52"/>
  <c r="H243" i="52"/>
  <c r="H246" i="52"/>
  <c r="M253" i="52"/>
  <c r="H254" i="52"/>
  <c r="M261" i="52"/>
  <c r="H262" i="52"/>
  <c r="M269" i="52"/>
  <c r="H270" i="52"/>
  <c r="M277" i="52"/>
  <c r="H278" i="52"/>
  <c r="M285" i="52"/>
  <c r="H286" i="52"/>
  <c r="M293" i="52"/>
  <c r="H294" i="52"/>
  <c r="M439" i="52"/>
  <c r="H440" i="52"/>
  <c r="M314" i="52"/>
  <c r="X473" i="52"/>
  <c r="AB473" i="52" s="1"/>
  <c r="X495" i="52"/>
  <c r="AB495" i="52" s="1"/>
  <c r="X517" i="52"/>
  <c r="AB517" i="52" s="1"/>
  <c r="X557" i="52"/>
  <c r="AB557" i="52" s="1"/>
  <c r="X565" i="52"/>
  <c r="AB565" i="52" s="1"/>
  <c r="X314" i="52"/>
  <c r="AB314" i="52" s="1"/>
  <c r="H314" i="52"/>
  <c r="W318" i="52"/>
  <c r="M318" i="52"/>
  <c r="R318" i="52"/>
  <c r="H318" i="52"/>
  <c r="W447" i="52"/>
  <c r="M447" i="52"/>
  <c r="R447" i="52"/>
  <c r="H447" i="52"/>
  <c r="W322" i="52"/>
  <c r="M322" i="52"/>
  <c r="R322" i="52"/>
  <c r="H322" i="52"/>
  <c r="W326" i="52"/>
  <c r="M326" i="52"/>
  <c r="R326" i="52"/>
  <c r="H326" i="52"/>
  <c r="W330" i="52"/>
  <c r="M330" i="52"/>
  <c r="R330" i="52"/>
  <c r="H330" i="52"/>
  <c r="W334" i="52"/>
  <c r="M334" i="52"/>
  <c r="R334" i="52"/>
  <c r="H334" i="52"/>
  <c r="W338" i="52"/>
  <c r="M338" i="52"/>
  <c r="R338" i="52"/>
  <c r="H338" i="52"/>
  <c r="W449" i="52"/>
  <c r="M449" i="52"/>
  <c r="R449" i="52"/>
  <c r="H449" i="52"/>
  <c r="W345" i="52"/>
  <c r="M345" i="52"/>
  <c r="R345" i="52"/>
  <c r="H345" i="52"/>
  <c r="W349" i="52"/>
  <c r="M349" i="52"/>
  <c r="R349" i="52"/>
  <c r="H349" i="52"/>
  <c r="W353" i="52"/>
  <c r="M353" i="52"/>
  <c r="R353" i="52"/>
  <c r="H353" i="52"/>
  <c r="W357" i="52"/>
  <c r="M357" i="52"/>
  <c r="R357" i="52"/>
  <c r="H357" i="52"/>
  <c r="W452" i="52"/>
  <c r="M452" i="52"/>
  <c r="R452" i="52"/>
  <c r="H452" i="52"/>
  <c r="W361" i="52"/>
  <c r="M361" i="52"/>
  <c r="R361" i="52"/>
  <c r="H361" i="52"/>
  <c r="W364" i="52"/>
  <c r="M364" i="52"/>
  <c r="R364" i="52"/>
  <c r="H364" i="52"/>
  <c r="W368" i="52"/>
  <c r="M368" i="52"/>
  <c r="R368" i="52"/>
  <c r="H368" i="52"/>
  <c r="W372" i="52"/>
  <c r="M372" i="52"/>
  <c r="R372" i="52"/>
  <c r="H372" i="52"/>
  <c r="W375" i="52"/>
  <c r="M375" i="52"/>
  <c r="R375" i="52"/>
  <c r="H375" i="52"/>
  <c r="W437" i="52"/>
  <c r="M437" i="52"/>
  <c r="R437" i="52"/>
  <c r="H437" i="52"/>
  <c r="W245" i="52"/>
  <c r="X246" i="52"/>
  <c r="AB246" i="52" s="1"/>
  <c r="W253" i="52"/>
  <c r="X254" i="52"/>
  <c r="AB254" i="52" s="1"/>
  <c r="W261" i="52"/>
  <c r="X262" i="52"/>
  <c r="AB262" i="52" s="1"/>
  <c r="W269" i="52"/>
  <c r="X270" i="52"/>
  <c r="AB270" i="52" s="1"/>
  <c r="W277" i="52"/>
  <c r="X278" i="52"/>
  <c r="AB278" i="52" s="1"/>
  <c r="W285" i="52"/>
  <c r="X286" i="52"/>
  <c r="AB286" i="52" s="1"/>
  <c r="W293" i="52"/>
  <c r="X294" i="52"/>
  <c r="AB294" i="52" s="1"/>
  <c r="W439" i="52"/>
  <c r="X440" i="52"/>
  <c r="AB440" i="52" s="1"/>
  <c r="X443" i="52"/>
  <c r="AB443" i="52" s="1"/>
  <c r="X302" i="52"/>
  <c r="AB302" i="52" s="1"/>
  <c r="X304" i="52"/>
  <c r="AB304" i="52" s="1"/>
  <c r="X306" i="52"/>
  <c r="AB306" i="52" s="1"/>
  <c r="X308" i="52"/>
  <c r="AB308" i="52" s="1"/>
  <c r="X310" i="52"/>
  <c r="AB310" i="52" s="1"/>
  <c r="X312" i="52"/>
  <c r="AB312" i="52" s="1"/>
  <c r="X471" i="52"/>
  <c r="AB471" i="52" s="1"/>
  <c r="X493" i="52"/>
  <c r="AB493" i="52" s="1"/>
  <c r="X515" i="52"/>
  <c r="AB515" i="52" s="1"/>
  <c r="X563" i="52"/>
  <c r="AB563" i="52" s="1"/>
  <c r="X315" i="52"/>
  <c r="AB315" i="52" s="1"/>
  <c r="X317" i="52"/>
  <c r="AB317" i="52" s="1"/>
  <c r="X319" i="52"/>
  <c r="AB319" i="52" s="1"/>
  <c r="X446" i="52"/>
  <c r="AB446" i="52" s="1"/>
  <c r="X448" i="52"/>
  <c r="AB448" i="52" s="1"/>
  <c r="X321" i="52"/>
  <c r="AB321" i="52" s="1"/>
  <c r="X323" i="52"/>
  <c r="AB323" i="52" s="1"/>
  <c r="X325" i="52"/>
  <c r="AB325" i="52" s="1"/>
  <c r="X327" i="52"/>
  <c r="AB327" i="52" s="1"/>
  <c r="X329" i="52"/>
  <c r="AB329" i="52" s="1"/>
  <c r="X331" i="52"/>
  <c r="AB331" i="52" s="1"/>
  <c r="X333" i="52"/>
  <c r="AB333" i="52" s="1"/>
  <c r="X335" i="52"/>
  <c r="AB335" i="52" s="1"/>
  <c r="X337" i="52"/>
  <c r="AB337" i="52" s="1"/>
  <c r="X339" i="52"/>
  <c r="AB339" i="52" s="1"/>
  <c r="X341" i="52"/>
  <c r="AB341" i="52" s="1"/>
  <c r="X342" i="52"/>
  <c r="AB342" i="52" s="1"/>
  <c r="X344" i="52"/>
  <c r="AB344" i="52" s="1"/>
  <c r="X346" i="52"/>
  <c r="AB346" i="52" s="1"/>
  <c r="X348" i="52"/>
  <c r="AB348" i="52" s="1"/>
  <c r="X350" i="52"/>
  <c r="AB350" i="52" s="1"/>
  <c r="X352" i="52"/>
  <c r="AB352" i="52" s="1"/>
  <c r="X354" i="52"/>
  <c r="AB354" i="52" s="1"/>
  <c r="X356" i="52"/>
  <c r="AB356" i="52" s="1"/>
  <c r="X450" i="52"/>
  <c r="AB450" i="52" s="1"/>
  <c r="X358" i="52"/>
  <c r="AB358" i="52" s="1"/>
  <c r="X359" i="52"/>
  <c r="AB359" i="52" s="1"/>
  <c r="X453" i="52"/>
  <c r="AB453" i="52" s="1"/>
  <c r="X454" i="52"/>
  <c r="AB454" i="52" s="1"/>
  <c r="X363" i="52"/>
  <c r="AB363" i="52" s="1"/>
  <c r="X365" i="52"/>
  <c r="AB365" i="52" s="1"/>
  <c r="X367" i="52"/>
  <c r="AB367" i="52" s="1"/>
  <c r="X369" i="52"/>
  <c r="AB369" i="52" s="1"/>
  <c r="X371" i="52"/>
  <c r="AB371" i="52" s="1"/>
  <c r="X373" i="52"/>
  <c r="AB373" i="52" s="1"/>
  <c r="X444" i="52"/>
  <c r="AB444" i="52" s="1"/>
  <c r="X376" i="52"/>
  <c r="AB376" i="52" s="1"/>
  <c r="X378" i="52"/>
  <c r="AB378" i="52" s="1"/>
  <c r="X438" i="52"/>
  <c r="AB438" i="52" s="1"/>
  <c r="X468" i="52"/>
  <c r="AB468" i="52" s="1"/>
  <c r="X472" i="52"/>
  <c r="AB472" i="52" s="1"/>
  <c r="X476" i="52"/>
  <c r="AB476" i="52" s="1"/>
  <c r="X492" i="52"/>
  <c r="AB492" i="52" s="1"/>
  <c r="X496" i="52"/>
  <c r="AB496" i="52" s="1"/>
  <c r="X512" i="52"/>
  <c r="AB512" i="52" s="1"/>
  <c r="X516" i="52"/>
  <c r="AB516" i="52" s="1"/>
  <c r="X520" i="52"/>
  <c r="AB520" i="52" s="1"/>
  <c r="X558" i="52"/>
  <c r="AB558" i="52" s="1"/>
  <c r="X562" i="52"/>
  <c r="AB562" i="52" s="1"/>
  <c r="X470" i="52"/>
  <c r="AB470" i="52" s="1"/>
  <c r="X474" i="52"/>
  <c r="AB474" i="52" s="1"/>
  <c r="X490" i="52"/>
  <c r="AB490" i="52" s="1"/>
  <c r="X494" i="52"/>
  <c r="AB494" i="52" s="1"/>
  <c r="X498" i="52"/>
  <c r="AB498" i="52" s="1"/>
  <c r="X514" i="52"/>
  <c r="AB514" i="52" s="1"/>
  <c r="X518" i="52"/>
  <c r="AB518" i="52" s="1"/>
  <c r="X556" i="52"/>
  <c r="AB556" i="52" s="1"/>
  <c r="X560" i="52"/>
  <c r="AB560" i="52" s="1"/>
  <c r="X564" i="52"/>
  <c r="AB564" i="52" s="1"/>
  <c r="G1743" i="48" l="1"/>
  <c r="L1743" i="48"/>
  <c r="AA1736" i="48"/>
  <c r="Q583" i="52"/>
  <c r="G583" i="52"/>
  <c r="L583" i="52"/>
  <c r="G584" i="53"/>
  <c r="Q583" i="53"/>
  <c r="G583" i="53"/>
  <c r="V583" i="52"/>
  <c r="AA578" i="52"/>
  <c r="G585" i="53"/>
  <c r="L585" i="53"/>
  <c r="V585" i="53"/>
  <c r="AA578" i="53"/>
  <c r="V585" i="52"/>
  <c r="G585" i="52"/>
  <c r="L585" i="52"/>
  <c r="AA1737" i="48" l="1"/>
  <c r="AA1738" i="48" s="1"/>
  <c r="AA580" i="52"/>
  <c r="AA579" i="52"/>
  <c r="Q585" i="53"/>
  <c r="AA579" i="53"/>
  <c r="AA580" i="53" s="1"/>
  <c r="Q585" i="52"/>
  <c r="AA207" i="42" l="1"/>
  <c r="AA207" i="45"/>
  <c r="AA207" i="47"/>
  <c r="AA207" i="50"/>
  <c r="AA207" i="51"/>
  <c r="AA207" i="43"/>
  <c r="AA438" i="42"/>
  <c r="AA437" i="42"/>
  <c r="AA378" i="42"/>
  <c r="AA377" i="42"/>
  <c r="AA376" i="42"/>
  <c r="AA375" i="42"/>
  <c r="AA444" i="42"/>
  <c r="AA374" i="42"/>
  <c r="AA373" i="42"/>
  <c r="AA372" i="42"/>
  <c r="AA371" i="42"/>
  <c r="AA370" i="42"/>
  <c r="AA369" i="42"/>
  <c r="AA368" i="42"/>
  <c r="AA367" i="42"/>
  <c r="AA366" i="42"/>
  <c r="AA365" i="42"/>
  <c r="AA364" i="42"/>
  <c r="AA363" i="42"/>
  <c r="AA362" i="42"/>
  <c r="AA454" i="42"/>
  <c r="AA361" i="42"/>
  <c r="AA453" i="42"/>
  <c r="AA360" i="42"/>
  <c r="AA359" i="42"/>
  <c r="AA452" i="42"/>
  <c r="AA358" i="42"/>
  <c r="AA451" i="42"/>
  <c r="AA450" i="42"/>
  <c r="AA357" i="42"/>
  <c r="AA356" i="42"/>
  <c r="AA355" i="42"/>
  <c r="AA354" i="42"/>
  <c r="AA353" i="42"/>
  <c r="AA352" i="42"/>
  <c r="AA351" i="42"/>
  <c r="AA350" i="42"/>
  <c r="AA349" i="42"/>
  <c r="AA348" i="42"/>
  <c r="AA347" i="42"/>
  <c r="AA346" i="42"/>
  <c r="AA345" i="42"/>
  <c r="AA344" i="42"/>
  <c r="AA343" i="42"/>
  <c r="AA342" i="42"/>
  <c r="AA449" i="42"/>
  <c r="AA341" i="42"/>
  <c r="AA340" i="42"/>
  <c r="AA339" i="42"/>
  <c r="AA338" i="42"/>
  <c r="AA337" i="42"/>
  <c r="AA336" i="42"/>
  <c r="AA335" i="42"/>
  <c r="AA334" i="42"/>
  <c r="AA333" i="42"/>
  <c r="AA332" i="42"/>
  <c r="AA331" i="42"/>
  <c r="AA330" i="42"/>
  <c r="AA329" i="42"/>
  <c r="AA328" i="42"/>
  <c r="AA327" i="42"/>
  <c r="AA326" i="42"/>
  <c r="AA325" i="42"/>
  <c r="AA324" i="42"/>
  <c r="AA323" i="42"/>
  <c r="AA322" i="42"/>
  <c r="AA321" i="42"/>
  <c r="AA320" i="42"/>
  <c r="AA448" i="42"/>
  <c r="AA447" i="42"/>
  <c r="AA446" i="42"/>
  <c r="AA445" i="42"/>
  <c r="AA319" i="42"/>
  <c r="AA318" i="42"/>
  <c r="AA317" i="42"/>
  <c r="AA316" i="42"/>
  <c r="AA315" i="42"/>
  <c r="AA314" i="42"/>
  <c r="AA313" i="42"/>
  <c r="AA312" i="42"/>
  <c r="AA311" i="42"/>
  <c r="AA310" i="42"/>
  <c r="AA309" i="42"/>
  <c r="AA308" i="42"/>
  <c r="AA307" i="42"/>
  <c r="AA306" i="42"/>
  <c r="AA305" i="42"/>
  <c r="AA304" i="42"/>
  <c r="AA303" i="42"/>
  <c r="AA302" i="42"/>
  <c r="AA301" i="42"/>
  <c r="AA443" i="42"/>
  <c r="AA442" i="42"/>
  <c r="AA441" i="42"/>
  <c r="AA440" i="42"/>
  <c r="AA439" i="42"/>
  <c r="AA300" i="42"/>
  <c r="AA299" i="42"/>
  <c r="AA298" i="42"/>
  <c r="AA297" i="42"/>
  <c r="AA296" i="42"/>
  <c r="AA295" i="42"/>
  <c r="AA294" i="42"/>
  <c r="AA293" i="42"/>
  <c r="AA292" i="42"/>
  <c r="AA291" i="42"/>
  <c r="AA290" i="42"/>
  <c r="AA289" i="42"/>
  <c r="AA288" i="42"/>
  <c r="AA287" i="42"/>
  <c r="AA286" i="42"/>
  <c r="AA285" i="42"/>
  <c r="AA284" i="42"/>
  <c r="AA283" i="42"/>
  <c r="AA282" i="42"/>
  <c r="AA281" i="42"/>
  <c r="AA280" i="42"/>
  <c r="AA279" i="42"/>
  <c r="AA278" i="42"/>
  <c r="AA277" i="42"/>
  <c r="AA276" i="42"/>
  <c r="AA275" i="42"/>
  <c r="AA274" i="42"/>
  <c r="AA273" i="42"/>
  <c r="AA272" i="42"/>
  <c r="AA271" i="42"/>
  <c r="AA270" i="42"/>
  <c r="AA269" i="42"/>
  <c r="AA268" i="42"/>
  <c r="AA267" i="42"/>
  <c r="AA266" i="42"/>
  <c r="AA265" i="42"/>
  <c r="AA264" i="42"/>
  <c r="AA263" i="42"/>
  <c r="AA262" i="42"/>
  <c r="AA261" i="42"/>
  <c r="AA260" i="42"/>
  <c r="AA259" i="42"/>
  <c r="AA258" i="42"/>
  <c r="AA257" i="42"/>
  <c r="AA256" i="42"/>
  <c r="AA255" i="42"/>
  <c r="AA254" i="42"/>
  <c r="AA253" i="42"/>
  <c r="AA252" i="42"/>
  <c r="AA251" i="42"/>
  <c r="AA250" i="42"/>
  <c r="AA249" i="42"/>
  <c r="AA248" i="42"/>
  <c r="AA247" i="42"/>
  <c r="AA246" i="42"/>
  <c r="AA245" i="42"/>
  <c r="AA244" i="42"/>
  <c r="AA243" i="42"/>
  <c r="AA242" i="42"/>
  <c r="AA241" i="42"/>
  <c r="AA240" i="42"/>
  <c r="AA436" i="42"/>
  <c r="AA435" i="42"/>
  <c r="AA434" i="42"/>
  <c r="AA239" i="42"/>
  <c r="AA238" i="42"/>
  <c r="AA237" i="42"/>
  <c r="AA236" i="42"/>
  <c r="AA235" i="42"/>
  <c r="AA234" i="42"/>
  <c r="AA433" i="42"/>
  <c r="AA432" i="42"/>
  <c r="AA431" i="42"/>
  <c r="AA430" i="42"/>
  <c r="AA429" i="42"/>
  <c r="AA428" i="42"/>
  <c r="AA427" i="42"/>
  <c r="AA426" i="42"/>
  <c r="AA233" i="42"/>
  <c r="AA232" i="42"/>
  <c r="AA231" i="42"/>
  <c r="AA230" i="42"/>
  <c r="AA425" i="42"/>
  <c r="AA424" i="42"/>
  <c r="AA423" i="42"/>
  <c r="AA422" i="42"/>
  <c r="AA229" i="42"/>
  <c r="AA228" i="42"/>
  <c r="AA227" i="42"/>
  <c r="AA226" i="42"/>
  <c r="AA225" i="42"/>
  <c r="AA224" i="42"/>
  <c r="AA223" i="42"/>
  <c r="AA222" i="42"/>
  <c r="AA221" i="42"/>
  <c r="AA220" i="42"/>
  <c r="AA219" i="42"/>
  <c r="AA218" i="42"/>
  <c r="AA217" i="42"/>
  <c r="AA216" i="42"/>
  <c r="AA215" i="42"/>
  <c r="AA214" i="42"/>
  <c r="AA213" i="42"/>
  <c r="AA212" i="42"/>
  <c r="AA211" i="42"/>
  <c r="AA210" i="42"/>
  <c r="AA209" i="42"/>
  <c r="AA208" i="42"/>
  <c r="AA438" i="45"/>
  <c r="AA437" i="45"/>
  <c r="AA378" i="45"/>
  <c r="AA377" i="45"/>
  <c r="AA376" i="45"/>
  <c r="AA375" i="45"/>
  <c r="AA444" i="45"/>
  <c r="AA374" i="45"/>
  <c r="AA373" i="45"/>
  <c r="AA372" i="45"/>
  <c r="AA371" i="45"/>
  <c r="AA370" i="45"/>
  <c r="AA369" i="45"/>
  <c r="AA368" i="45"/>
  <c r="AA367" i="45"/>
  <c r="AA366" i="45"/>
  <c r="AA365" i="45"/>
  <c r="AA364" i="45"/>
  <c r="AA363" i="45"/>
  <c r="AA362" i="45"/>
  <c r="AA454" i="45"/>
  <c r="AA361" i="45"/>
  <c r="AA453" i="45"/>
  <c r="AA360" i="45"/>
  <c r="AA359" i="45"/>
  <c r="AA452" i="45"/>
  <c r="AA358" i="45"/>
  <c r="AA451" i="45"/>
  <c r="AA450" i="45"/>
  <c r="AA357" i="45"/>
  <c r="AA356" i="45"/>
  <c r="AA355" i="45"/>
  <c r="AA354" i="45"/>
  <c r="AA353" i="45"/>
  <c r="AA352" i="45"/>
  <c r="AA351" i="45"/>
  <c r="AA350" i="45"/>
  <c r="AA349" i="45"/>
  <c r="AA348" i="45"/>
  <c r="AA347" i="45"/>
  <c r="AA346" i="45"/>
  <c r="AA345" i="45"/>
  <c r="AA344" i="45"/>
  <c r="AA343" i="45"/>
  <c r="AA342" i="45"/>
  <c r="AA449" i="45"/>
  <c r="AA341" i="45"/>
  <c r="AA340" i="45"/>
  <c r="AA339" i="45"/>
  <c r="AA338" i="45"/>
  <c r="AA337" i="45"/>
  <c r="AA336" i="45"/>
  <c r="AA335" i="45"/>
  <c r="AA334" i="45"/>
  <c r="AA333" i="45"/>
  <c r="AA332" i="45"/>
  <c r="AA331" i="45"/>
  <c r="AA330" i="45"/>
  <c r="AA329" i="45"/>
  <c r="AA328" i="45"/>
  <c r="AA327" i="45"/>
  <c r="AA326" i="45"/>
  <c r="AA325" i="45"/>
  <c r="AA324" i="45"/>
  <c r="AA323" i="45"/>
  <c r="AA322" i="45"/>
  <c r="AA321" i="45"/>
  <c r="AA320" i="45"/>
  <c r="AA448" i="45"/>
  <c r="AA447" i="45"/>
  <c r="AA446" i="45"/>
  <c r="AA445" i="45"/>
  <c r="AA319" i="45"/>
  <c r="AA318" i="45"/>
  <c r="AA317" i="45"/>
  <c r="AA316" i="45"/>
  <c r="AA315" i="45"/>
  <c r="AA314" i="45"/>
  <c r="AA313" i="45"/>
  <c r="AA312" i="45"/>
  <c r="AA311" i="45"/>
  <c r="AA310" i="45"/>
  <c r="AA309" i="45"/>
  <c r="AA308" i="45"/>
  <c r="AA307" i="45"/>
  <c r="AA306" i="45"/>
  <c r="AA305" i="45"/>
  <c r="AA304" i="45"/>
  <c r="AA303" i="45"/>
  <c r="AA302" i="45"/>
  <c r="AA301" i="45"/>
  <c r="AA443" i="45"/>
  <c r="AA442" i="45"/>
  <c r="AA441" i="45"/>
  <c r="AA440" i="45"/>
  <c r="AA439" i="45"/>
  <c r="AA300" i="45"/>
  <c r="AA299" i="45"/>
  <c r="AA298" i="45"/>
  <c r="AA297" i="45"/>
  <c r="AA296" i="45"/>
  <c r="AA295" i="45"/>
  <c r="AA294" i="45"/>
  <c r="AA293" i="45"/>
  <c r="AA292" i="45"/>
  <c r="AA291" i="45"/>
  <c r="AA290" i="45"/>
  <c r="AA289" i="45"/>
  <c r="AA288" i="45"/>
  <c r="AA287" i="45"/>
  <c r="AA286" i="45"/>
  <c r="AA285" i="45"/>
  <c r="AA284" i="45"/>
  <c r="AA283" i="45"/>
  <c r="AA282" i="45"/>
  <c r="AA281" i="45"/>
  <c r="AA280" i="45"/>
  <c r="AA279" i="45"/>
  <c r="AA278" i="45"/>
  <c r="AA277" i="45"/>
  <c r="AA276" i="45"/>
  <c r="AA275" i="45"/>
  <c r="AA274" i="45"/>
  <c r="AA273" i="45"/>
  <c r="AA272" i="45"/>
  <c r="AA271" i="45"/>
  <c r="AA270" i="45"/>
  <c r="AA269" i="45"/>
  <c r="AA268" i="45"/>
  <c r="AA267" i="45"/>
  <c r="AA266" i="45"/>
  <c r="AA265" i="45"/>
  <c r="AA264" i="45"/>
  <c r="AA263" i="45"/>
  <c r="AA262" i="45"/>
  <c r="AA261" i="45"/>
  <c r="AA260" i="45"/>
  <c r="AA259" i="45"/>
  <c r="AA258" i="45"/>
  <c r="AA257" i="45"/>
  <c r="AA256" i="45"/>
  <c r="AA255" i="45"/>
  <c r="AA254" i="45"/>
  <c r="AA253" i="45"/>
  <c r="AA252" i="45"/>
  <c r="AA251" i="45"/>
  <c r="AA250" i="45"/>
  <c r="AA249" i="45"/>
  <c r="AA248" i="45"/>
  <c r="AA247" i="45"/>
  <c r="AA246" i="45"/>
  <c r="AA245" i="45"/>
  <c r="AA244" i="45"/>
  <c r="AA243" i="45"/>
  <c r="AA242" i="45"/>
  <c r="AA241" i="45"/>
  <c r="AA240" i="45"/>
  <c r="AA436" i="45"/>
  <c r="AA435" i="45"/>
  <c r="AA434" i="45"/>
  <c r="AA239" i="45"/>
  <c r="AA238" i="45"/>
  <c r="AA237" i="45"/>
  <c r="AA236" i="45"/>
  <c r="AA235" i="45"/>
  <c r="AA234" i="45"/>
  <c r="AA433" i="45"/>
  <c r="AA432" i="45"/>
  <c r="AA431" i="45"/>
  <c r="AA430" i="45"/>
  <c r="AA429" i="45"/>
  <c r="AA428" i="45"/>
  <c r="AA427" i="45"/>
  <c r="AA426" i="45"/>
  <c r="AA233" i="45"/>
  <c r="AA232" i="45"/>
  <c r="AA231" i="45"/>
  <c r="AA230" i="45"/>
  <c r="AA425" i="45"/>
  <c r="AA424" i="45"/>
  <c r="AA423" i="45"/>
  <c r="AA422" i="45"/>
  <c r="AA229" i="45"/>
  <c r="AA228" i="45"/>
  <c r="AA227" i="45"/>
  <c r="AA226" i="45"/>
  <c r="AA225" i="45"/>
  <c r="AA224" i="45"/>
  <c r="AA223" i="45"/>
  <c r="AA222" i="45"/>
  <c r="AA221" i="45"/>
  <c r="AA220" i="45"/>
  <c r="AA219" i="45"/>
  <c r="AA218" i="45"/>
  <c r="AA217" i="45"/>
  <c r="AA216" i="45"/>
  <c r="AA215" i="45"/>
  <c r="AA214" i="45"/>
  <c r="AA213" i="45"/>
  <c r="AA212" i="45"/>
  <c r="AA211" i="45"/>
  <c r="AA210" i="45"/>
  <c r="AA209" i="45"/>
  <c r="AA208" i="45"/>
  <c r="AA438" i="47"/>
  <c r="AA437" i="47"/>
  <c r="AA378" i="47"/>
  <c r="AA377" i="47"/>
  <c r="AA376" i="47"/>
  <c r="AA375" i="47"/>
  <c r="AA444" i="47"/>
  <c r="AA374" i="47"/>
  <c r="AA373" i="47"/>
  <c r="AA372" i="47"/>
  <c r="AA371" i="47"/>
  <c r="AA370" i="47"/>
  <c r="AA369" i="47"/>
  <c r="AA368" i="47"/>
  <c r="AA367" i="47"/>
  <c r="AA366" i="47"/>
  <c r="AA365" i="47"/>
  <c r="AA364" i="47"/>
  <c r="AA363" i="47"/>
  <c r="AA362" i="47"/>
  <c r="AA454" i="47"/>
  <c r="AA361" i="47"/>
  <c r="AA453" i="47"/>
  <c r="AA360" i="47"/>
  <c r="AA359" i="47"/>
  <c r="AA452" i="47"/>
  <c r="AA358" i="47"/>
  <c r="AA451" i="47"/>
  <c r="AA450" i="47"/>
  <c r="AA357" i="47"/>
  <c r="AA356" i="47"/>
  <c r="AA355" i="47"/>
  <c r="AA354" i="47"/>
  <c r="AA353" i="47"/>
  <c r="AA352" i="47"/>
  <c r="AA351" i="47"/>
  <c r="AA350" i="47"/>
  <c r="AA349" i="47"/>
  <c r="AA348" i="47"/>
  <c r="AA347" i="47"/>
  <c r="AA346" i="47"/>
  <c r="AA345" i="47"/>
  <c r="AA344" i="47"/>
  <c r="AA343" i="47"/>
  <c r="AA342" i="47"/>
  <c r="AA449" i="47"/>
  <c r="AA341" i="47"/>
  <c r="AA340" i="47"/>
  <c r="AA339" i="47"/>
  <c r="AA338" i="47"/>
  <c r="AA337" i="47"/>
  <c r="AA336" i="47"/>
  <c r="AA335" i="47"/>
  <c r="AA334" i="47"/>
  <c r="AA333" i="47"/>
  <c r="AA332" i="47"/>
  <c r="AA331" i="47"/>
  <c r="AA330" i="47"/>
  <c r="AA329" i="47"/>
  <c r="AA328" i="47"/>
  <c r="AA327" i="47"/>
  <c r="AA326" i="47"/>
  <c r="AA325" i="47"/>
  <c r="AA324" i="47"/>
  <c r="AA323" i="47"/>
  <c r="AA322" i="47"/>
  <c r="AA321" i="47"/>
  <c r="AA320" i="47"/>
  <c r="AA448" i="47"/>
  <c r="AA447" i="47"/>
  <c r="AA446" i="47"/>
  <c r="AA445" i="47"/>
  <c r="AA319" i="47"/>
  <c r="AA318" i="47"/>
  <c r="AA317" i="47"/>
  <c r="AA316" i="47"/>
  <c r="AA315" i="47"/>
  <c r="AA314" i="47"/>
  <c r="AA313" i="47"/>
  <c r="AA312" i="47"/>
  <c r="AA311" i="47"/>
  <c r="AA310" i="47"/>
  <c r="AA309" i="47"/>
  <c r="AA308" i="47"/>
  <c r="AA307" i="47"/>
  <c r="AA306" i="47"/>
  <c r="AA305" i="47"/>
  <c r="AA304" i="47"/>
  <c r="AA303" i="47"/>
  <c r="AA302" i="47"/>
  <c r="AA301" i="47"/>
  <c r="AA443" i="47"/>
  <c r="AA442" i="47"/>
  <c r="AA441" i="47"/>
  <c r="AA440" i="47"/>
  <c r="AA439" i="47"/>
  <c r="AA300" i="47"/>
  <c r="AA299" i="47"/>
  <c r="AA298" i="47"/>
  <c r="AA297" i="47"/>
  <c r="AA296" i="47"/>
  <c r="AA295" i="47"/>
  <c r="AA294" i="47"/>
  <c r="AA293" i="47"/>
  <c r="AA292" i="47"/>
  <c r="AA291" i="47"/>
  <c r="AA290" i="47"/>
  <c r="AA289" i="47"/>
  <c r="AA288" i="47"/>
  <c r="AA287" i="47"/>
  <c r="AA286" i="47"/>
  <c r="AA285" i="47"/>
  <c r="AA284" i="47"/>
  <c r="AA283" i="47"/>
  <c r="AA282" i="47"/>
  <c r="AA281" i="47"/>
  <c r="AA280" i="47"/>
  <c r="AA279" i="47"/>
  <c r="AA278" i="47"/>
  <c r="AA277" i="47"/>
  <c r="AA276" i="47"/>
  <c r="AA275" i="47"/>
  <c r="AA274" i="47"/>
  <c r="AA273" i="47"/>
  <c r="AA272" i="47"/>
  <c r="AA271" i="47"/>
  <c r="AA270" i="47"/>
  <c r="AA269" i="47"/>
  <c r="AA268" i="47"/>
  <c r="AA267" i="47"/>
  <c r="AA266" i="47"/>
  <c r="AA265" i="47"/>
  <c r="AA264" i="47"/>
  <c r="AA263" i="47"/>
  <c r="AA262" i="47"/>
  <c r="AA261" i="47"/>
  <c r="AA260" i="47"/>
  <c r="AA259" i="47"/>
  <c r="AA258" i="47"/>
  <c r="AA257" i="47"/>
  <c r="AA256" i="47"/>
  <c r="AA255" i="47"/>
  <c r="AA254" i="47"/>
  <c r="AA253" i="47"/>
  <c r="AA252" i="47"/>
  <c r="AA251" i="47"/>
  <c r="AA250" i="47"/>
  <c r="AA249" i="47"/>
  <c r="AA248" i="47"/>
  <c r="AA247" i="47"/>
  <c r="AA246" i="47"/>
  <c r="AA245" i="47"/>
  <c r="AA244" i="47"/>
  <c r="AA243" i="47"/>
  <c r="AA242" i="47"/>
  <c r="AA241" i="47"/>
  <c r="AA240" i="47"/>
  <c r="AA436" i="47"/>
  <c r="AA435" i="47"/>
  <c r="AA434" i="47"/>
  <c r="AA239" i="47"/>
  <c r="AA238" i="47"/>
  <c r="AA237" i="47"/>
  <c r="AA236" i="47"/>
  <c r="AA235" i="47"/>
  <c r="AA234" i="47"/>
  <c r="AA433" i="47"/>
  <c r="AA432" i="47"/>
  <c r="AA431" i="47"/>
  <c r="AA430" i="47"/>
  <c r="AA429" i="47"/>
  <c r="AA428" i="47"/>
  <c r="AA427" i="47"/>
  <c r="AA426" i="47"/>
  <c r="AA233" i="47"/>
  <c r="AA232" i="47"/>
  <c r="AA231" i="47"/>
  <c r="AA230" i="47"/>
  <c r="AA425" i="47"/>
  <c r="AA424" i="47"/>
  <c r="AA423" i="47"/>
  <c r="AA422" i="47"/>
  <c r="AA229" i="47"/>
  <c r="AA228" i="47"/>
  <c r="AA227" i="47"/>
  <c r="AA226" i="47"/>
  <c r="AA225" i="47"/>
  <c r="AA224" i="47"/>
  <c r="AA223" i="47"/>
  <c r="AA222" i="47"/>
  <c r="AA221" i="47"/>
  <c r="AA220" i="47"/>
  <c r="AA219" i="47"/>
  <c r="AA218" i="47"/>
  <c r="AA217" i="47"/>
  <c r="AA216" i="47"/>
  <c r="AA215" i="47"/>
  <c r="AA214" i="47"/>
  <c r="AA213" i="47"/>
  <c r="AA212" i="47"/>
  <c r="AA211" i="47"/>
  <c r="AA210" i="47"/>
  <c r="AA209" i="47"/>
  <c r="AA208" i="47"/>
  <c r="AA438" i="50"/>
  <c r="AA437" i="50"/>
  <c r="AA378" i="50"/>
  <c r="AA377" i="50"/>
  <c r="AA376" i="50"/>
  <c r="AA375" i="50"/>
  <c r="AA444" i="50"/>
  <c r="AA374" i="50"/>
  <c r="AA373" i="50"/>
  <c r="AA372" i="50"/>
  <c r="AA371" i="50"/>
  <c r="AA370" i="50"/>
  <c r="AA369" i="50"/>
  <c r="AA368" i="50"/>
  <c r="AA367" i="50"/>
  <c r="AA366" i="50"/>
  <c r="AA365" i="50"/>
  <c r="AA364" i="50"/>
  <c r="AA363" i="50"/>
  <c r="AA362" i="50"/>
  <c r="AA454" i="50"/>
  <c r="AA361" i="50"/>
  <c r="AA453" i="50"/>
  <c r="AA360" i="50"/>
  <c r="AA359" i="50"/>
  <c r="AA452" i="50"/>
  <c r="AA358" i="50"/>
  <c r="AA451" i="50"/>
  <c r="AA450" i="50"/>
  <c r="AA357" i="50"/>
  <c r="AA356" i="50"/>
  <c r="AA355" i="50"/>
  <c r="AA354" i="50"/>
  <c r="AA353" i="50"/>
  <c r="AA352" i="50"/>
  <c r="AA351" i="50"/>
  <c r="AA350" i="50"/>
  <c r="AA349" i="50"/>
  <c r="AA348" i="50"/>
  <c r="AA347" i="50"/>
  <c r="AA346" i="50"/>
  <c r="AA345" i="50"/>
  <c r="AA344" i="50"/>
  <c r="AA343" i="50"/>
  <c r="AA342" i="50"/>
  <c r="AA449" i="50"/>
  <c r="AA341" i="50"/>
  <c r="AA340" i="50"/>
  <c r="AA339" i="50"/>
  <c r="AA338" i="50"/>
  <c r="AA337" i="50"/>
  <c r="AA336" i="50"/>
  <c r="AA335" i="50"/>
  <c r="AA334" i="50"/>
  <c r="AA333" i="50"/>
  <c r="AA332" i="50"/>
  <c r="AA331" i="50"/>
  <c r="AA330" i="50"/>
  <c r="AA329" i="50"/>
  <c r="AA328" i="50"/>
  <c r="AA327" i="50"/>
  <c r="AA326" i="50"/>
  <c r="AA325" i="50"/>
  <c r="AA324" i="50"/>
  <c r="AA323" i="50"/>
  <c r="AA322" i="50"/>
  <c r="AA321" i="50"/>
  <c r="AA320" i="50"/>
  <c r="AA448" i="50"/>
  <c r="AA447" i="50"/>
  <c r="AA446" i="50"/>
  <c r="AA445" i="50"/>
  <c r="AA319" i="50"/>
  <c r="AA318" i="50"/>
  <c r="AA317" i="50"/>
  <c r="AA316" i="50"/>
  <c r="AA315" i="50"/>
  <c r="AA314" i="50"/>
  <c r="AA313" i="50"/>
  <c r="AA312" i="50"/>
  <c r="AA311" i="50"/>
  <c r="AA310" i="50"/>
  <c r="AA309" i="50"/>
  <c r="AA308" i="50"/>
  <c r="AA307" i="50"/>
  <c r="AA306" i="50"/>
  <c r="AA305" i="50"/>
  <c r="AA304" i="50"/>
  <c r="AA303" i="50"/>
  <c r="AA302" i="50"/>
  <c r="AA301" i="50"/>
  <c r="AA443" i="50"/>
  <c r="AA442" i="50"/>
  <c r="AA441" i="50"/>
  <c r="AA440" i="50"/>
  <c r="AA439" i="50"/>
  <c r="AA300" i="50"/>
  <c r="AA299" i="50"/>
  <c r="AA298" i="50"/>
  <c r="AA297" i="50"/>
  <c r="AA296" i="50"/>
  <c r="AA295" i="50"/>
  <c r="AA294" i="50"/>
  <c r="AA293" i="50"/>
  <c r="AA292" i="50"/>
  <c r="AA291" i="50"/>
  <c r="AA290" i="50"/>
  <c r="AA289" i="50"/>
  <c r="AA288" i="50"/>
  <c r="AA287" i="50"/>
  <c r="AA286" i="50"/>
  <c r="AA285" i="50"/>
  <c r="AA284" i="50"/>
  <c r="AA283" i="50"/>
  <c r="AA282" i="50"/>
  <c r="AA281" i="50"/>
  <c r="AA280" i="50"/>
  <c r="AA279" i="50"/>
  <c r="AA278" i="50"/>
  <c r="AA277" i="50"/>
  <c r="AA276" i="50"/>
  <c r="AA275" i="50"/>
  <c r="AA274" i="50"/>
  <c r="AA273" i="50"/>
  <c r="AA272" i="50"/>
  <c r="AA271" i="50"/>
  <c r="AA270" i="50"/>
  <c r="AA269" i="50"/>
  <c r="AA268" i="50"/>
  <c r="AA267" i="50"/>
  <c r="AA266" i="50"/>
  <c r="AA265" i="50"/>
  <c r="AA264" i="50"/>
  <c r="AA263" i="50"/>
  <c r="AA262" i="50"/>
  <c r="AA261" i="50"/>
  <c r="AA260" i="50"/>
  <c r="AA259" i="50"/>
  <c r="AA258" i="50"/>
  <c r="AA257" i="50"/>
  <c r="AA256" i="50"/>
  <c r="AA255" i="50"/>
  <c r="AA254" i="50"/>
  <c r="AA253" i="50"/>
  <c r="AA252" i="50"/>
  <c r="AA251" i="50"/>
  <c r="AA250" i="50"/>
  <c r="AA249" i="50"/>
  <c r="AA248" i="50"/>
  <c r="AA247" i="50"/>
  <c r="AA246" i="50"/>
  <c r="AA245" i="50"/>
  <c r="AA244" i="50"/>
  <c r="AA243" i="50"/>
  <c r="AA242" i="50"/>
  <c r="AA241" i="50"/>
  <c r="AA240" i="50"/>
  <c r="AA436" i="50"/>
  <c r="AA435" i="50"/>
  <c r="AA434" i="50"/>
  <c r="AA239" i="50"/>
  <c r="AA238" i="50"/>
  <c r="AA237" i="50"/>
  <c r="AA236" i="50"/>
  <c r="AA235" i="50"/>
  <c r="AA234" i="50"/>
  <c r="AA433" i="50"/>
  <c r="AA432" i="50"/>
  <c r="AA431" i="50"/>
  <c r="AA430" i="50"/>
  <c r="AA429" i="50"/>
  <c r="AA428" i="50"/>
  <c r="AA427" i="50"/>
  <c r="AA426" i="50"/>
  <c r="AA233" i="50"/>
  <c r="AA232" i="50"/>
  <c r="AA231" i="50"/>
  <c r="AA230" i="50"/>
  <c r="AA425" i="50"/>
  <c r="AA424" i="50"/>
  <c r="AA423" i="50"/>
  <c r="AA422"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438" i="51"/>
  <c r="AA437" i="51"/>
  <c r="AA378" i="51"/>
  <c r="AA377" i="51"/>
  <c r="AA376" i="51"/>
  <c r="AA375" i="51"/>
  <c r="AA444" i="51"/>
  <c r="AA374" i="51"/>
  <c r="AA373" i="51"/>
  <c r="AA372" i="51"/>
  <c r="AA371" i="51"/>
  <c r="AA370" i="51"/>
  <c r="AA369" i="51"/>
  <c r="AA368" i="51"/>
  <c r="AA367" i="51"/>
  <c r="AA366" i="51"/>
  <c r="AA365" i="51"/>
  <c r="AA364" i="51"/>
  <c r="AA363" i="51"/>
  <c r="AA362" i="51"/>
  <c r="AA454" i="51"/>
  <c r="AA361" i="51"/>
  <c r="AA453" i="51"/>
  <c r="AA360" i="51"/>
  <c r="AA359" i="51"/>
  <c r="AA452" i="51"/>
  <c r="AA358" i="51"/>
  <c r="AA451" i="51"/>
  <c r="AA450" i="51"/>
  <c r="AA357" i="51"/>
  <c r="AA356" i="51"/>
  <c r="AA355" i="51"/>
  <c r="AA354" i="51"/>
  <c r="AA353" i="51"/>
  <c r="AA352" i="51"/>
  <c r="AA351" i="51"/>
  <c r="AA350" i="51"/>
  <c r="AA349" i="51"/>
  <c r="AA348" i="51"/>
  <c r="AA347" i="51"/>
  <c r="AA346" i="51"/>
  <c r="AA345" i="51"/>
  <c r="AA344" i="51"/>
  <c r="AA343" i="51"/>
  <c r="AA342" i="51"/>
  <c r="AA449" i="51"/>
  <c r="AA341" i="51"/>
  <c r="AA340" i="51"/>
  <c r="AA339" i="51"/>
  <c r="AA338" i="51"/>
  <c r="AA337" i="51"/>
  <c r="AA336" i="51"/>
  <c r="AA335" i="51"/>
  <c r="AA334" i="51"/>
  <c r="AA333" i="51"/>
  <c r="AA332" i="51"/>
  <c r="AA331" i="51"/>
  <c r="AA330" i="51"/>
  <c r="AA329" i="51"/>
  <c r="AA328" i="51"/>
  <c r="AA327" i="51"/>
  <c r="AA326" i="51"/>
  <c r="AA325" i="51"/>
  <c r="AA324" i="51"/>
  <c r="AA323" i="51"/>
  <c r="AA322" i="51"/>
  <c r="AA321" i="51"/>
  <c r="AA320" i="51"/>
  <c r="AA448" i="51"/>
  <c r="AA447" i="51"/>
  <c r="AA446" i="51"/>
  <c r="AA445" i="51"/>
  <c r="AA319" i="51"/>
  <c r="AA318" i="51"/>
  <c r="AA317" i="51"/>
  <c r="AA316" i="51"/>
  <c r="AA315" i="51"/>
  <c r="AA314" i="51"/>
  <c r="AA313" i="51"/>
  <c r="AA312" i="51"/>
  <c r="AA311" i="51"/>
  <c r="AA310" i="51"/>
  <c r="AA309" i="51"/>
  <c r="AA308" i="51"/>
  <c r="AA307" i="51"/>
  <c r="AA306" i="51"/>
  <c r="AA305" i="51"/>
  <c r="AA304" i="51"/>
  <c r="AA303" i="51"/>
  <c r="AA302" i="51"/>
  <c r="AA301" i="51"/>
  <c r="AA443" i="51"/>
  <c r="AA442" i="51"/>
  <c r="AA441" i="51"/>
  <c r="AA440" i="51"/>
  <c r="AA439" i="51"/>
  <c r="AA300" i="51"/>
  <c r="AA299" i="51"/>
  <c r="AA298" i="51"/>
  <c r="AA297" i="51"/>
  <c r="AA296" i="51"/>
  <c r="AA295" i="51"/>
  <c r="AA294" i="51"/>
  <c r="AA293" i="51"/>
  <c r="AA292" i="51"/>
  <c r="AA291" i="51"/>
  <c r="AA290" i="51"/>
  <c r="AA289" i="51"/>
  <c r="AA288" i="51"/>
  <c r="AA287" i="51"/>
  <c r="AA286" i="51"/>
  <c r="AA285" i="51"/>
  <c r="AA284" i="51"/>
  <c r="AA283" i="51"/>
  <c r="AA282" i="51"/>
  <c r="AA281" i="51"/>
  <c r="AA280" i="51"/>
  <c r="AA279" i="51"/>
  <c r="AA278" i="51"/>
  <c r="AA277" i="51"/>
  <c r="AA276" i="51"/>
  <c r="AA275" i="51"/>
  <c r="AA274" i="51"/>
  <c r="AA273" i="51"/>
  <c r="AA272" i="51"/>
  <c r="AA271" i="51"/>
  <c r="AA270" i="51"/>
  <c r="AA269" i="51"/>
  <c r="AA268" i="51"/>
  <c r="AA267" i="51"/>
  <c r="AA266" i="51"/>
  <c r="AA265" i="51"/>
  <c r="AA264" i="51"/>
  <c r="AA263" i="51"/>
  <c r="AA262" i="51"/>
  <c r="AA261" i="51"/>
  <c r="AA260" i="51"/>
  <c r="AA259" i="51"/>
  <c r="AA258" i="51"/>
  <c r="AA257" i="51"/>
  <c r="AA256" i="51"/>
  <c r="AA255" i="51"/>
  <c r="AA254" i="51"/>
  <c r="AA253" i="51"/>
  <c r="AA252" i="51"/>
  <c r="AA251" i="51"/>
  <c r="AA250" i="51"/>
  <c r="AA249" i="51"/>
  <c r="AA248" i="51"/>
  <c r="AA247" i="51"/>
  <c r="AA246" i="51"/>
  <c r="AA245" i="51"/>
  <c r="AA244" i="51"/>
  <c r="AA243" i="51"/>
  <c r="AA242" i="51"/>
  <c r="AA241" i="51"/>
  <c r="AA240" i="51"/>
  <c r="AA436" i="51"/>
  <c r="AA435" i="51"/>
  <c r="AA434" i="51"/>
  <c r="AA239" i="51"/>
  <c r="AA238" i="51"/>
  <c r="AA237" i="51"/>
  <c r="AA236" i="51"/>
  <c r="AA235" i="51"/>
  <c r="AA234" i="51"/>
  <c r="AA433" i="51"/>
  <c r="AA432" i="51"/>
  <c r="AA431" i="51"/>
  <c r="AA430" i="51"/>
  <c r="AA429" i="51"/>
  <c r="AA428" i="51"/>
  <c r="AA427" i="51"/>
  <c r="AA426" i="51"/>
  <c r="AA233" i="51"/>
  <c r="AA232" i="51"/>
  <c r="AA231" i="51"/>
  <c r="AA230" i="51"/>
  <c r="AA425" i="51"/>
  <c r="AA424" i="51"/>
  <c r="AA423" i="51"/>
  <c r="AA422" i="51"/>
  <c r="AA229" i="51"/>
  <c r="AA228" i="51"/>
  <c r="AA227" i="51"/>
  <c r="AA226" i="51"/>
  <c r="AA225" i="51"/>
  <c r="AA224" i="51"/>
  <c r="AA223" i="51"/>
  <c r="AA222" i="51"/>
  <c r="AA221" i="51"/>
  <c r="AA220" i="51"/>
  <c r="AA219" i="51"/>
  <c r="AA218" i="51"/>
  <c r="AA217" i="51"/>
  <c r="AA216" i="51"/>
  <c r="AA215" i="51"/>
  <c r="AA214" i="51"/>
  <c r="AA213" i="51"/>
  <c r="AA212" i="51"/>
  <c r="AA211" i="51"/>
  <c r="AA210" i="51"/>
  <c r="AA209" i="51"/>
  <c r="AA208" i="51"/>
  <c r="AA438" i="43"/>
  <c r="AA437" i="43"/>
  <c r="AA378" i="43"/>
  <c r="AA377" i="43"/>
  <c r="AA376" i="43"/>
  <c r="AA375" i="43"/>
  <c r="AA444" i="43"/>
  <c r="AA374" i="43"/>
  <c r="AA373" i="43"/>
  <c r="AA372" i="43"/>
  <c r="AA371" i="43"/>
  <c r="AA370" i="43"/>
  <c r="AA369" i="43"/>
  <c r="AA368" i="43"/>
  <c r="AA367" i="43"/>
  <c r="AA366" i="43"/>
  <c r="AA365" i="43"/>
  <c r="AA364" i="43"/>
  <c r="AA363" i="43"/>
  <c r="AA362" i="43"/>
  <c r="AA454" i="43"/>
  <c r="AA361" i="43"/>
  <c r="AA453" i="43"/>
  <c r="AA360" i="43"/>
  <c r="AA359" i="43"/>
  <c r="AA452" i="43"/>
  <c r="AA358" i="43"/>
  <c r="AA451" i="43"/>
  <c r="AA450" i="43"/>
  <c r="AA357" i="43"/>
  <c r="AA356" i="43"/>
  <c r="AA355" i="43"/>
  <c r="AA354" i="43"/>
  <c r="AA353" i="43"/>
  <c r="AA352" i="43"/>
  <c r="AA351" i="43"/>
  <c r="AA350" i="43"/>
  <c r="AA349" i="43"/>
  <c r="AA348" i="43"/>
  <c r="AA347" i="43"/>
  <c r="AA346" i="43"/>
  <c r="AA345" i="43"/>
  <c r="AA344" i="43"/>
  <c r="AA343" i="43"/>
  <c r="AA342" i="43"/>
  <c r="AA449" i="43"/>
  <c r="AA341" i="43"/>
  <c r="AA340" i="43"/>
  <c r="AA339" i="43"/>
  <c r="AA338" i="43"/>
  <c r="AA337" i="43"/>
  <c r="AA336" i="43"/>
  <c r="AA335" i="43"/>
  <c r="AA334" i="43"/>
  <c r="AA333" i="43"/>
  <c r="AA332" i="43"/>
  <c r="AA331" i="43"/>
  <c r="AA330" i="43"/>
  <c r="AA329" i="43"/>
  <c r="AA328" i="43"/>
  <c r="AA327" i="43"/>
  <c r="AA326" i="43"/>
  <c r="AA325" i="43"/>
  <c r="AA324" i="43"/>
  <c r="AA323" i="43"/>
  <c r="AA322" i="43"/>
  <c r="AA321" i="43"/>
  <c r="AA320" i="43"/>
  <c r="AA448" i="43"/>
  <c r="AA447" i="43"/>
  <c r="AA446" i="43"/>
  <c r="AA445" i="43"/>
  <c r="AA319" i="43"/>
  <c r="AA318" i="43"/>
  <c r="AA317" i="43"/>
  <c r="AA316" i="43"/>
  <c r="AA315" i="43"/>
  <c r="AA314" i="43"/>
  <c r="AA313" i="43"/>
  <c r="AA312" i="43"/>
  <c r="AA311" i="43"/>
  <c r="AA310" i="43"/>
  <c r="AA309" i="43"/>
  <c r="AA308" i="43"/>
  <c r="AA307" i="43"/>
  <c r="AA306" i="43"/>
  <c r="AA305" i="43"/>
  <c r="AA304" i="43"/>
  <c r="AA303" i="43"/>
  <c r="AA302" i="43"/>
  <c r="AA301" i="43"/>
  <c r="AA443" i="43"/>
  <c r="AA442" i="43"/>
  <c r="AA441" i="43"/>
  <c r="AA440" i="43"/>
  <c r="AA439" i="43"/>
  <c r="AA300" i="43"/>
  <c r="AA299" i="43"/>
  <c r="AA298" i="43"/>
  <c r="AA297" i="43"/>
  <c r="AA296" i="43"/>
  <c r="AA295" i="43"/>
  <c r="AA294" i="43"/>
  <c r="AA293" i="43"/>
  <c r="AA292" i="43"/>
  <c r="AA291" i="43"/>
  <c r="AA290" i="43"/>
  <c r="AA289" i="43"/>
  <c r="AA288" i="43"/>
  <c r="AA287" i="43"/>
  <c r="AA286" i="43"/>
  <c r="AA285" i="43"/>
  <c r="AA284" i="43"/>
  <c r="AA283" i="43"/>
  <c r="AA282" i="43"/>
  <c r="AA281" i="43"/>
  <c r="AA280" i="43"/>
  <c r="AA279" i="43"/>
  <c r="AA278" i="43"/>
  <c r="AA277" i="43"/>
  <c r="AA276" i="43"/>
  <c r="AA275" i="43"/>
  <c r="AA274" i="43"/>
  <c r="AA273" i="43"/>
  <c r="AA272" i="43"/>
  <c r="AA271" i="43"/>
  <c r="AA270" i="43"/>
  <c r="AA269" i="43"/>
  <c r="AA268" i="43"/>
  <c r="AA267" i="43"/>
  <c r="AA266" i="43"/>
  <c r="AA265" i="43"/>
  <c r="AA264" i="43"/>
  <c r="AA263" i="43"/>
  <c r="AA262" i="43"/>
  <c r="AA261" i="43"/>
  <c r="AA260" i="43"/>
  <c r="AA259" i="43"/>
  <c r="AA258" i="43"/>
  <c r="AA257" i="43"/>
  <c r="AA256" i="43"/>
  <c r="AA255" i="43"/>
  <c r="AA254" i="43"/>
  <c r="AA253" i="43"/>
  <c r="AA252" i="43"/>
  <c r="AA251" i="43"/>
  <c r="AA250" i="43"/>
  <c r="AA249" i="43"/>
  <c r="AA248" i="43"/>
  <c r="AA247" i="43"/>
  <c r="AA246" i="43"/>
  <c r="AA245" i="43"/>
  <c r="AA244" i="43"/>
  <c r="AA243" i="43"/>
  <c r="AA242" i="43"/>
  <c r="AA241" i="43"/>
  <c r="AA240" i="43"/>
  <c r="AA436" i="43"/>
  <c r="AA435" i="43"/>
  <c r="AA434" i="43"/>
  <c r="AA239" i="43"/>
  <c r="AA238" i="43"/>
  <c r="AA237" i="43"/>
  <c r="AA236" i="43"/>
  <c r="AA235" i="43"/>
  <c r="AA234" i="43"/>
  <c r="AA433" i="43"/>
  <c r="AA432" i="43"/>
  <c r="AA431" i="43"/>
  <c r="AA430" i="43"/>
  <c r="AA429" i="43"/>
  <c r="AA428" i="43"/>
  <c r="AA427" i="43"/>
  <c r="AA426" i="43"/>
  <c r="AA233" i="43"/>
  <c r="AA232" i="43"/>
  <c r="AA231" i="43"/>
  <c r="AA230" i="43"/>
  <c r="AA425" i="43"/>
  <c r="AA424" i="43"/>
  <c r="AA423" i="43"/>
  <c r="AA422" i="43"/>
  <c r="AA229" i="43"/>
  <c r="AA228" i="43"/>
  <c r="AA227" i="43"/>
  <c r="AA226" i="43"/>
  <c r="AA225" i="43"/>
  <c r="AA224" i="43"/>
  <c r="AA223" i="43"/>
  <c r="AA222" i="43"/>
  <c r="AA221" i="43"/>
  <c r="AA220" i="43"/>
  <c r="AA219" i="43"/>
  <c r="AA218" i="43"/>
  <c r="AA217" i="43"/>
  <c r="AA216" i="43"/>
  <c r="AA215" i="43"/>
  <c r="AA214" i="43"/>
  <c r="AA213" i="43"/>
  <c r="AA212" i="43"/>
  <c r="AA211" i="43"/>
  <c r="AA210" i="43"/>
  <c r="AA209" i="43"/>
  <c r="AA208" i="43"/>
  <c r="AA204" i="42"/>
  <c r="AA204" i="45"/>
  <c r="AA204" i="47"/>
  <c r="AA204" i="50"/>
  <c r="AA204" i="51"/>
  <c r="AA204" i="43"/>
  <c r="G570" i="42"/>
  <c r="H570" i="42" s="1"/>
  <c r="G570" i="45"/>
  <c r="H570" i="45" s="1"/>
  <c r="G570" i="47"/>
  <c r="H570" i="47" s="1"/>
  <c r="G570" i="50"/>
  <c r="H570" i="50" s="1"/>
  <c r="G570" i="51"/>
  <c r="H570" i="51" s="1"/>
  <c r="G570" i="43"/>
  <c r="H570" i="43" s="1"/>
  <c r="V576" i="51"/>
  <c r="W576" i="51" s="1"/>
  <c r="Q576" i="51"/>
  <c r="R576" i="51" s="1"/>
  <c r="L576" i="51"/>
  <c r="M576" i="51" s="1"/>
  <c r="G576" i="51"/>
  <c r="H576" i="51" s="1"/>
  <c r="V575" i="51"/>
  <c r="W575" i="51" s="1"/>
  <c r="Q575" i="51"/>
  <c r="R575" i="51" s="1"/>
  <c r="L575" i="51"/>
  <c r="M575" i="51" s="1"/>
  <c r="G575" i="51"/>
  <c r="H575" i="51" s="1"/>
  <c r="V574" i="51"/>
  <c r="W574" i="51" s="1"/>
  <c r="Q574" i="51"/>
  <c r="R574" i="51" s="1"/>
  <c r="L574" i="51"/>
  <c r="G574" i="51"/>
  <c r="H574" i="51" s="1"/>
  <c r="V573" i="51"/>
  <c r="W573" i="51" s="1"/>
  <c r="Q573" i="51"/>
  <c r="R573" i="51" s="1"/>
  <c r="L573" i="51"/>
  <c r="M573" i="51" s="1"/>
  <c r="G573" i="51"/>
  <c r="H573" i="51" s="1"/>
  <c r="V572" i="51"/>
  <c r="W572" i="51" s="1"/>
  <c r="Q572" i="51"/>
  <c r="R572" i="51" s="1"/>
  <c r="L572" i="51"/>
  <c r="M572" i="51" s="1"/>
  <c r="G572" i="51"/>
  <c r="V571" i="51"/>
  <c r="W571" i="51" s="1"/>
  <c r="Q571" i="51"/>
  <c r="R571" i="51" s="1"/>
  <c r="L571" i="51"/>
  <c r="M571" i="51" s="1"/>
  <c r="G571" i="51"/>
  <c r="V570" i="51"/>
  <c r="W570" i="51" s="1"/>
  <c r="Q570" i="51"/>
  <c r="R570" i="51" s="1"/>
  <c r="L570" i="51"/>
  <c r="M570" i="51" s="1"/>
  <c r="V569" i="51"/>
  <c r="W569" i="51" s="1"/>
  <c r="Q569" i="51"/>
  <c r="R569" i="51" s="1"/>
  <c r="L569" i="51"/>
  <c r="M569" i="51" s="1"/>
  <c r="G569" i="51"/>
  <c r="H569" i="51" s="1"/>
  <c r="V568" i="51"/>
  <c r="W568" i="51" s="1"/>
  <c r="Q568" i="51"/>
  <c r="R568" i="51" s="1"/>
  <c r="L568" i="51"/>
  <c r="M568" i="51" s="1"/>
  <c r="G568" i="51"/>
  <c r="H568" i="51" s="1"/>
  <c r="V567" i="51"/>
  <c r="W567" i="51" s="1"/>
  <c r="Q567" i="51"/>
  <c r="R567" i="51" s="1"/>
  <c r="L567" i="51"/>
  <c r="M567" i="51" s="1"/>
  <c r="G567" i="51"/>
  <c r="H567" i="51" s="1"/>
  <c r="AB566" i="51"/>
  <c r="V565" i="51"/>
  <c r="W565" i="51" s="1"/>
  <c r="Q565" i="51"/>
  <c r="R565" i="51" s="1"/>
  <c r="L565" i="51"/>
  <c r="M565" i="51" s="1"/>
  <c r="G565" i="51"/>
  <c r="H565" i="51" s="1"/>
  <c r="V564" i="51"/>
  <c r="W564" i="51" s="1"/>
  <c r="Q564" i="51"/>
  <c r="R564" i="51" s="1"/>
  <c r="L564" i="51"/>
  <c r="M564" i="51" s="1"/>
  <c r="G564" i="51"/>
  <c r="H564" i="51" s="1"/>
  <c r="V563" i="51"/>
  <c r="W563" i="51" s="1"/>
  <c r="Q563" i="51"/>
  <c r="R563" i="51" s="1"/>
  <c r="L563" i="51"/>
  <c r="M563" i="51" s="1"/>
  <c r="G563" i="51"/>
  <c r="H563" i="51" s="1"/>
  <c r="V562" i="51"/>
  <c r="W562" i="51" s="1"/>
  <c r="Q562" i="51"/>
  <c r="R562" i="51" s="1"/>
  <c r="L562" i="51"/>
  <c r="M562" i="51" s="1"/>
  <c r="G562" i="51"/>
  <c r="H562" i="51" s="1"/>
  <c r="V561" i="51"/>
  <c r="W561" i="51" s="1"/>
  <c r="Q561" i="51"/>
  <c r="R561" i="51" s="1"/>
  <c r="L561" i="51"/>
  <c r="M561" i="51" s="1"/>
  <c r="G561" i="51"/>
  <c r="V560" i="51"/>
  <c r="W560" i="51" s="1"/>
  <c r="Q560" i="51"/>
  <c r="R560" i="51" s="1"/>
  <c r="L560" i="51"/>
  <c r="M560" i="51" s="1"/>
  <c r="G560" i="51"/>
  <c r="H560" i="51" s="1"/>
  <c r="V559" i="51"/>
  <c r="W559" i="51" s="1"/>
  <c r="Q559" i="51"/>
  <c r="R559" i="51" s="1"/>
  <c r="L559" i="51"/>
  <c r="M559" i="51" s="1"/>
  <c r="G559" i="51"/>
  <c r="V558" i="51"/>
  <c r="W558" i="51" s="1"/>
  <c r="Q558" i="51"/>
  <c r="R558" i="51" s="1"/>
  <c r="L558" i="51"/>
  <c r="M558" i="51" s="1"/>
  <c r="G558" i="51"/>
  <c r="V557" i="51"/>
  <c r="W557" i="51" s="1"/>
  <c r="Q557" i="51"/>
  <c r="R557" i="51" s="1"/>
  <c r="L557" i="51"/>
  <c r="M557" i="51" s="1"/>
  <c r="G557" i="51"/>
  <c r="V556" i="51"/>
  <c r="W556" i="51" s="1"/>
  <c r="Q556" i="51"/>
  <c r="R556" i="51" s="1"/>
  <c r="L556" i="51"/>
  <c r="M556" i="51" s="1"/>
  <c r="G556" i="51"/>
  <c r="H556" i="51" s="1"/>
  <c r="AB555" i="51"/>
  <c r="V554" i="51"/>
  <c r="W554" i="51" s="1"/>
  <c r="Q554" i="51"/>
  <c r="R554" i="51" s="1"/>
  <c r="L554" i="51"/>
  <c r="M554" i="51" s="1"/>
  <c r="G554" i="51"/>
  <c r="H554" i="51" s="1"/>
  <c r="V553" i="51"/>
  <c r="W553" i="51" s="1"/>
  <c r="Q553" i="51"/>
  <c r="R553" i="51" s="1"/>
  <c r="L553" i="51"/>
  <c r="M553" i="51" s="1"/>
  <c r="G553" i="51"/>
  <c r="H553" i="51" s="1"/>
  <c r="V552" i="51"/>
  <c r="W552" i="51" s="1"/>
  <c r="Q552" i="51"/>
  <c r="R552" i="51" s="1"/>
  <c r="L552" i="51"/>
  <c r="M552" i="51" s="1"/>
  <c r="G552" i="51"/>
  <c r="H552" i="51" s="1"/>
  <c r="V551" i="51"/>
  <c r="W551" i="51" s="1"/>
  <c r="Q551" i="51"/>
  <c r="R551" i="51" s="1"/>
  <c r="L551" i="51"/>
  <c r="G551" i="51"/>
  <c r="H551" i="51" s="1"/>
  <c r="V550" i="51"/>
  <c r="W550" i="51" s="1"/>
  <c r="Q550" i="51"/>
  <c r="R550" i="51" s="1"/>
  <c r="L550" i="51"/>
  <c r="M550" i="51" s="1"/>
  <c r="G550" i="51"/>
  <c r="H550" i="51" s="1"/>
  <c r="V549" i="51"/>
  <c r="W549" i="51" s="1"/>
  <c r="Q549" i="51"/>
  <c r="R549" i="51" s="1"/>
  <c r="L549" i="51"/>
  <c r="M549" i="51" s="1"/>
  <c r="G549" i="51"/>
  <c r="V548" i="51"/>
  <c r="W548" i="51" s="1"/>
  <c r="Q548" i="51"/>
  <c r="R548" i="51" s="1"/>
  <c r="L548" i="51"/>
  <c r="M548" i="51" s="1"/>
  <c r="G548" i="51"/>
  <c r="V547" i="51"/>
  <c r="W547" i="51" s="1"/>
  <c r="Q547" i="51"/>
  <c r="R547" i="51" s="1"/>
  <c r="L547" i="51"/>
  <c r="M547" i="51" s="1"/>
  <c r="G547" i="51"/>
  <c r="H547" i="51" s="1"/>
  <c r="V546" i="51"/>
  <c r="W546" i="51" s="1"/>
  <c r="Q546" i="51"/>
  <c r="R546" i="51" s="1"/>
  <c r="L546" i="51"/>
  <c r="M546" i="51" s="1"/>
  <c r="G546" i="51"/>
  <c r="H546" i="51" s="1"/>
  <c r="V545" i="51"/>
  <c r="W545" i="51" s="1"/>
  <c r="Q545" i="51"/>
  <c r="R545" i="51" s="1"/>
  <c r="L545" i="51"/>
  <c r="G545" i="51"/>
  <c r="H545" i="51" s="1"/>
  <c r="V543" i="51"/>
  <c r="W543" i="51" s="1"/>
  <c r="Q543" i="51"/>
  <c r="R543" i="51" s="1"/>
  <c r="L543" i="51"/>
  <c r="M543" i="51" s="1"/>
  <c r="G543" i="51"/>
  <c r="H543" i="51" s="1"/>
  <c r="V542" i="51"/>
  <c r="W542" i="51" s="1"/>
  <c r="Q542" i="51"/>
  <c r="R542" i="51" s="1"/>
  <c r="L542" i="51"/>
  <c r="G542" i="51"/>
  <c r="H542" i="51" s="1"/>
  <c r="V541" i="51"/>
  <c r="W541" i="51" s="1"/>
  <c r="Q541" i="51"/>
  <c r="R541" i="51" s="1"/>
  <c r="L541" i="51"/>
  <c r="M541" i="51" s="1"/>
  <c r="G541" i="51"/>
  <c r="H541" i="51" s="1"/>
  <c r="V540" i="51"/>
  <c r="W540" i="51" s="1"/>
  <c r="Q540" i="51"/>
  <c r="R540" i="51" s="1"/>
  <c r="L540" i="51"/>
  <c r="M540" i="51" s="1"/>
  <c r="G540" i="51"/>
  <c r="V539" i="51"/>
  <c r="W539" i="51" s="1"/>
  <c r="Q539" i="51"/>
  <c r="R539" i="51" s="1"/>
  <c r="L539" i="51"/>
  <c r="M539" i="51" s="1"/>
  <c r="G539" i="51"/>
  <c r="V538" i="51"/>
  <c r="W538" i="51" s="1"/>
  <c r="Q538" i="51"/>
  <c r="R538" i="51" s="1"/>
  <c r="L538" i="51"/>
  <c r="M538" i="51" s="1"/>
  <c r="G538" i="51"/>
  <c r="H538" i="51" s="1"/>
  <c r="V537" i="51"/>
  <c r="W537" i="51" s="1"/>
  <c r="Q537" i="51"/>
  <c r="R537" i="51" s="1"/>
  <c r="L537" i="51"/>
  <c r="M537" i="51" s="1"/>
  <c r="G537" i="51"/>
  <c r="H537" i="51" s="1"/>
  <c r="V536" i="51"/>
  <c r="W536" i="51" s="1"/>
  <c r="Q536" i="51"/>
  <c r="R536" i="51" s="1"/>
  <c r="L536" i="51"/>
  <c r="M536" i="51" s="1"/>
  <c r="G536" i="51"/>
  <c r="V535" i="51"/>
  <c r="W535" i="51" s="1"/>
  <c r="Q535" i="51"/>
  <c r="R535" i="51" s="1"/>
  <c r="L535" i="51"/>
  <c r="M535" i="51" s="1"/>
  <c r="G535" i="51"/>
  <c r="H535" i="51" s="1"/>
  <c r="V534" i="51"/>
  <c r="W534" i="51" s="1"/>
  <c r="Q534" i="51"/>
  <c r="R534" i="51" s="1"/>
  <c r="L534" i="51"/>
  <c r="G534" i="51"/>
  <c r="H534" i="51" s="1"/>
  <c r="V532" i="51"/>
  <c r="W532" i="51" s="1"/>
  <c r="Q532" i="51"/>
  <c r="R532" i="51" s="1"/>
  <c r="L532" i="51"/>
  <c r="M532" i="51" s="1"/>
  <c r="G532" i="51"/>
  <c r="H532" i="51" s="1"/>
  <c r="V531" i="51"/>
  <c r="W531" i="51" s="1"/>
  <c r="Q531" i="51"/>
  <c r="R531" i="51" s="1"/>
  <c r="L531" i="51"/>
  <c r="M531" i="51" s="1"/>
  <c r="G531" i="51"/>
  <c r="V530" i="51"/>
  <c r="W530" i="51" s="1"/>
  <c r="Q530" i="51"/>
  <c r="R530" i="51" s="1"/>
  <c r="L530" i="51"/>
  <c r="M530" i="51" s="1"/>
  <c r="G530" i="51"/>
  <c r="V529" i="51"/>
  <c r="W529" i="51" s="1"/>
  <c r="Q529" i="51"/>
  <c r="R529" i="51" s="1"/>
  <c r="L529" i="51"/>
  <c r="M529" i="51" s="1"/>
  <c r="G529" i="51"/>
  <c r="H529" i="51" s="1"/>
  <c r="V528" i="51"/>
  <c r="W528" i="51" s="1"/>
  <c r="Q528" i="51"/>
  <c r="R528" i="51" s="1"/>
  <c r="L528" i="51"/>
  <c r="M528" i="51" s="1"/>
  <c r="G528" i="51"/>
  <c r="H528" i="51" s="1"/>
  <c r="V527" i="51"/>
  <c r="W527" i="51" s="1"/>
  <c r="Q527" i="51"/>
  <c r="R527" i="51" s="1"/>
  <c r="L527" i="51"/>
  <c r="M527" i="51" s="1"/>
  <c r="G527" i="51"/>
  <c r="H527" i="51" s="1"/>
  <c r="V526" i="51"/>
  <c r="W526" i="51" s="1"/>
  <c r="Q526" i="51"/>
  <c r="R526" i="51" s="1"/>
  <c r="L526" i="51"/>
  <c r="M526" i="51" s="1"/>
  <c r="G526" i="51"/>
  <c r="H526" i="51" s="1"/>
  <c r="V525" i="51"/>
  <c r="W525" i="51" s="1"/>
  <c r="Q525" i="51"/>
  <c r="R525" i="51" s="1"/>
  <c r="L525" i="51"/>
  <c r="G525" i="51"/>
  <c r="H525" i="51" s="1"/>
  <c r="V524" i="51"/>
  <c r="W524" i="51" s="1"/>
  <c r="Q524" i="51"/>
  <c r="R524" i="51" s="1"/>
  <c r="L524" i="51"/>
  <c r="M524" i="51" s="1"/>
  <c r="G524" i="51"/>
  <c r="H524" i="51" s="1"/>
  <c r="V523" i="51"/>
  <c r="W523" i="51" s="1"/>
  <c r="Q523" i="51"/>
  <c r="R523" i="51" s="1"/>
  <c r="L523" i="51"/>
  <c r="M523" i="51" s="1"/>
  <c r="G523" i="51"/>
  <c r="H522" i="51"/>
  <c r="V521" i="51"/>
  <c r="W521" i="51" s="1"/>
  <c r="Q521" i="51"/>
  <c r="R521" i="51" s="1"/>
  <c r="L521" i="51"/>
  <c r="M521" i="51" s="1"/>
  <c r="G521" i="51"/>
  <c r="V520" i="51"/>
  <c r="W520" i="51" s="1"/>
  <c r="Q520" i="51"/>
  <c r="R520" i="51" s="1"/>
  <c r="L520" i="51"/>
  <c r="M520" i="51" s="1"/>
  <c r="G520" i="51"/>
  <c r="H520" i="51" s="1"/>
  <c r="V519" i="51"/>
  <c r="W519" i="51" s="1"/>
  <c r="Q519" i="51"/>
  <c r="R519" i="51" s="1"/>
  <c r="L519" i="51"/>
  <c r="M519" i="51" s="1"/>
  <c r="G519" i="51"/>
  <c r="H519" i="51" s="1"/>
  <c r="V518" i="51"/>
  <c r="W518" i="51" s="1"/>
  <c r="Q518" i="51"/>
  <c r="R518" i="51" s="1"/>
  <c r="L518" i="51"/>
  <c r="M518" i="51" s="1"/>
  <c r="G518" i="51"/>
  <c r="H518" i="51" s="1"/>
  <c r="V517" i="51"/>
  <c r="W517" i="51" s="1"/>
  <c r="Q517" i="51"/>
  <c r="R517" i="51" s="1"/>
  <c r="L517" i="51"/>
  <c r="M517" i="51" s="1"/>
  <c r="G517" i="51"/>
  <c r="H517" i="51" s="1"/>
  <c r="V516" i="51"/>
  <c r="W516" i="51" s="1"/>
  <c r="Q516" i="51"/>
  <c r="R516" i="51" s="1"/>
  <c r="L516" i="51"/>
  <c r="M516" i="51" s="1"/>
  <c r="G516" i="51"/>
  <c r="H516" i="51" s="1"/>
  <c r="V515" i="51"/>
  <c r="W515" i="51" s="1"/>
  <c r="Q515" i="51"/>
  <c r="R515" i="51" s="1"/>
  <c r="L515" i="51"/>
  <c r="M515" i="51" s="1"/>
  <c r="G515" i="51"/>
  <c r="H515" i="51" s="1"/>
  <c r="V514" i="51"/>
  <c r="W514" i="51" s="1"/>
  <c r="Q514" i="51"/>
  <c r="R514" i="51" s="1"/>
  <c r="L514" i="51"/>
  <c r="M514" i="51" s="1"/>
  <c r="G514" i="51"/>
  <c r="H514" i="51" s="1"/>
  <c r="V513" i="51"/>
  <c r="W513" i="51" s="1"/>
  <c r="Q513" i="51"/>
  <c r="R513" i="51" s="1"/>
  <c r="L513" i="51"/>
  <c r="M513" i="51" s="1"/>
  <c r="G513" i="51"/>
  <c r="H513" i="51" s="1"/>
  <c r="V512" i="51"/>
  <c r="W512" i="51" s="1"/>
  <c r="Q512" i="51"/>
  <c r="L512" i="51"/>
  <c r="M512" i="51" s="1"/>
  <c r="G512" i="51"/>
  <c r="H512" i="51" s="1"/>
  <c r="H511" i="51"/>
  <c r="V510" i="51"/>
  <c r="W510" i="51" s="1"/>
  <c r="Q510" i="51"/>
  <c r="R510" i="51" s="1"/>
  <c r="L510" i="51"/>
  <c r="M510" i="51" s="1"/>
  <c r="G510" i="51"/>
  <c r="V509" i="51"/>
  <c r="W509" i="51" s="1"/>
  <c r="Q509" i="51"/>
  <c r="R509" i="51" s="1"/>
  <c r="L509" i="51"/>
  <c r="M509" i="51" s="1"/>
  <c r="G509" i="51"/>
  <c r="V508" i="51"/>
  <c r="W508" i="51" s="1"/>
  <c r="Q508" i="51"/>
  <c r="R508" i="51" s="1"/>
  <c r="L508" i="51"/>
  <c r="M508" i="51" s="1"/>
  <c r="G508" i="51"/>
  <c r="H508" i="51" s="1"/>
  <c r="V507" i="51"/>
  <c r="W507" i="51" s="1"/>
  <c r="Q507" i="51"/>
  <c r="R507" i="51" s="1"/>
  <c r="L507" i="51"/>
  <c r="M507" i="51" s="1"/>
  <c r="G507" i="51"/>
  <c r="H507" i="51" s="1"/>
  <c r="V506" i="51"/>
  <c r="W506" i="51" s="1"/>
  <c r="Q506" i="51"/>
  <c r="R506" i="51" s="1"/>
  <c r="L506" i="51"/>
  <c r="M506" i="51" s="1"/>
  <c r="G506" i="51"/>
  <c r="H506" i="51" s="1"/>
  <c r="V505" i="51"/>
  <c r="W505" i="51" s="1"/>
  <c r="Q505" i="51"/>
  <c r="R505" i="51" s="1"/>
  <c r="L505" i="51"/>
  <c r="M505" i="51" s="1"/>
  <c r="G505" i="51"/>
  <c r="H505" i="51" s="1"/>
  <c r="V504" i="51"/>
  <c r="W504" i="51" s="1"/>
  <c r="Q504" i="51"/>
  <c r="R504" i="51" s="1"/>
  <c r="L504" i="51"/>
  <c r="G504" i="51"/>
  <c r="H504" i="51" s="1"/>
  <c r="V503" i="51"/>
  <c r="W503" i="51" s="1"/>
  <c r="Q503" i="51"/>
  <c r="R503" i="51" s="1"/>
  <c r="L503" i="51"/>
  <c r="M503" i="51" s="1"/>
  <c r="G503" i="51"/>
  <c r="H503" i="51" s="1"/>
  <c r="V502" i="51"/>
  <c r="W502" i="51" s="1"/>
  <c r="Q502" i="51"/>
  <c r="R502" i="51" s="1"/>
  <c r="L502" i="51"/>
  <c r="M502" i="51" s="1"/>
  <c r="G502" i="51"/>
  <c r="V501" i="51"/>
  <c r="W501" i="51" s="1"/>
  <c r="Q501" i="51"/>
  <c r="R501" i="51" s="1"/>
  <c r="L501" i="51"/>
  <c r="M501" i="51" s="1"/>
  <c r="G501" i="51"/>
  <c r="H500" i="51"/>
  <c r="V499" i="51"/>
  <c r="W499" i="51" s="1"/>
  <c r="Q499" i="51"/>
  <c r="R499" i="51" s="1"/>
  <c r="L499" i="51"/>
  <c r="M499" i="51" s="1"/>
  <c r="G499" i="51"/>
  <c r="H499" i="51" s="1"/>
  <c r="V498" i="51"/>
  <c r="W498" i="51" s="1"/>
  <c r="Q498" i="51"/>
  <c r="R498" i="51" s="1"/>
  <c r="L498" i="51"/>
  <c r="M498" i="51" s="1"/>
  <c r="G498" i="51"/>
  <c r="H498" i="51" s="1"/>
  <c r="V497" i="51"/>
  <c r="W497" i="51" s="1"/>
  <c r="Q497" i="51"/>
  <c r="R497" i="51" s="1"/>
  <c r="L497" i="51"/>
  <c r="M497" i="51" s="1"/>
  <c r="G497" i="51"/>
  <c r="V496" i="51"/>
  <c r="W496" i="51" s="1"/>
  <c r="Q496" i="51"/>
  <c r="R496" i="51" s="1"/>
  <c r="L496" i="51"/>
  <c r="M496" i="51" s="1"/>
  <c r="G496" i="51"/>
  <c r="V495" i="51"/>
  <c r="W495" i="51" s="1"/>
  <c r="Q495" i="51"/>
  <c r="R495" i="51" s="1"/>
  <c r="L495" i="51"/>
  <c r="M495" i="51" s="1"/>
  <c r="G495" i="51"/>
  <c r="V494" i="51"/>
  <c r="W494" i="51" s="1"/>
  <c r="Q494" i="51"/>
  <c r="R494" i="51" s="1"/>
  <c r="L494" i="51"/>
  <c r="M494" i="51" s="1"/>
  <c r="G494" i="51"/>
  <c r="H494" i="51" s="1"/>
  <c r="V493" i="51"/>
  <c r="W493" i="51" s="1"/>
  <c r="Q493" i="51"/>
  <c r="R493" i="51" s="1"/>
  <c r="L493" i="51"/>
  <c r="M493" i="51" s="1"/>
  <c r="G493" i="51"/>
  <c r="H493" i="51" s="1"/>
  <c r="V492" i="51"/>
  <c r="W492" i="51" s="1"/>
  <c r="Q492" i="51"/>
  <c r="R492" i="51" s="1"/>
  <c r="L492" i="51"/>
  <c r="M492" i="51" s="1"/>
  <c r="G492" i="51"/>
  <c r="H492" i="51" s="1"/>
  <c r="V491" i="51"/>
  <c r="W491" i="51" s="1"/>
  <c r="Q491" i="51"/>
  <c r="R491" i="51" s="1"/>
  <c r="L491" i="51"/>
  <c r="M491" i="51" s="1"/>
  <c r="G491" i="51"/>
  <c r="V490" i="51"/>
  <c r="W490" i="51" s="1"/>
  <c r="Q490" i="51"/>
  <c r="R490" i="51" s="1"/>
  <c r="L490" i="51"/>
  <c r="M490" i="51" s="1"/>
  <c r="G490" i="51"/>
  <c r="H490" i="51" s="1"/>
  <c r="H489" i="51"/>
  <c r="V488" i="51"/>
  <c r="W488" i="51" s="1"/>
  <c r="Q488" i="51"/>
  <c r="R488" i="51" s="1"/>
  <c r="L488" i="51"/>
  <c r="M488" i="51" s="1"/>
  <c r="G488" i="51"/>
  <c r="H488" i="51" s="1"/>
  <c r="V487" i="51"/>
  <c r="W487" i="51" s="1"/>
  <c r="Q487" i="51"/>
  <c r="R487" i="51" s="1"/>
  <c r="L487" i="51"/>
  <c r="M487" i="51" s="1"/>
  <c r="G487" i="51"/>
  <c r="V486" i="51"/>
  <c r="W486" i="51" s="1"/>
  <c r="Q486" i="51"/>
  <c r="R486" i="51" s="1"/>
  <c r="L486" i="51"/>
  <c r="M486" i="51" s="1"/>
  <c r="G486" i="51"/>
  <c r="V485" i="51"/>
  <c r="W485" i="51" s="1"/>
  <c r="Q485" i="51"/>
  <c r="R485" i="51" s="1"/>
  <c r="L485" i="51"/>
  <c r="M485" i="51" s="1"/>
  <c r="G485" i="51"/>
  <c r="H485" i="51" s="1"/>
  <c r="V484" i="51"/>
  <c r="W484" i="51" s="1"/>
  <c r="Q484" i="51"/>
  <c r="R484" i="51" s="1"/>
  <c r="L484" i="51"/>
  <c r="M484" i="51" s="1"/>
  <c r="G484" i="51"/>
  <c r="H484" i="51" s="1"/>
  <c r="V483" i="51"/>
  <c r="W483" i="51" s="1"/>
  <c r="Q483" i="51"/>
  <c r="R483" i="51" s="1"/>
  <c r="L483" i="51"/>
  <c r="M483" i="51" s="1"/>
  <c r="G483" i="51"/>
  <c r="H483" i="51" s="1"/>
  <c r="V482" i="51"/>
  <c r="W482" i="51" s="1"/>
  <c r="Q482" i="51"/>
  <c r="R482" i="51" s="1"/>
  <c r="L482" i="51"/>
  <c r="M482" i="51" s="1"/>
  <c r="G482" i="51"/>
  <c r="H482" i="51" s="1"/>
  <c r="V481" i="51"/>
  <c r="W481" i="51" s="1"/>
  <c r="Q481" i="51"/>
  <c r="R481" i="51" s="1"/>
  <c r="L481" i="51"/>
  <c r="G481" i="51"/>
  <c r="H481" i="51" s="1"/>
  <c r="V480" i="51"/>
  <c r="W480" i="51" s="1"/>
  <c r="Q480" i="51"/>
  <c r="R480" i="51" s="1"/>
  <c r="L480" i="51"/>
  <c r="M480" i="51" s="1"/>
  <c r="G480" i="51"/>
  <c r="H480" i="51" s="1"/>
  <c r="V479" i="51"/>
  <c r="W479" i="51" s="1"/>
  <c r="Q479" i="51"/>
  <c r="R479" i="51" s="1"/>
  <c r="L479" i="51"/>
  <c r="M479" i="51" s="1"/>
  <c r="G479" i="51"/>
  <c r="H478" i="51"/>
  <c r="V477" i="51"/>
  <c r="W477" i="51" s="1"/>
  <c r="Q477" i="51"/>
  <c r="R477" i="51" s="1"/>
  <c r="L477" i="51"/>
  <c r="M477" i="51" s="1"/>
  <c r="G477" i="51"/>
  <c r="H477" i="51" s="1"/>
  <c r="V476" i="51"/>
  <c r="W476" i="51" s="1"/>
  <c r="Q476" i="51"/>
  <c r="L476" i="51"/>
  <c r="M476" i="51" s="1"/>
  <c r="G476" i="51"/>
  <c r="H476" i="51" s="1"/>
  <c r="V475" i="51"/>
  <c r="W475" i="51" s="1"/>
  <c r="Q475" i="51"/>
  <c r="R475" i="51" s="1"/>
  <c r="L475" i="51"/>
  <c r="M475" i="51" s="1"/>
  <c r="G475" i="51"/>
  <c r="H475" i="51" s="1"/>
  <c r="V474" i="51"/>
  <c r="W474" i="51" s="1"/>
  <c r="Q474" i="51"/>
  <c r="R474" i="51" s="1"/>
  <c r="L474" i="51"/>
  <c r="M474" i="51" s="1"/>
  <c r="G474" i="51"/>
  <c r="H474" i="51" s="1"/>
  <c r="V473" i="51"/>
  <c r="W473" i="51" s="1"/>
  <c r="Q473" i="51"/>
  <c r="R473" i="51" s="1"/>
  <c r="L473" i="51"/>
  <c r="M473" i="51" s="1"/>
  <c r="G473" i="51"/>
  <c r="H473" i="51" s="1"/>
  <c r="V472" i="51"/>
  <c r="W472" i="51" s="1"/>
  <c r="Q472" i="51"/>
  <c r="R472" i="51" s="1"/>
  <c r="L472" i="51"/>
  <c r="M472" i="51" s="1"/>
  <c r="G472" i="51"/>
  <c r="H472" i="51" s="1"/>
  <c r="V471" i="51"/>
  <c r="W471" i="51" s="1"/>
  <c r="Q471" i="51"/>
  <c r="R471" i="51" s="1"/>
  <c r="L471" i="51"/>
  <c r="M471" i="51" s="1"/>
  <c r="G471" i="51"/>
  <c r="H471" i="51" s="1"/>
  <c r="V470" i="51"/>
  <c r="W470" i="51" s="1"/>
  <c r="Q470" i="51"/>
  <c r="R470" i="51" s="1"/>
  <c r="L470" i="51"/>
  <c r="M470" i="51" s="1"/>
  <c r="G470" i="51"/>
  <c r="H470" i="51" s="1"/>
  <c r="V469" i="51"/>
  <c r="W469" i="51" s="1"/>
  <c r="Q469" i="51"/>
  <c r="R469" i="51" s="1"/>
  <c r="L469" i="51"/>
  <c r="M469" i="51" s="1"/>
  <c r="G469" i="51"/>
  <c r="H469" i="51" s="1"/>
  <c r="V468" i="51"/>
  <c r="W468" i="51" s="1"/>
  <c r="Q468" i="51"/>
  <c r="R468" i="51" s="1"/>
  <c r="L468" i="51"/>
  <c r="M468" i="51" s="1"/>
  <c r="G468" i="51"/>
  <c r="H468" i="51" s="1"/>
  <c r="V466" i="51"/>
  <c r="W466" i="51" s="1"/>
  <c r="Q466" i="51"/>
  <c r="R466" i="51" s="1"/>
  <c r="L466" i="51"/>
  <c r="M466" i="51" s="1"/>
  <c r="G466" i="51"/>
  <c r="V465" i="51"/>
  <c r="W465" i="51" s="1"/>
  <c r="Q465" i="51"/>
  <c r="R465" i="51" s="1"/>
  <c r="L465" i="51"/>
  <c r="M465" i="51" s="1"/>
  <c r="G465" i="51"/>
  <c r="V464" i="51"/>
  <c r="W464" i="51" s="1"/>
  <c r="Q464" i="51"/>
  <c r="R464" i="51" s="1"/>
  <c r="L464" i="51"/>
  <c r="M464" i="51" s="1"/>
  <c r="G464" i="51"/>
  <c r="V463" i="51"/>
  <c r="W463" i="51" s="1"/>
  <c r="Q463" i="51"/>
  <c r="R463" i="51" s="1"/>
  <c r="L463" i="51"/>
  <c r="G463" i="51"/>
  <c r="H463" i="51" s="1"/>
  <c r="V462" i="51"/>
  <c r="W462" i="51" s="1"/>
  <c r="Q462" i="51"/>
  <c r="R462" i="51" s="1"/>
  <c r="L462" i="51"/>
  <c r="M462" i="51" s="1"/>
  <c r="G462" i="51"/>
  <c r="H462" i="51" s="1"/>
  <c r="V461" i="51"/>
  <c r="W461" i="51" s="1"/>
  <c r="Q461" i="51"/>
  <c r="R461" i="51" s="1"/>
  <c r="L461" i="51"/>
  <c r="M461" i="51" s="1"/>
  <c r="G461" i="51"/>
  <c r="H461" i="51" s="1"/>
  <c r="V460" i="51"/>
  <c r="W460" i="51" s="1"/>
  <c r="Q460" i="51"/>
  <c r="R460" i="51" s="1"/>
  <c r="L460" i="51"/>
  <c r="M460" i="51" s="1"/>
  <c r="G460" i="51"/>
  <c r="H460" i="51" s="1"/>
  <c r="V459" i="51"/>
  <c r="W459" i="51" s="1"/>
  <c r="Q459" i="51"/>
  <c r="R459" i="51" s="1"/>
  <c r="L459" i="51"/>
  <c r="M459" i="51" s="1"/>
  <c r="G459" i="51"/>
  <c r="H459" i="51" s="1"/>
  <c r="V458" i="51"/>
  <c r="W458" i="51" s="1"/>
  <c r="Q458" i="51"/>
  <c r="R458" i="51" s="1"/>
  <c r="L458" i="51"/>
  <c r="M458" i="51" s="1"/>
  <c r="G458" i="51"/>
  <c r="H458" i="51" s="1"/>
  <c r="V457" i="51"/>
  <c r="W457" i="51" s="1"/>
  <c r="Q457" i="51"/>
  <c r="R457" i="51" s="1"/>
  <c r="L457" i="51"/>
  <c r="M457" i="51" s="1"/>
  <c r="G457" i="51"/>
  <c r="V438" i="51"/>
  <c r="Q438" i="51"/>
  <c r="L438" i="51"/>
  <c r="G438" i="51"/>
  <c r="V437" i="51"/>
  <c r="Q437" i="51"/>
  <c r="L437" i="51"/>
  <c r="G437" i="51"/>
  <c r="V378" i="51"/>
  <c r="Q378" i="51"/>
  <c r="L378" i="51"/>
  <c r="G378" i="51"/>
  <c r="V377" i="51"/>
  <c r="Q377" i="51"/>
  <c r="R377" i="51" s="1"/>
  <c r="L377" i="51"/>
  <c r="G377" i="51"/>
  <c r="V376" i="51"/>
  <c r="Q376" i="51"/>
  <c r="L376" i="51"/>
  <c r="G376" i="51"/>
  <c r="V375" i="51"/>
  <c r="Q375" i="51"/>
  <c r="L375" i="51"/>
  <c r="G375" i="51"/>
  <c r="V444" i="51"/>
  <c r="Q444" i="51"/>
  <c r="L444" i="51"/>
  <c r="G444" i="51"/>
  <c r="V374" i="51"/>
  <c r="Q374" i="51"/>
  <c r="L374" i="51"/>
  <c r="G374" i="51"/>
  <c r="V373" i="51"/>
  <c r="Q373" i="51"/>
  <c r="L373" i="51"/>
  <c r="G373" i="51"/>
  <c r="V372" i="51"/>
  <c r="Q372" i="51"/>
  <c r="L372" i="51"/>
  <c r="G372" i="51"/>
  <c r="V371" i="51"/>
  <c r="Q371" i="51"/>
  <c r="L371" i="51"/>
  <c r="G371" i="51"/>
  <c r="V370" i="51"/>
  <c r="Q370" i="51"/>
  <c r="L370" i="51"/>
  <c r="G370" i="51"/>
  <c r="V369" i="51"/>
  <c r="Q369" i="51"/>
  <c r="L369" i="51"/>
  <c r="G369" i="51"/>
  <c r="V368" i="51"/>
  <c r="Q368" i="51"/>
  <c r="L368" i="51"/>
  <c r="G368" i="51"/>
  <c r="V367" i="51"/>
  <c r="Q367" i="51"/>
  <c r="L367" i="51"/>
  <c r="G367" i="51"/>
  <c r="V366" i="51"/>
  <c r="Q366" i="51"/>
  <c r="L366" i="51"/>
  <c r="G366" i="51"/>
  <c r="V365" i="51"/>
  <c r="Q365" i="51"/>
  <c r="L365" i="51"/>
  <c r="G365" i="51"/>
  <c r="V364" i="51"/>
  <c r="Q364" i="51"/>
  <c r="L364" i="51"/>
  <c r="G364" i="51"/>
  <c r="V363" i="51"/>
  <c r="Q363" i="51"/>
  <c r="L363" i="51"/>
  <c r="G363" i="51"/>
  <c r="V362" i="51"/>
  <c r="Q362" i="51"/>
  <c r="L362" i="51"/>
  <c r="G362" i="51"/>
  <c r="V454" i="51"/>
  <c r="Q454" i="51"/>
  <c r="L454" i="51"/>
  <c r="G454" i="51"/>
  <c r="V361" i="51"/>
  <c r="Q361" i="51"/>
  <c r="L361" i="51"/>
  <c r="G361" i="51"/>
  <c r="V453" i="51"/>
  <c r="Q453" i="51"/>
  <c r="L453" i="51"/>
  <c r="G453" i="51"/>
  <c r="V360" i="51"/>
  <c r="Q360" i="51"/>
  <c r="L360" i="51"/>
  <c r="G360" i="51"/>
  <c r="V359" i="51"/>
  <c r="Q359" i="51"/>
  <c r="L359" i="51"/>
  <c r="G359" i="51"/>
  <c r="V452" i="51"/>
  <c r="Q452" i="51"/>
  <c r="L452" i="51"/>
  <c r="G452" i="51"/>
  <c r="V358" i="51"/>
  <c r="Q358" i="51"/>
  <c r="L358" i="51"/>
  <c r="G358" i="51"/>
  <c r="V451" i="51"/>
  <c r="Q451" i="51"/>
  <c r="L451" i="51"/>
  <c r="G451" i="51"/>
  <c r="V450" i="51"/>
  <c r="Q450" i="51"/>
  <c r="L450" i="51"/>
  <c r="G450" i="51"/>
  <c r="V357" i="51"/>
  <c r="Q357" i="51"/>
  <c r="L357" i="51"/>
  <c r="G357" i="51"/>
  <c r="V356" i="51"/>
  <c r="Q356" i="51"/>
  <c r="L356" i="51"/>
  <c r="G356" i="51"/>
  <c r="V355" i="51"/>
  <c r="Q355" i="51"/>
  <c r="L355" i="51"/>
  <c r="G355" i="51"/>
  <c r="V354" i="51"/>
  <c r="Q354" i="51"/>
  <c r="L354" i="51"/>
  <c r="G354" i="51"/>
  <c r="V353" i="51"/>
  <c r="Q353" i="51"/>
  <c r="L353" i="51"/>
  <c r="G353" i="51"/>
  <c r="V352" i="51"/>
  <c r="Q352" i="51"/>
  <c r="L352" i="51"/>
  <c r="G352" i="51"/>
  <c r="V351" i="51"/>
  <c r="Q351" i="51"/>
  <c r="L351" i="51"/>
  <c r="G351" i="51"/>
  <c r="V350" i="51"/>
  <c r="Q350" i="51"/>
  <c r="L350" i="51"/>
  <c r="G350" i="51"/>
  <c r="V349" i="51"/>
  <c r="Q349" i="51"/>
  <c r="L349" i="51"/>
  <c r="G349" i="51"/>
  <c r="V348" i="51"/>
  <c r="Q348" i="51"/>
  <c r="L348" i="51"/>
  <c r="G348" i="51"/>
  <c r="V347" i="51"/>
  <c r="Q347" i="51"/>
  <c r="L347" i="51"/>
  <c r="G347" i="51"/>
  <c r="V346" i="51"/>
  <c r="Q346" i="51"/>
  <c r="L346" i="51"/>
  <c r="G346" i="51"/>
  <c r="V345" i="51"/>
  <c r="Q345" i="51"/>
  <c r="L345" i="51"/>
  <c r="G345" i="51"/>
  <c r="V344" i="51"/>
  <c r="Q344" i="51"/>
  <c r="L344" i="51"/>
  <c r="G344" i="51"/>
  <c r="V343" i="51"/>
  <c r="Q343" i="51"/>
  <c r="L343" i="51"/>
  <c r="G343" i="51"/>
  <c r="V342" i="51"/>
  <c r="Q342" i="51"/>
  <c r="L342" i="51"/>
  <c r="G342" i="51"/>
  <c r="V449" i="51"/>
  <c r="Q449" i="51"/>
  <c r="L449" i="51"/>
  <c r="G449" i="51"/>
  <c r="V341" i="51"/>
  <c r="Q341" i="51"/>
  <c r="L341" i="51"/>
  <c r="G341" i="51"/>
  <c r="V340" i="51"/>
  <c r="Q340" i="51"/>
  <c r="L340" i="51"/>
  <c r="G340" i="51"/>
  <c r="V339" i="51"/>
  <c r="Q339" i="51"/>
  <c r="L339" i="51"/>
  <c r="G339" i="51"/>
  <c r="V338" i="51"/>
  <c r="Q338" i="51"/>
  <c r="L338" i="51"/>
  <c r="G338" i="51"/>
  <c r="V337" i="51"/>
  <c r="Q337" i="51"/>
  <c r="L337" i="51"/>
  <c r="G337" i="51"/>
  <c r="V336" i="51"/>
  <c r="Q336" i="51"/>
  <c r="L336" i="51"/>
  <c r="G336" i="51"/>
  <c r="V335" i="51"/>
  <c r="Q335" i="51"/>
  <c r="L335" i="51"/>
  <c r="G335" i="51"/>
  <c r="V334" i="51"/>
  <c r="Q334" i="51"/>
  <c r="L334" i="51"/>
  <c r="G334" i="51"/>
  <c r="V333" i="51"/>
  <c r="Q333" i="51"/>
  <c r="L333" i="51"/>
  <c r="G333" i="51"/>
  <c r="V332" i="51"/>
  <c r="Q332" i="51"/>
  <c r="L332" i="51"/>
  <c r="G332" i="51"/>
  <c r="V331" i="51"/>
  <c r="Q331" i="51"/>
  <c r="L331" i="51"/>
  <c r="G331" i="51"/>
  <c r="V330" i="51"/>
  <c r="Q330" i="51"/>
  <c r="L330" i="51"/>
  <c r="G330" i="51"/>
  <c r="V329" i="51"/>
  <c r="Q329" i="51"/>
  <c r="L329" i="51"/>
  <c r="G329" i="51"/>
  <c r="V328" i="51"/>
  <c r="Q328" i="51"/>
  <c r="R328" i="51" s="1"/>
  <c r="L328" i="51"/>
  <c r="G328" i="51"/>
  <c r="V327" i="51"/>
  <c r="Q327" i="51"/>
  <c r="L327" i="51"/>
  <c r="G327" i="51"/>
  <c r="V326" i="51"/>
  <c r="Q326" i="51"/>
  <c r="L326" i="51"/>
  <c r="G326" i="51"/>
  <c r="V325" i="51"/>
  <c r="Q325" i="51"/>
  <c r="L325" i="51"/>
  <c r="G325" i="51"/>
  <c r="V324" i="51"/>
  <c r="Q324" i="51"/>
  <c r="L324" i="51"/>
  <c r="G324" i="51"/>
  <c r="V323" i="51"/>
  <c r="Q323" i="51"/>
  <c r="L323" i="51"/>
  <c r="G323" i="51"/>
  <c r="V322" i="51"/>
  <c r="Q322" i="51"/>
  <c r="L322" i="51"/>
  <c r="G322" i="51"/>
  <c r="V321" i="51"/>
  <c r="Q321" i="51"/>
  <c r="L321" i="51"/>
  <c r="G321" i="51"/>
  <c r="V320" i="51"/>
  <c r="Q320" i="51"/>
  <c r="L320" i="51"/>
  <c r="G320" i="51"/>
  <c r="V448" i="51"/>
  <c r="Q448" i="51"/>
  <c r="L448" i="51"/>
  <c r="G448" i="51"/>
  <c r="V447" i="51"/>
  <c r="Q447" i="51"/>
  <c r="L447" i="51"/>
  <c r="G447" i="51"/>
  <c r="V446" i="51"/>
  <c r="Q446" i="51"/>
  <c r="L446" i="51"/>
  <c r="G446" i="51"/>
  <c r="V445" i="51"/>
  <c r="Q445" i="51"/>
  <c r="L445" i="51"/>
  <c r="G445" i="51"/>
  <c r="V319" i="51"/>
  <c r="Q319" i="51"/>
  <c r="L319" i="51"/>
  <c r="G319" i="51"/>
  <c r="V318" i="51"/>
  <c r="Q318" i="51"/>
  <c r="L318" i="51"/>
  <c r="G318" i="51"/>
  <c r="V317" i="51"/>
  <c r="Q317" i="51"/>
  <c r="L317" i="51"/>
  <c r="G317" i="51"/>
  <c r="V316" i="51"/>
  <c r="Q316" i="51"/>
  <c r="L316" i="51"/>
  <c r="G316" i="51"/>
  <c r="V315" i="51"/>
  <c r="Q315" i="51"/>
  <c r="L315" i="51"/>
  <c r="G315" i="51"/>
  <c r="V314" i="51"/>
  <c r="Q314" i="51"/>
  <c r="L314" i="51"/>
  <c r="G314" i="51"/>
  <c r="V313" i="51"/>
  <c r="Q313" i="51"/>
  <c r="L313" i="51"/>
  <c r="G313" i="51"/>
  <c r="V312" i="51"/>
  <c r="Q312" i="51"/>
  <c r="L312" i="51"/>
  <c r="G312" i="51"/>
  <c r="V311" i="51"/>
  <c r="Q311" i="51"/>
  <c r="L311" i="51"/>
  <c r="G311" i="51"/>
  <c r="V310" i="51"/>
  <c r="Q310" i="51"/>
  <c r="L310" i="51"/>
  <c r="G310" i="51"/>
  <c r="V309" i="51"/>
  <c r="Q309" i="51"/>
  <c r="L309" i="51"/>
  <c r="G309" i="51"/>
  <c r="V308" i="51"/>
  <c r="Q308" i="51"/>
  <c r="L308" i="51"/>
  <c r="G308" i="51"/>
  <c r="V307" i="51"/>
  <c r="Q307" i="51"/>
  <c r="L307" i="51"/>
  <c r="G307" i="51"/>
  <c r="V306" i="51"/>
  <c r="Q306" i="51"/>
  <c r="L306" i="51"/>
  <c r="G306" i="51"/>
  <c r="V305" i="51"/>
  <c r="Q305" i="51"/>
  <c r="L305" i="51"/>
  <c r="G305" i="51"/>
  <c r="V304" i="51"/>
  <c r="Q304" i="51"/>
  <c r="L304" i="51"/>
  <c r="G304" i="51"/>
  <c r="V303" i="51"/>
  <c r="Q303" i="51"/>
  <c r="L303" i="51"/>
  <c r="G303" i="51"/>
  <c r="V302" i="51"/>
  <c r="Q302" i="51"/>
  <c r="L302" i="51"/>
  <c r="G302" i="51"/>
  <c r="V301" i="51"/>
  <c r="Q301" i="51"/>
  <c r="L301" i="51"/>
  <c r="G301" i="51"/>
  <c r="V443" i="51"/>
  <c r="Q443" i="51"/>
  <c r="R443" i="51" s="1"/>
  <c r="L443" i="51"/>
  <c r="G443" i="51"/>
  <c r="V442" i="51"/>
  <c r="Q442" i="51"/>
  <c r="L442" i="51"/>
  <c r="G442" i="51"/>
  <c r="V441" i="51"/>
  <c r="Q441" i="51"/>
  <c r="L441" i="51"/>
  <c r="G441" i="51"/>
  <c r="V440" i="51"/>
  <c r="Q440" i="51"/>
  <c r="L440" i="51"/>
  <c r="G440" i="51"/>
  <c r="V439" i="51"/>
  <c r="Q439" i="51"/>
  <c r="L439" i="51"/>
  <c r="G439" i="51"/>
  <c r="V300" i="51"/>
  <c r="Q300" i="51"/>
  <c r="L300" i="51"/>
  <c r="G300" i="51"/>
  <c r="V299" i="51"/>
  <c r="Q299" i="51"/>
  <c r="L299" i="51"/>
  <c r="G299" i="51"/>
  <c r="V298" i="51"/>
  <c r="Q298" i="51"/>
  <c r="L298" i="51"/>
  <c r="G298" i="51"/>
  <c r="V297" i="51"/>
  <c r="Q297" i="51"/>
  <c r="L297" i="51"/>
  <c r="G297" i="51"/>
  <c r="V296" i="51"/>
  <c r="Q296" i="51"/>
  <c r="L296" i="51"/>
  <c r="G296" i="51"/>
  <c r="V295" i="51"/>
  <c r="Q295" i="51"/>
  <c r="L295" i="51"/>
  <c r="G295" i="51"/>
  <c r="V294" i="51"/>
  <c r="Q294" i="51"/>
  <c r="L294" i="51"/>
  <c r="G294" i="51"/>
  <c r="V293" i="51"/>
  <c r="Q293" i="51"/>
  <c r="L293" i="51"/>
  <c r="G293" i="51"/>
  <c r="V292" i="51"/>
  <c r="Q292" i="51"/>
  <c r="L292" i="51"/>
  <c r="G292" i="51"/>
  <c r="V291" i="51"/>
  <c r="Q291" i="51"/>
  <c r="L291" i="51"/>
  <c r="G291" i="51"/>
  <c r="V290" i="51"/>
  <c r="Q290" i="51"/>
  <c r="L290" i="51"/>
  <c r="G290" i="51"/>
  <c r="V289" i="51"/>
  <c r="Q289" i="51"/>
  <c r="L289" i="51"/>
  <c r="G289" i="51"/>
  <c r="V288" i="51"/>
  <c r="Q288" i="51"/>
  <c r="L288" i="51"/>
  <c r="G288" i="51"/>
  <c r="V287" i="51"/>
  <c r="Q287" i="51"/>
  <c r="L287" i="51"/>
  <c r="G287" i="51"/>
  <c r="V286" i="51"/>
  <c r="Q286" i="51"/>
  <c r="L286" i="51"/>
  <c r="G286" i="51"/>
  <c r="V285" i="51"/>
  <c r="Q285" i="51"/>
  <c r="L285" i="51"/>
  <c r="G285" i="51"/>
  <c r="V284" i="51"/>
  <c r="Q284" i="51"/>
  <c r="L284" i="51"/>
  <c r="G284" i="51"/>
  <c r="V283" i="51"/>
  <c r="Q283" i="51"/>
  <c r="L283" i="51"/>
  <c r="G283" i="51"/>
  <c r="V282" i="51"/>
  <c r="Q282" i="51"/>
  <c r="L282" i="51"/>
  <c r="G282" i="51"/>
  <c r="V281" i="51"/>
  <c r="Q281" i="51"/>
  <c r="L281" i="51"/>
  <c r="G281" i="51"/>
  <c r="V280" i="51"/>
  <c r="Q280" i="51"/>
  <c r="L280" i="51"/>
  <c r="G280" i="51"/>
  <c r="V279" i="51"/>
  <c r="Q279" i="51"/>
  <c r="L279" i="51"/>
  <c r="G279" i="51"/>
  <c r="V278" i="51"/>
  <c r="Q278" i="51"/>
  <c r="L278" i="51"/>
  <c r="G278" i="51"/>
  <c r="V277" i="51"/>
  <c r="Q277" i="51"/>
  <c r="L277" i="51"/>
  <c r="G277" i="51"/>
  <c r="V276" i="51"/>
  <c r="Q276" i="51"/>
  <c r="L276" i="51"/>
  <c r="G276" i="51"/>
  <c r="V275" i="51"/>
  <c r="Q275" i="51"/>
  <c r="L275" i="51"/>
  <c r="G275" i="51"/>
  <c r="V274" i="51"/>
  <c r="Q274" i="51"/>
  <c r="L274" i="51"/>
  <c r="G274" i="51"/>
  <c r="V273" i="51"/>
  <c r="Q273" i="51"/>
  <c r="L273" i="51"/>
  <c r="G273" i="51"/>
  <c r="V272" i="51"/>
  <c r="Q272" i="51"/>
  <c r="L272" i="51"/>
  <c r="G272" i="51"/>
  <c r="V271" i="51"/>
  <c r="Q271" i="51"/>
  <c r="L271" i="51"/>
  <c r="G271" i="51"/>
  <c r="V270" i="51"/>
  <c r="Q270" i="51"/>
  <c r="L270" i="51"/>
  <c r="G270" i="51"/>
  <c r="V269" i="51"/>
  <c r="Q269" i="51"/>
  <c r="L269" i="51"/>
  <c r="G269" i="51"/>
  <c r="V268" i="51"/>
  <c r="Q268" i="51"/>
  <c r="L268" i="51"/>
  <c r="G268" i="51"/>
  <c r="V267" i="51"/>
  <c r="Q267" i="51"/>
  <c r="L267" i="51"/>
  <c r="G267" i="51"/>
  <c r="V266" i="51"/>
  <c r="Q266" i="51"/>
  <c r="L266" i="51"/>
  <c r="G266" i="51"/>
  <c r="V265" i="51"/>
  <c r="Q265" i="51"/>
  <c r="L265" i="51"/>
  <c r="G265" i="51"/>
  <c r="V264" i="51"/>
  <c r="Q264" i="51"/>
  <c r="L264" i="51"/>
  <c r="G264" i="51"/>
  <c r="V263" i="51"/>
  <c r="Q263" i="51"/>
  <c r="L263" i="51"/>
  <c r="G263" i="51"/>
  <c r="V262" i="51"/>
  <c r="Q262" i="51"/>
  <c r="L262" i="51"/>
  <c r="G262" i="51"/>
  <c r="V261" i="51"/>
  <c r="Q261" i="51"/>
  <c r="L261" i="51"/>
  <c r="G261" i="51"/>
  <c r="V260" i="51"/>
  <c r="Q260" i="51"/>
  <c r="L260" i="51"/>
  <c r="G260" i="51"/>
  <c r="V259" i="51"/>
  <c r="Q259" i="51"/>
  <c r="L259" i="51"/>
  <c r="G259" i="51"/>
  <c r="V258" i="51"/>
  <c r="Q258" i="51"/>
  <c r="L258" i="51"/>
  <c r="G258" i="51"/>
  <c r="V257" i="51"/>
  <c r="Q257" i="51"/>
  <c r="L257" i="51"/>
  <c r="G257" i="51"/>
  <c r="V256" i="51"/>
  <c r="Q256" i="51"/>
  <c r="L256" i="51"/>
  <c r="G256" i="51"/>
  <c r="V255" i="51"/>
  <c r="Q255" i="51"/>
  <c r="L255" i="51"/>
  <c r="G255" i="51"/>
  <c r="V254" i="51"/>
  <c r="Q254" i="51"/>
  <c r="L254" i="51"/>
  <c r="G254" i="51"/>
  <c r="V253" i="51"/>
  <c r="Q253" i="51"/>
  <c r="L253" i="51"/>
  <c r="G253" i="51"/>
  <c r="V252" i="51"/>
  <c r="Q252" i="51"/>
  <c r="L252" i="51"/>
  <c r="G252" i="51"/>
  <c r="V251" i="51"/>
  <c r="Q251" i="51"/>
  <c r="L251" i="51"/>
  <c r="G251" i="51"/>
  <c r="V250" i="51"/>
  <c r="Q250" i="51"/>
  <c r="L250" i="51"/>
  <c r="G250" i="51"/>
  <c r="V249" i="51"/>
  <c r="Q249" i="51"/>
  <c r="L249" i="51"/>
  <c r="G249" i="51"/>
  <c r="V248" i="51"/>
  <c r="Q248" i="51"/>
  <c r="L248" i="51"/>
  <c r="G248" i="51"/>
  <c r="V247" i="51"/>
  <c r="Q247" i="51"/>
  <c r="L247" i="51"/>
  <c r="G247" i="51"/>
  <c r="V246" i="51"/>
  <c r="Q246" i="51"/>
  <c r="L246" i="51"/>
  <c r="G246" i="51"/>
  <c r="V245" i="51"/>
  <c r="Q245" i="51"/>
  <c r="L245" i="51"/>
  <c r="G245" i="51"/>
  <c r="V244" i="51"/>
  <c r="Q244" i="51"/>
  <c r="L244" i="51"/>
  <c r="G244" i="51"/>
  <c r="V243" i="51"/>
  <c r="Q243" i="51"/>
  <c r="L243" i="51"/>
  <c r="G243" i="51"/>
  <c r="V242" i="51"/>
  <c r="Q242" i="51"/>
  <c r="L242" i="51"/>
  <c r="G242" i="51"/>
  <c r="V241" i="51"/>
  <c r="Q241" i="51"/>
  <c r="L241" i="51"/>
  <c r="G241" i="51"/>
  <c r="V240" i="51"/>
  <c r="Q240" i="51"/>
  <c r="L240" i="51"/>
  <c r="G240" i="51"/>
  <c r="V436" i="51"/>
  <c r="Q436" i="51"/>
  <c r="L436" i="51"/>
  <c r="G436" i="51"/>
  <c r="V435" i="51"/>
  <c r="Q435" i="51"/>
  <c r="L435" i="51"/>
  <c r="G435" i="51"/>
  <c r="V434" i="51"/>
  <c r="Q434" i="51"/>
  <c r="L434" i="51"/>
  <c r="G434" i="51"/>
  <c r="V239" i="51"/>
  <c r="Q239" i="51"/>
  <c r="L239" i="51"/>
  <c r="G239" i="51"/>
  <c r="V238" i="51"/>
  <c r="Q238" i="51"/>
  <c r="L238" i="51"/>
  <c r="G238" i="51"/>
  <c r="V237" i="51"/>
  <c r="Q237" i="51"/>
  <c r="L237" i="51"/>
  <c r="G237" i="51"/>
  <c r="V236" i="51"/>
  <c r="Q236" i="51"/>
  <c r="L236" i="51"/>
  <c r="G236" i="51"/>
  <c r="V235" i="51"/>
  <c r="Q235" i="51"/>
  <c r="L235" i="51"/>
  <c r="G235" i="51"/>
  <c r="V234" i="51"/>
  <c r="Q234" i="51"/>
  <c r="L234" i="51"/>
  <c r="G234" i="51"/>
  <c r="V433" i="51"/>
  <c r="Q433" i="51"/>
  <c r="L433" i="51"/>
  <c r="G433" i="51"/>
  <c r="V432" i="51"/>
  <c r="Q432" i="51"/>
  <c r="L432" i="51"/>
  <c r="G432" i="51"/>
  <c r="V431" i="51"/>
  <c r="Q431" i="51"/>
  <c r="L431" i="51"/>
  <c r="G431" i="51"/>
  <c r="V430" i="51"/>
  <c r="Q430" i="51"/>
  <c r="L430" i="51"/>
  <c r="G430" i="51"/>
  <c r="V429" i="51"/>
  <c r="Q429" i="51"/>
  <c r="L429" i="51"/>
  <c r="G429" i="51"/>
  <c r="V428" i="51"/>
  <c r="Q428" i="51"/>
  <c r="L428" i="51"/>
  <c r="G428" i="51"/>
  <c r="V427" i="51"/>
  <c r="Q427" i="51"/>
  <c r="L427" i="51"/>
  <c r="G427" i="51"/>
  <c r="V426" i="51"/>
  <c r="Q426" i="51"/>
  <c r="L426" i="51"/>
  <c r="G426" i="51"/>
  <c r="V233" i="51"/>
  <c r="Q233" i="51"/>
  <c r="L233" i="51"/>
  <c r="G233" i="51"/>
  <c r="V232" i="51"/>
  <c r="Q232" i="51"/>
  <c r="L232" i="51"/>
  <c r="G232" i="51"/>
  <c r="V231" i="51"/>
  <c r="Q231" i="51"/>
  <c r="L231" i="51"/>
  <c r="G231" i="51"/>
  <c r="V230" i="51"/>
  <c r="Q230" i="51"/>
  <c r="L230" i="51"/>
  <c r="G230" i="51"/>
  <c r="V425" i="51"/>
  <c r="Q425" i="51"/>
  <c r="L425" i="51"/>
  <c r="G425" i="51"/>
  <c r="V424" i="51"/>
  <c r="Q424" i="51"/>
  <c r="L424" i="51"/>
  <c r="G424" i="51"/>
  <c r="V423" i="51"/>
  <c r="Q423" i="51"/>
  <c r="L423" i="51"/>
  <c r="G423" i="51"/>
  <c r="V422" i="51"/>
  <c r="Q422" i="51"/>
  <c r="L422" i="51"/>
  <c r="G422" i="51"/>
  <c r="V229" i="51"/>
  <c r="Q229" i="51"/>
  <c r="L229" i="51"/>
  <c r="G229" i="51"/>
  <c r="V228" i="51"/>
  <c r="Q228" i="51"/>
  <c r="L228" i="51"/>
  <c r="G228" i="51"/>
  <c r="V227" i="51"/>
  <c r="Q227" i="51"/>
  <c r="L227" i="51"/>
  <c r="G227" i="51"/>
  <c r="V226" i="51"/>
  <c r="Q226" i="51"/>
  <c r="L226" i="51"/>
  <c r="G226" i="51"/>
  <c r="V225" i="51"/>
  <c r="Q225" i="51"/>
  <c r="L225" i="51"/>
  <c r="G225" i="51"/>
  <c r="V224" i="51"/>
  <c r="Q224" i="51"/>
  <c r="L224" i="51"/>
  <c r="G224" i="51"/>
  <c r="V223" i="51"/>
  <c r="Q223" i="51"/>
  <c r="L223" i="51"/>
  <c r="G223" i="51"/>
  <c r="V222" i="51"/>
  <c r="Q222" i="51"/>
  <c r="L222" i="51"/>
  <c r="G222" i="51"/>
  <c r="V221" i="51"/>
  <c r="Q221" i="51"/>
  <c r="L221" i="51"/>
  <c r="G221" i="51"/>
  <c r="V220" i="51"/>
  <c r="Q220" i="51"/>
  <c r="L220" i="51"/>
  <c r="G220" i="51"/>
  <c r="V219" i="51"/>
  <c r="Q219" i="51"/>
  <c r="L219" i="51"/>
  <c r="G219" i="51"/>
  <c r="V218" i="51"/>
  <c r="Q218" i="51"/>
  <c r="L218" i="51"/>
  <c r="G218" i="51"/>
  <c r="V217" i="51"/>
  <c r="Q217" i="51"/>
  <c r="L217" i="51"/>
  <c r="G217" i="51"/>
  <c r="V216" i="51"/>
  <c r="Q216" i="51"/>
  <c r="L216" i="51"/>
  <c r="G216" i="51"/>
  <c r="V215" i="51"/>
  <c r="Q215" i="51"/>
  <c r="L215" i="51"/>
  <c r="G215" i="51"/>
  <c r="V214" i="51"/>
  <c r="Q214" i="51"/>
  <c r="L214" i="51"/>
  <c r="G214" i="51"/>
  <c r="V213" i="51"/>
  <c r="Q213" i="51"/>
  <c r="L213" i="51"/>
  <c r="G213" i="51"/>
  <c r="V212" i="51"/>
  <c r="Q212" i="51"/>
  <c r="L212" i="51"/>
  <c r="G212" i="51"/>
  <c r="V211" i="51"/>
  <c r="Q211" i="51"/>
  <c r="L211" i="51"/>
  <c r="G211" i="51"/>
  <c r="V210" i="51"/>
  <c r="Q210" i="51"/>
  <c r="L210" i="51"/>
  <c r="G210" i="51"/>
  <c r="V209" i="51"/>
  <c r="Q209" i="51"/>
  <c r="L209" i="51"/>
  <c r="G209" i="51"/>
  <c r="V208" i="51"/>
  <c r="Q208" i="51"/>
  <c r="L208" i="51"/>
  <c r="G208" i="51"/>
  <c r="V207" i="51"/>
  <c r="Q207" i="51"/>
  <c r="L207" i="51"/>
  <c r="G207" i="51"/>
  <c r="V204" i="51"/>
  <c r="Q204" i="51"/>
  <c r="L204" i="51"/>
  <c r="G204" i="51"/>
  <c r="AA201" i="51"/>
  <c r="V201" i="51"/>
  <c r="Q201" i="51"/>
  <c r="L201" i="51"/>
  <c r="G201" i="51"/>
  <c r="AA200" i="51"/>
  <c r="V200" i="51"/>
  <c r="Q200" i="51"/>
  <c r="L200" i="51"/>
  <c r="G200" i="51"/>
  <c r="AA199" i="51"/>
  <c r="V199" i="51"/>
  <c r="Q199" i="51"/>
  <c r="L199" i="51"/>
  <c r="G199" i="51"/>
  <c r="AA198" i="51"/>
  <c r="V198" i="51"/>
  <c r="Q198" i="51"/>
  <c r="L198" i="51"/>
  <c r="G198" i="51"/>
  <c r="AA197" i="51"/>
  <c r="V197" i="51"/>
  <c r="Q197" i="51"/>
  <c r="L197" i="51"/>
  <c r="G197" i="51"/>
  <c r="AA196" i="51"/>
  <c r="V196" i="51"/>
  <c r="Q196" i="51"/>
  <c r="L196" i="51"/>
  <c r="G196" i="51"/>
  <c r="H196" i="51" s="1"/>
  <c r="AA195" i="51"/>
  <c r="V195" i="51"/>
  <c r="Q195" i="51"/>
  <c r="L195" i="51"/>
  <c r="G195" i="51"/>
  <c r="AA194" i="51"/>
  <c r="V194" i="51"/>
  <c r="Q194" i="51"/>
  <c r="L194" i="51"/>
  <c r="G194" i="51"/>
  <c r="AA193" i="51"/>
  <c r="V193" i="51"/>
  <c r="Q193" i="51"/>
  <c r="L193" i="51"/>
  <c r="G193" i="51"/>
  <c r="AA192" i="51"/>
  <c r="V192" i="51"/>
  <c r="Q192" i="51"/>
  <c r="L192" i="51"/>
  <c r="G192" i="51"/>
  <c r="H192" i="51" s="1"/>
  <c r="AA391" i="51"/>
  <c r="V391" i="51"/>
  <c r="Q391" i="51"/>
  <c r="L391" i="51"/>
  <c r="G391" i="51"/>
  <c r="AA189" i="51"/>
  <c r="V189" i="51"/>
  <c r="Q189" i="51"/>
  <c r="L189" i="51"/>
  <c r="G189" i="51"/>
  <c r="AA188" i="51"/>
  <c r="V188" i="51"/>
  <c r="Q188" i="51"/>
  <c r="L188" i="51"/>
  <c r="G188" i="51"/>
  <c r="AA187" i="51"/>
  <c r="V187" i="51"/>
  <c r="Q187" i="51"/>
  <c r="L187" i="51"/>
  <c r="G187" i="51"/>
  <c r="AA186" i="51"/>
  <c r="V186" i="51"/>
  <c r="Q186" i="51"/>
  <c r="L186" i="51"/>
  <c r="G186" i="51"/>
  <c r="AA185" i="51"/>
  <c r="V185" i="51"/>
  <c r="Q185" i="51"/>
  <c r="L185" i="51"/>
  <c r="G185" i="51"/>
  <c r="AA184" i="51"/>
  <c r="V184" i="51"/>
  <c r="Q184" i="51"/>
  <c r="L184" i="51"/>
  <c r="G184" i="51"/>
  <c r="AA183" i="51"/>
  <c r="V183" i="51"/>
  <c r="Q183" i="51"/>
  <c r="L183" i="51"/>
  <c r="G183" i="51"/>
  <c r="H183" i="51" s="1"/>
  <c r="AA182" i="51"/>
  <c r="V182" i="51"/>
  <c r="Q182" i="51"/>
  <c r="L182" i="51"/>
  <c r="G182" i="51"/>
  <c r="AA181" i="51"/>
  <c r="V181" i="51"/>
  <c r="Q181" i="51"/>
  <c r="L181" i="51"/>
  <c r="G181" i="51"/>
  <c r="H181" i="51" s="1"/>
  <c r="AA390" i="51"/>
  <c r="V390" i="51"/>
  <c r="Q390" i="51"/>
  <c r="L390" i="51"/>
  <c r="G390" i="51"/>
  <c r="AA180" i="51"/>
  <c r="V180" i="51"/>
  <c r="Q180" i="51"/>
  <c r="L180" i="51"/>
  <c r="G180" i="51"/>
  <c r="H180" i="51" s="1"/>
  <c r="AA179" i="51"/>
  <c r="V179" i="51"/>
  <c r="Q179" i="51"/>
  <c r="L179" i="51"/>
  <c r="G179" i="51"/>
  <c r="AA178" i="51"/>
  <c r="V178" i="51"/>
  <c r="Q178" i="51"/>
  <c r="L178" i="51"/>
  <c r="G178" i="51"/>
  <c r="AA389" i="51"/>
  <c r="V389" i="51"/>
  <c r="Q389" i="51"/>
  <c r="L389" i="51"/>
  <c r="G389" i="51"/>
  <c r="AA177" i="51"/>
  <c r="V177" i="51"/>
  <c r="Q177" i="51"/>
  <c r="L177" i="51"/>
  <c r="G177" i="51"/>
  <c r="AA176" i="51"/>
  <c r="V176" i="51"/>
  <c r="Q176" i="51"/>
  <c r="L176" i="51"/>
  <c r="G176" i="51"/>
  <c r="H176" i="51" s="1"/>
  <c r="AA175" i="51"/>
  <c r="V175" i="51"/>
  <c r="Q175" i="51"/>
  <c r="L175" i="51"/>
  <c r="G175" i="51"/>
  <c r="AA174" i="51"/>
  <c r="V174" i="51"/>
  <c r="Q174" i="51"/>
  <c r="L174" i="51"/>
  <c r="G174" i="51"/>
  <c r="H174" i="51" s="1"/>
  <c r="AA173" i="51"/>
  <c r="V173" i="51"/>
  <c r="Q173" i="51"/>
  <c r="L173" i="51"/>
  <c r="G173" i="51"/>
  <c r="AA172" i="51"/>
  <c r="V172" i="51"/>
  <c r="Q172" i="51"/>
  <c r="L172" i="51"/>
  <c r="G172" i="51"/>
  <c r="AA171" i="51"/>
  <c r="V171" i="51"/>
  <c r="Q171" i="51"/>
  <c r="L171" i="51"/>
  <c r="G171" i="51"/>
  <c r="AA170" i="51"/>
  <c r="V170" i="51"/>
  <c r="Q170" i="51"/>
  <c r="L170" i="51"/>
  <c r="G170" i="51"/>
  <c r="H170" i="51" s="1"/>
  <c r="AA169" i="51"/>
  <c r="V169" i="51"/>
  <c r="Q169" i="51"/>
  <c r="L169" i="51"/>
  <c r="G169" i="51"/>
  <c r="AA388" i="51"/>
  <c r="V388" i="51"/>
  <c r="Q388" i="51"/>
  <c r="L388" i="51"/>
  <c r="G388" i="51"/>
  <c r="AA387" i="51"/>
  <c r="V387" i="51"/>
  <c r="Q387" i="51"/>
  <c r="L387" i="51"/>
  <c r="G387" i="51"/>
  <c r="AA168" i="51"/>
  <c r="V168" i="51"/>
  <c r="Q168" i="51"/>
  <c r="L168" i="51"/>
  <c r="G168" i="51"/>
  <c r="H168" i="51" s="1"/>
  <c r="AA167" i="51"/>
  <c r="V167" i="51"/>
  <c r="Q167" i="51"/>
  <c r="L167" i="51"/>
  <c r="G167" i="51"/>
  <c r="AA163" i="51"/>
  <c r="V163" i="51"/>
  <c r="Q163" i="51"/>
  <c r="L163" i="51"/>
  <c r="G163" i="51"/>
  <c r="AA162" i="51"/>
  <c r="V162" i="51"/>
  <c r="Q162" i="51"/>
  <c r="L162" i="51"/>
  <c r="G162" i="51"/>
  <c r="AA419" i="51"/>
  <c r="V419" i="51"/>
  <c r="Q419" i="51"/>
  <c r="L419" i="51"/>
  <c r="G419" i="51"/>
  <c r="AA161" i="51"/>
  <c r="V161" i="51"/>
  <c r="Q161" i="51"/>
  <c r="L161" i="51"/>
  <c r="G161" i="51"/>
  <c r="AA160" i="51"/>
  <c r="V160" i="51"/>
  <c r="Q160" i="51"/>
  <c r="L160" i="51"/>
  <c r="G160" i="51"/>
  <c r="AA159" i="51"/>
  <c r="V159" i="51"/>
  <c r="Q159" i="51"/>
  <c r="L159" i="51"/>
  <c r="G159" i="51"/>
  <c r="AA158" i="51"/>
  <c r="V158" i="51"/>
  <c r="Q158" i="51"/>
  <c r="L158" i="51"/>
  <c r="G158" i="51"/>
  <c r="H158" i="51" s="1"/>
  <c r="AA157" i="51"/>
  <c r="V157" i="51"/>
  <c r="Q157" i="51"/>
  <c r="L157" i="51"/>
  <c r="G157" i="51"/>
  <c r="AA156" i="51"/>
  <c r="V156" i="51"/>
  <c r="Q156" i="51"/>
  <c r="L156" i="51"/>
  <c r="G156" i="51"/>
  <c r="AA155" i="51"/>
  <c r="V155" i="51"/>
  <c r="Q155" i="51"/>
  <c r="L155" i="51"/>
  <c r="G155" i="51"/>
  <c r="AA418" i="51"/>
  <c r="V418" i="51"/>
  <c r="Q418" i="51"/>
  <c r="L418" i="51"/>
  <c r="G418" i="51"/>
  <c r="AA417" i="51"/>
  <c r="V417" i="51"/>
  <c r="Q417" i="51"/>
  <c r="L417" i="51"/>
  <c r="G417" i="51"/>
  <c r="AA154" i="51"/>
  <c r="V154" i="51"/>
  <c r="Q154" i="51"/>
  <c r="L154" i="51"/>
  <c r="G154" i="51"/>
  <c r="AA153" i="51"/>
  <c r="V153" i="51"/>
  <c r="Q153" i="51"/>
  <c r="L153" i="51"/>
  <c r="G153" i="51"/>
  <c r="AA152" i="51"/>
  <c r="V152" i="51"/>
  <c r="Q152" i="51"/>
  <c r="L152" i="51"/>
  <c r="G152" i="51"/>
  <c r="AA151" i="51"/>
  <c r="V151" i="51"/>
  <c r="Q151" i="51"/>
  <c r="L151" i="51"/>
  <c r="G151" i="51"/>
  <c r="AA150" i="51"/>
  <c r="V150" i="51"/>
  <c r="Q150" i="51"/>
  <c r="L150" i="51"/>
  <c r="G150" i="51"/>
  <c r="AA149" i="51"/>
  <c r="V149" i="51"/>
  <c r="Q149" i="51"/>
  <c r="L149" i="51"/>
  <c r="G149" i="51"/>
  <c r="AA148" i="51"/>
  <c r="V148" i="51"/>
  <c r="Q148" i="51"/>
  <c r="L148" i="51"/>
  <c r="G148" i="51"/>
  <c r="H148" i="51" s="1"/>
  <c r="AA144" i="51"/>
  <c r="V144" i="51"/>
  <c r="Q144" i="51"/>
  <c r="L144" i="51"/>
  <c r="G144" i="51"/>
  <c r="AA143" i="51"/>
  <c r="V143" i="51"/>
  <c r="Q143" i="51"/>
  <c r="L143" i="51"/>
  <c r="G143" i="51"/>
  <c r="AA412" i="51"/>
  <c r="V412" i="51"/>
  <c r="Q412" i="51"/>
  <c r="L412" i="51"/>
  <c r="G412" i="51"/>
  <c r="AA142" i="51"/>
  <c r="V142" i="51"/>
  <c r="Q142" i="51"/>
  <c r="L142" i="51"/>
  <c r="G142" i="51"/>
  <c r="AA141" i="51"/>
  <c r="V141" i="51"/>
  <c r="Q141" i="51"/>
  <c r="L141" i="51"/>
  <c r="G141" i="51"/>
  <c r="AA140" i="51"/>
  <c r="V140" i="51"/>
  <c r="Q140" i="51"/>
  <c r="L140" i="51"/>
  <c r="G140" i="51"/>
  <c r="AA139" i="51"/>
  <c r="V139" i="51"/>
  <c r="Q139" i="51"/>
  <c r="L139" i="51"/>
  <c r="G139" i="51"/>
  <c r="AA138" i="51"/>
  <c r="V138" i="51"/>
  <c r="Q138" i="51"/>
  <c r="L138" i="51"/>
  <c r="G138" i="51"/>
  <c r="H138" i="51" s="1"/>
  <c r="AA137" i="51"/>
  <c r="V137" i="51"/>
  <c r="Q137" i="51"/>
  <c r="L137" i="51"/>
  <c r="G137" i="51"/>
  <c r="AA136" i="51"/>
  <c r="V136" i="51"/>
  <c r="Q136" i="51"/>
  <c r="L136" i="51"/>
  <c r="G136" i="51"/>
  <c r="AA135" i="51"/>
  <c r="V135" i="51"/>
  <c r="Q135" i="51"/>
  <c r="L135" i="51"/>
  <c r="G135" i="51"/>
  <c r="AA134" i="51"/>
  <c r="V134" i="51"/>
  <c r="Q134" i="51"/>
  <c r="L134" i="51"/>
  <c r="G134" i="51"/>
  <c r="AA130" i="51"/>
  <c r="V130" i="51"/>
  <c r="Q130" i="51"/>
  <c r="L130" i="51"/>
  <c r="G130" i="51"/>
  <c r="H130" i="51" s="1"/>
  <c r="AA129" i="51"/>
  <c r="V129" i="51"/>
  <c r="Q129" i="51"/>
  <c r="L129" i="51"/>
  <c r="G129" i="51"/>
  <c r="AA128" i="51"/>
  <c r="V128" i="51"/>
  <c r="Q128" i="51"/>
  <c r="L128" i="51"/>
  <c r="G128" i="51"/>
  <c r="AA414" i="51"/>
  <c r="V414" i="51"/>
  <c r="Q414" i="51"/>
  <c r="L414" i="51"/>
  <c r="G414" i="51"/>
  <c r="AA127" i="51"/>
  <c r="V127" i="51"/>
  <c r="Q127" i="51"/>
  <c r="L127" i="51"/>
  <c r="G127" i="51"/>
  <c r="AA126" i="51"/>
  <c r="V126" i="51"/>
  <c r="Q126" i="51"/>
  <c r="L126" i="51"/>
  <c r="G126" i="51"/>
  <c r="AA125" i="51"/>
  <c r="V125" i="51"/>
  <c r="Q125" i="51"/>
  <c r="L125" i="51"/>
  <c r="G125" i="51"/>
  <c r="AA124" i="51"/>
  <c r="V124" i="51"/>
  <c r="Q124" i="51"/>
  <c r="L124" i="51"/>
  <c r="G124" i="51"/>
  <c r="AA123" i="51"/>
  <c r="V123" i="51"/>
  <c r="Q123" i="51"/>
  <c r="L123" i="51"/>
  <c r="G123" i="51"/>
  <c r="AA413" i="51"/>
  <c r="V413" i="51"/>
  <c r="Q413" i="51"/>
  <c r="L413" i="51"/>
  <c r="G413" i="51"/>
  <c r="AA122" i="51"/>
  <c r="V122" i="51"/>
  <c r="Q122" i="51"/>
  <c r="L122" i="51"/>
  <c r="G122" i="51"/>
  <c r="AA411" i="51"/>
  <c r="V411" i="51"/>
  <c r="Q411" i="51"/>
  <c r="L411" i="51"/>
  <c r="G411" i="51"/>
  <c r="AA121" i="51"/>
  <c r="V121" i="51"/>
  <c r="Q121" i="51"/>
  <c r="L121" i="51"/>
  <c r="G121" i="51"/>
  <c r="AA120" i="51"/>
  <c r="V120" i="51"/>
  <c r="Q120" i="51"/>
  <c r="L120" i="51"/>
  <c r="G120" i="51"/>
  <c r="AA119" i="51"/>
  <c r="V119" i="51"/>
  <c r="Q119" i="51"/>
  <c r="L119" i="51"/>
  <c r="G119" i="51"/>
  <c r="AA118" i="51"/>
  <c r="V118" i="51"/>
  <c r="Q118" i="51"/>
  <c r="L118" i="51"/>
  <c r="G118" i="51"/>
  <c r="AA117" i="51"/>
  <c r="V117" i="51"/>
  <c r="Q117" i="51"/>
  <c r="L117" i="51"/>
  <c r="G117" i="51"/>
  <c r="AA116" i="51"/>
  <c r="V116" i="51"/>
  <c r="Q116" i="51"/>
  <c r="L116" i="51"/>
  <c r="G116" i="51"/>
  <c r="H116" i="51" s="1"/>
  <c r="AA115" i="51"/>
  <c r="V115" i="51"/>
  <c r="Q115" i="51"/>
  <c r="L115" i="51"/>
  <c r="G115" i="51"/>
  <c r="AA114" i="51"/>
  <c r="V114" i="51"/>
  <c r="Q114" i="51"/>
  <c r="L114" i="51"/>
  <c r="G114" i="51"/>
  <c r="AA410" i="51"/>
  <c r="V410" i="51"/>
  <c r="Q410" i="51"/>
  <c r="L410" i="51"/>
  <c r="G410" i="51"/>
  <c r="AA113" i="51"/>
  <c r="V113" i="51"/>
  <c r="Q113" i="51"/>
  <c r="L113" i="51"/>
  <c r="G113" i="51"/>
  <c r="AA409" i="51"/>
  <c r="V409" i="51"/>
  <c r="Q409" i="51"/>
  <c r="L409" i="51"/>
  <c r="G409" i="51"/>
  <c r="AA408" i="51"/>
  <c r="V408" i="51"/>
  <c r="Q408" i="51"/>
  <c r="L408" i="51"/>
  <c r="G408" i="51"/>
  <c r="AA112" i="51"/>
  <c r="V112" i="51"/>
  <c r="Q112" i="51"/>
  <c r="L112" i="51"/>
  <c r="G112" i="51"/>
  <c r="AA111" i="51"/>
  <c r="V111" i="51"/>
  <c r="Q111" i="51"/>
  <c r="L111" i="51"/>
  <c r="G111" i="51"/>
  <c r="AA407" i="51"/>
  <c r="V407" i="51"/>
  <c r="Q407" i="51"/>
  <c r="L407" i="51"/>
  <c r="G407" i="51"/>
  <c r="AA110" i="51"/>
  <c r="V110" i="51"/>
  <c r="Q110" i="51"/>
  <c r="L110" i="51"/>
  <c r="G110" i="51"/>
  <c r="AA109" i="51"/>
  <c r="V109" i="51"/>
  <c r="Q109" i="51"/>
  <c r="L109" i="51"/>
  <c r="G109" i="51"/>
  <c r="H109" i="51" s="1"/>
  <c r="AA108" i="51"/>
  <c r="V108" i="51"/>
  <c r="Q108" i="51"/>
  <c r="L108" i="51"/>
  <c r="G108" i="51"/>
  <c r="H108" i="51" s="1"/>
  <c r="AA406" i="51"/>
  <c r="V406" i="51"/>
  <c r="Q406" i="51"/>
  <c r="L406" i="51"/>
  <c r="G406" i="51"/>
  <c r="AA107" i="51"/>
  <c r="V107" i="51"/>
  <c r="Q107" i="51"/>
  <c r="L107" i="51"/>
  <c r="G107" i="51"/>
  <c r="AA106" i="51"/>
  <c r="V106" i="51"/>
  <c r="Q106" i="51"/>
  <c r="L106" i="51"/>
  <c r="G106" i="51"/>
  <c r="AA105" i="51"/>
  <c r="V105" i="51"/>
  <c r="Q105" i="51"/>
  <c r="L105" i="51"/>
  <c r="G105" i="51"/>
  <c r="AA104" i="51"/>
  <c r="V104" i="51"/>
  <c r="Q104" i="51"/>
  <c r="L104" i="51"/>
  <c r="G104" i="51"/>
  <c r="AA103" i="51"/>
  <c r="V103" i="51"/>
  <c r="Q103" i="51"/>
  <c r="L103" i="51"/>
  <c r="G103" i="51"/>
  <c r="H103" i="51" s="1"/>
  <c r="AA102" i="51"/>
  <c r="V102" i="51"/>
  <c r="Q102" i="51"/>
  <c r="L102" i="51"/>
  <c r="G102" i="51"/>
  <c r="AA101" i="51"/>
  <c r="V101" i="51"/>
  <c r="Q101" i="51"/>
  <c r="L101" i="51"/>
  <c r="G101" i="51"/>
  <c r="AA100" i="51"/>
  <c r="V100" i="51"/>
  <c r="Q100" i="51"/>
  <c r="L100" i="51"/>
  <c r="G100" i="51"/>
  <c r="AA405" i="51"/>
  <c r="V405" i="51"/>
  <c r="Q405" i="51"/>
  <c r="L405" i="51"/>
  <c r="G405" i="51"/>
  <c r="AA99" i="51"/>
  <c r="V99" i="51"/>
  <c r="Q99" i="51"/>
  <c r="L99" i="51"/>
  <c r="G99" i="51"/>
  <c r="AA98" i="51"/>
  <c r="V98" i="51"/>
  <c r="Q98" i="51"/>
  <c r="L98" i="51"/>
  <c r="G98" i="51"/>
  <c r="AA97" i="51"/>
  <c r="V97" i="51"/>
  <c r="Q97" i="51"/>
  <c r="L97" i="51"/>
  <c r="G97" i="51"/>
  <c r="AA96" i="51"/>
  <c r="V96" i="51"/>
  <c r="Q96" i="51"/>
  <c r="L96" i="51"/>
  <c r="G96" i="51"/>
  <c r="AA95" i="51"/>
  <c r="V95" i="51"/>
  <c r="Q95" i="51"/>
  <c r="L95" i="51"/>
  <c r="G95" i="51"/>
  <c r="AA94" i="51"/>
  <c r="V94" i="51"/>
  <c r="Q94" i="51"/>
  <c r="L94" i="51"/>
  <c r="G94" i="51"/>
  <c r="AA93" i="51"/>
  <c r="V93" i="51"/>
  <c r="Q93" i="51"/>
  <c r="L93" i="51"/>
  <c r="G93" i="51"/>
  <c r="AA92" i="51"/>
  <c r="V92" i="51"/>
  <c r="Q92" i="51"/>
  <c r="L92" i="51"/>
  <c r="G92" i="51"/>
  <c r="AA91" i="51"/>
  <c r="V91" i="51"/>
  <c r="Q91" i="51"/>
  <c r="L91" i="51"/>
  <c r="G91" i="51"/>
  <c r="AA90" i="51"/>
  <c r="V90" i="51"/>
  <c r="Q90" i="51"/>
  <c r="L90" i="51"/>
  <c r="G90" i="51"/>
  <c r="AA89" i="51"/>
  <c r="V89" i="51"/>
  <c r="Q89" i="51"/>
  <c r="L89" i="51"/>
  <c r="G89" i="51"/>
  <c r="AA404" i="51"/>
  <c r="V404" i="51"/>
  <c r="Q404" i="51"/>
  <c r="L404" i="51"/>
  <c r="G404" i="51"/>
  <c r="AA88" i="51"/>
  <c r="V88" i="51"/>
  <c r="Q88" i="51"/>
  <c r="L88" i="51"/>
  <c r="G88" i="51"/>
  <c r="AA403" i="51"/>
  <c r="V403" i="51"/>
  <c r="Q403" i="51"/>
  <c r="L403" i="51"/>
  <c r="G403" i="51"/>
  <c r="AA87" i="51"/>
  <c r="V87" i="51"/>
  <c r="Q87" i="51"/>
  <c r="L87" i="51"/>
  <c r="G87" i="51"/>
  <c r="AA86" i="51"/>
  <c r="V86" i="51"/>
  <c r="Q86" i="51"/>
  <c r="L86" i="51"/>
  <c r="G86" i="51"/>
  <c r="AA402" i="51"/>
  <c r="V402" i="51"/>
  <c r="Q402" i="51"/>
  <c r="L402" i="51"/>
  <c r="G402" i="51"/>
  <c r="H402" i="51" s="1"/>
  <c r="AA401" i="51"/>
  <c r="V401" i="51"/>
  <c r="Q401" i="51"/>
  <c r="L401" i="51"/>
  <c r="G401" i="51"/>
  <c r="AA400" i="51"/>
  <c r="V400" i="51"/>
  <c r="Q400" i="51"/>
  <c r="L400" i="51"/>
  <c r="G400" i="51"/>
  <c r="AA399" i="51"/>
  <c r="V399" i="51"/>
  <c r="Q399" i="51"/>
  <c r="L399" i="51"/>
  <c r="G399" i="51"/>
  <c r="AA398" i="51"/>
  <c r="V398" i="51"/>
  <c r="Q398" i="51"/>
  <c r="L398" i="51"/>
  <c r="G398" i="51"/>
  <c r="AA85" i="51"/>
  <c r="V85" i="51"/>
  <c r="Q85" i="51"/>
  <c r="L85" i="51"/>
  <c r="G85" i="51"/>
  <c r="AA84" i="51"/>
  <c r="V84" i="51"/>
  <c r="Q84" i="51"/>
  <c r="L84" i="51"/>
  <c r="G84" i="51"/>
  <c r="AA83" i="51"/>
  <c r="V83" i="51"/>
  <c r="Q83" i="51"/>
  <c r="L83" i="51"/>
  <c r="G83" i="51"/>
  <c r="H83" i="51" s="1"/>
  <c r="AA82" i="51"/>
  <c r="V82" i="51"/>
  <c r="Q82" i="51"/>
  <c r="L82" i="51"/>
  <c r="G82" i="51"/>
  <c r="AA81" i="51"/>
  <c r="V81" i="51"/>
  <c r="Q81" i="51"/>
  <c r="L81" i="51"/>
  <c r="G81" i="51"/>
  <c r="AA80" i="51"/>
  <c r="V80" i="51"/>
  <c r="Q80" i="51"/>
  <c r="L80" i="51"/>
  <c r="G80" i="51"/>
  <c r="AA79" i="51"/>
  <c r="V79" i="51"/>
  <c r="Q79" i="51"/>
  <c r="L79" i="51"/>
  <c r="G79" i="51"/>
  <c r="AA78" i="51"/>
  <c r="V78" i="51"/>
  <c r="Q78" i="51"/>
  <c r="L78" i="51"/>
  <c r="G78" i="51"/>
  <c r="H78" i="51" s="1"/>
  <c r="AA77" i="51"/>
  <c r="V77" i="51"/>
  <c r="Q77" i="51"/>
  <c r="L77" i="51"/>
  <c r="G77" i="51"/>
  <c r="AA76" i="51"/>
  <c r="V76" i="51"/>
  <c r="Q76" i="51"/>
  <c r="L76" i="51"/>
  <c r="G76" i="51"/>
  <c r="AA75" i="51"/>
  <c r="V75" i="51"/>
  <c r="Q75" i="51"/>
  <c r="L75" i="51"/>
  <c r="G75" i="51"/>
  <c r="AA74" i="51"/>
  <c r="V74" i="51"/>
  <c r="Q74" i="51"/>
  <c r="L74" i="51"/>
  <c r="G74" i="51"/>
  <c r="AA73" i="51"/>
  <c r="V73" i="51"/>
  <c r="Q73" i="51"/>
  <c r="L73" i="51"/>
  <c r="G73" i="51"/>
  <c r="AA72" i="51"/>
  <c r="V72" i="51"/>
  <c r="Q72" i="51"/>
  <c r="L72" i="51"/>
  <c r="G72" i="51"/>
  <c r="AA397" i="51"/>
  <c r="V397" i="51"/>
  <c r="Q397" i="51"/>
  <c r="L397" i="51"/>
  <c r="G397" i="51"/>
  <c r="AA71" i="51"/>
  <c r="V71" i="51"/>
  <c r="Q71" i="51"/>
  <c r="L71" i="51"/>
  <c r="G71" i="51"/>
  <c r="H71" i="51" s="1"/>
  <c r="AA70" i="51"/>
  <c r="V70" i="51"/>
  <c r="Q70" i="51"/>
  <c r="L70" i="51"/>
  <c r="G70" i="51"/>
  <c r="AA69" i="51"/>
  <c r="V69" i="51"/>
  <c r="Q69" i="51"/>
  <c r="L69" i="51"/>
  <c r="G69" i="51"/>
  <c r="AA68" i="51"/>
  <c r="V68" i="51"/>
  <c r="Q68" i="51"/>
  <c r="L68" i="51"/>
  <c r="G68" i="51"/>
  <c r="AA67" i="51"/>
  <c r="V67" i="51"/>
  <c r="Q67" i="51"/>
  <c r="L67" i="51"/>
  <c r="G67" i="51"/>
  <c r="AA66" i="51"/>
  <c r="V66" i="51"/>
  <c r="Q66" i="51"/>
  <c r="L66" i="51"/>
  <c r="G66" i="51"/>
  <c r="AA65" i="51"/>
  <c r="V65" i="51"/>
  <c r="Q65" i="51"/>
  <c r="L65" i="51"/>
  <c r="G65" i="51"/>
  <c r="AA64" i="51"/>
  <c r="V64" i="51"/>
  <c r="Q64" i="51"/>
  <c r="L64" i="51"/>
  <c r="G64" i="51"/>
  <c r="H64" i="51" s="1"/>
  <c r="AA63" i="51"/>
  <c r="V63" i="51"/>
  <c r="Q63" i="51"/>
  <c r="L63" i="51"/>
  <c r="G63" i="51"/>
  <c r="AA396" i="51"/>
  <c r="V396" i="51"/>
  <c r="Q396" i="51"/>
  <c r="L396" i="51"/>
  <c r="G396" i="51"/>
  <c r="AA395" i="51"/>
  <c r="V395" i="51"/>
  <c r="Q395" i="51"/>
  <c r="L395" i="51"/>
  <c r="G395" i="51"/>
  <c r="AA62" i="51"/>
  <c r="V62" i="51"/>
  <c r="Q62" i="51"/>
  <c r="L62" i="51"/>
  <c r="G62" i="51"/>
  <c r="AA61" i="51"/>
  <c r="V61" i="51"/>
  <c r="Q61" i="51"/>
  <c r="L61" i="51"/>
  <c r="G61" i="51"/>
  <c r="H61" i="51" s="1"/>
  <c r="AA60" i="51"/>
  <c r="V60" i="51"/>
  <c r="Q60" i="51"/>
  <c r="L60" i="51"/>
  <c r="G60" i="51"/>
  <c r="AA59" i="51"/>
  <c r="V59" i="51"/>
  <c r="Q59" i="51"/>
  <c r="L59" i="51"/>
  <c r="G59" i="51"/>
  <c r="AA58" i="51"/>
  <c r="V58" i="51"/>
  <c r="Q58" i="51"/>
  <c r="L58" i="51"/>
  <c r="G58" i="51"/>
  <c r="AA57" i="51"/>
  <c r="V57" i="51"/>
  <c r="Q57" i="51"/>
  <c r="L57" i="51"/>
  <c r="G57" i="51"/>
  <c r="AA56" i="51"/>
  <c r="V56" i="51"/>
  <c r="Q56" i="51"/>
  <c r="L56" i="51"/>
  <c r="G56" i="51"/>
  <c r="AA394" i="51"/>
  <c r="V394" i="51"/>
  <c r="Q394" i="51"/>
  <c r="L394" i="51"/>
  <c r="G394" i="51"/>
  <c r="AA55" i="51"/>
  <c r="V55" i="51"/>
  <c r="Q55" i="51"/>
  <c r="L55" i="51"/>
  <c r="G55" i="51"/>
  <c r="AA54" i="51"/>
  <c r="V54" i="51"/>
  <c r="Q54" i="51"/>
  <c r="L54" i="51"/>
  <c r="G54" i="51"/>
  <c r="H54" i="51" s="1"/>
  <c r="AA53" i="51"/>
  <c r="V53" i="51"/>
  <c r="Q53" i="51"/>
  <c r="L53" i="51"/>
  <c r="G53" i="51"/>
  <c r="AA52" i="51"/>
  <c r="V52" i="51"/>
  <c r="Q52" i="51"/>
  <c r="L52" i="51"/>
  <c r="G52" i="51"/>
  <c r="AA51" i="51"/>
  <c r="V51" i="51"/>
  <c r="Q51" i="51"/>
  <c r="L51" i="51"/>
  <c r="G51" i="51"/>
  <c r="AA50" i="51"/>
  <c r="V50" i="51"/>
  <c r="Q50" i="51"/>
  <c r="L50" i="51"/>
  <c r="G50" i="51"/>
  <c r="H50" i="51" s="1"/>
  <c r="AA47" i="51"/>
  <c r="V47" i="51"/>
  <c r="Q47" i="51"/>
  <c r="L47" i="51"/>
  <c r="G47" i="51"/>
  <c r="AA46" i="51"/>
  <c r="V46" i="51"/>
  <c r="Q46" i="51"/>
  <c r="L46" i="51"/>
  <c r="G46" i="51"/>
  <c r="AA45" i="51"/>
  <c r="V45" i="51"/>
  <c r="Q45" i="51"/>
  <c r="L45" i="51"/>
  <c r="G45" i="51"/>
  <c r="AA44" i="51"/>
  <c r="V44" i="51"/>
  <c r="Q44" i="51"/>
  <c r="L44" i="51"/>
  <c r="G44" i="51"/>
  <c r="H44" i="51" s="1"/>
  <c r="AA383" i="51"/>
  <c r="V383" i="51"/>
  <c r="Q383" i="51"/>
  <c r="L383" i="51"/>
  <c r="G383" i="51"/>
  <c r="AA384" i="51"/>
  <c r="V384" i="51"/>
  <c r="Q384" i="51"/>
  <c r="L384" i="51"/>
  <c r="G384" i="51"/>
  <c r="AA43" i="51"/>
  <c r="V43" i="51"/>
  <c r="Q43" i="51"/>
  <c r="L43" i="51"/>
  <c r="G43" i="51"/>
  <c r="AA42" i="51"/>
  <c r="V42" i="51"/>
  <c r="Q42" i="51"/>
  <c r="L42" i="51"/>
  <c r="G42" i="51"/>
  <c r="H42" i="51" s="1"/>
  <c r="AA41" i="51"/>
  <c r="V41" i="51"/>
  <c r="Q41" i="51"/>
  <c r="L41" i="51"/>
  <c r="G41" i="51"/>
  <c r="AA382" i="51"/>
  <c r="V382" i="51"/>
  <c r="Q382" i="51"/>
  <c r="L382" i="51"/>
  <c r="G382" i="51"/>
  <c r="V584" i="51" l="1"/>
  <c r="M444" i="51"/>
  <c r="H114" i="51"/>
  <c r="H152" i="51"/>
  <c r="H160" i="51"/>
  <c r="W437" i="51"/>
  <c r="H378" i="51"/>
  <c r="H91" i="51"/>
  <c r="M289" i="51"/>
  <c r="M316" i="51"/>
  <c r="H346" i="51"/>
  <c r="H185" i="51"/>
  <c r="H419" i="51"/>
  <c r="R70" i="51"/>
  <c r="R73" i="51"/>
  <c r="R114" i="51"/>
  <c r="W441" i="51"/>
  <c r="W314" i="51"/>
  <c r="H172" i="51"/>
  <c r="M413" i="51"/>
  <c r="M272" i="51"/>
  <c r="M319" i="51"/>
  <c r="R438" i="51"/>
  <c r="R402" i="51"/>
  <c r="H411" i="51"/>
  <c r="M140" i="51"/>
  <c r="H418" i="51"/>
  <c r="W303" i="51"/>
  <c r="H437" i="51"/>
  <c r="R288" i="51"/>
  <c r="R342" i="51"/>
  <c r="M98" i="51"/>
  <c r="H334" i="51"/>
  <c r="H349" i="51"/>
  <c r="H292" i="51"/>
  <c r="R315" i="51"/>
  <c r="R327" i="51"/>
  <c r="R331" i="51"/>
  <c r="M95" i="51"/>
  <c r="M315" i="51"/>
  <c r="R99" i="51"/>
  <c r="R102" i="51"/>
  <c r="R135" i="51"/>
  <c r="R139" i="51"/>
  <c r="X342" i="51"/>
  <c r="AB342" i="51" s="1"/>
  <c r="W149" i="51"/>
  <c r="R346" i="51"/>
  <c r="R363" i="51"/>
  <c r="R365" i="51"/>
  <c r="R367" i="51"/>
  <c r="R454" i="51"/>
  <c r="W315" i="51"/>
  <c r="W319" i="51"/>
  <c r="M346" i="51"/>
  <c r="X561" i="51"/>
  <c r="AB561" i="51" s="1"/>
  <c r="R291" i="51"/>
  <c r="W368" i="51"/>
  <c r="W372" i="51"/>
  <c r="H187" i="51"/>
  <c r="R276" i="51"/>
  <c r="H55" i="51"/>
  <c r="M396" i="51"/>
  <c r="H288" i="51"/>
  <c r="R319" i="51"/>
  <c r="M442" i="51"/>
  <c r="W66" i="51"/>
  <c r="W77" i="51"/>
  <c r="M116" i="51"/>
  <c r="M151" i="51"/>
  <c r="M417" i="51"/>
  <c r="M157" i="51"/>
  <c r="M161" i="51"/>
  <c r="M167" i="51"/>
  <c r="M169" i="51"/>
  <c r="M173" i="51"/>
  <c r="M177" i="51"/>
  <c r="W211" i="51"/>
  <c r="W215" i="51"/>
  <c r="W219" i="51"/>
  <c r="W223" i="51"/>
  <c r="W227" i="51"/>
  <c r="W423" i="51"/>
  <c r="W231" i="51"/>
  <c r="W427" i="51"/>
  <c r="W431" i="51"/>
  <c r="W235" i="51"/>
  <c r="W239" i="51"/>
  <c r="W240" i="51"/>
  <c r="W244" i="51"/>
  <c r="W248" i="51"/>
  <c r="W252" i="51"/>
  <c r="W256" i="51"/>
  <c r="W260" i="51"/>
  <c r="W264" i="51"/>
  <c r="W268" i="51"/>
  <c r="W276" i="51"/>
  <c r="R442" i="51"/>
  <c r="R303" i="51"/>
  <c r="M327" i="51"/>
  <c r="M331" i="51"/>
  <c r="W454" i="51"/>
  <c r="R369" i="51"/>
  <c r="R373" i="51"/>
  <c r="R376" i="51"/>
  <c r="W292" i="51"/>
  <c r="M113" i="51"/>
  <c r="H200" i="51"/>
  <c r="R280" i="51"/>
  <c r="R284" i="51"/>
  <c r="R292" i="51"/>
  <c r="R302" i="51"/>
  <c r="R345" i="51"/>
  <c r="R41" i="51"/>
  <c r="X59" i="51"/>
  <c r="AB59" i="51" s="1"/>
  <c r="R61" i="51"/>
  <c r="W76" i="51"/>
  <c r="R109" i="51"/>
  <c r="W116" i="51"/>
  <c r="R127" i="51"/>
  <c r="M276" i="51"/>
  <c r="W288" i="51"/>
  <c r="M296" i="51"/>
  <c r="M300" i="51"/>
  <c r="X442" i="51"/>
  <c r="AB442" i="51" s="1"/>
  <c r="X303" i="51"/>
  <c r="AB303" i="51" s="1"/>
  <c r="X308" i="51"/>
  <c r="AB308" i="51" s="1"/>
  <c r="X309" i="51"/>
  <c r="AB309" i="51" s="1"/>
  <c r="X310" i="51"/>
  <c r="AB310" i="51" s="1"/>
  <c r="X312" i="51"/>
  <c r="AB312" i="51" s="1"/>
  <c r="X313" i="51"/>
  <c r="AB313" i="51" s="1"/>
  <c r="X314" i="51"/>
  <c r="AB314" i="51" s="1"/>
  <c r="W447" i="51"/>
  <c r="W448" i="51"/>
  <c r="W323" i="51"/>
  <c r="W326" i="51"/>
  <c r="W327" i="51"/>
  <c r="W331" i="51"/>
  <c r="M342" i="51"/>
  <c r="H106" i="51"/>
  <c r="W359" i="51"/>
  <c r="X111" i="51"/>
  <c r="AB111" i="51" s="1"/>
  <c r="M288" i="51"/>
  <c r="X292" i="51"/>
  <c r="AB292" i="51" s="1"/>
  <c r="W346" i="51"/>
  <c r="R359" i="51"/>
  <c r="W287" i="51"/>
  <c r="R295" i="51"/>
  <c r="R306" i="51"/>
  <c r="W334" i="51"/>
  <c r="R452" i="51"/>
  <c r="R42" i="51"/>
  <c r="R76" i="51"/>
  <c r="M84" i="51"/>
  <c r="R401" i="51"/>
  <c r="M89" i="51"/>
  <c r="W90" i="51"/>
  <c r="X405" i="51"/>
  <c r="AB405" i="51" s="1"/>
  <c r="X140" i="51"/>
  <c r="AB140" i="51" s="1"/>
  <c r="W306" i="51"/>
  <c r="H319" i="51"/>
  <c r="M335" i="51"/>
  <c r="M339" i="51"/>
  <c r="H342" i="51"/>
  <c r="W342" i="51"/>
  <c r="H350" i="51"/>
  <c r="H354" i="51"/>
  <c r="H357" i="51"/>
  <c r="X359" i="51"/>
  <c r="AB359" i="51" s="1"/>
  <c r="H454" i="51"/>
  <c r="X474" i="51"/>
  <c r="AB474" i="51" s="1"/>
  <c r="X545" i="51"/>
  <c r="AB545" i="51" s="1"/>
  <c r="H561" i="51"/>
  <c r="X116" i="51"/>
  <c r="AB116" i="51" s="1"/>
  <c r="X382" i="51"/>
  <c r="AB382" i="51" s="1"/>
  <c r="X384" i="51"/>
  <c r="AB384" i="51" s="1"/>
  <c r="X66" i="51"/>
  <c r="AB66" i="51" s="1"/>
  <c r="X77" i="51"/>
  <c r="AB77" i="51" s="1"/>
  <c r="X400" i="51"/>
  <c r="AB400" i="51" s="1"/>
  <c r="X87" i="51"/>
  <c r="AB87" i="51" s="1"/>
  <c r="M126" i="51"/>
  <c r="X139" i="51"/>
  <c r="AB139" i="51" s="1"/>
  <c r="R215" i="51"/>
  <c r="R219" i="51"/>
  <c r="R423" i="51"/>
  <c r="R231" i="51"/>
  <c r="R239" i="51"/>
  <c r="R244" i="51"/>
  <c r="R248" i="51"/>
  <c r="R252" i="51"/>
  <c r="R256" i="51"/>
  <c r="R264" i="51"/>
  <c r="H276" i="51"/>
  <c r="M280" i="51"/>
  <c r="X297" i="51"/>
  <c r="AB297" i="51" s="1"/>
  <c r="X299" i="51"/>
  <c r="AB299" i="51" s="1"/>
  <c r="X441" i="51"/>
  <c r="AB441" i="51" s="1"/>
  <c r="W442" i="51"/>
  <c r="M303" i="51"/>
  <c r="W307" i="51"/>
  <c r="R323" i="51"/>
  <c r="H327" i="51"/>
  <c r="H331" i="51"/>
  <c r="X336" i="51"/>
  <c r="AB336" i="51" s="1"/>
  <c r="X338" i="51"/>
  <c r="AB338" i="51" s="1"/>
  <c r="X341" i="51"/>
  <c r="AB341" i="51" s="1"/>
  <c r="M359" i="51"/>
  <c r="W214" i="51"/>
  <c r="W222" i="51"/>
  <c r="W422" i="51"/>
  <c r="W426" i="51"/>
  <c r="W234" i="51"/>
  <c r="W436" i="51"/>
  <c r="W247" i="51"/>
  <c r="W255" i="51"/>
  <c r="W263" i="51"/>
  <c r="W271" i="51"/>
  <c r="R279" i="51"/>
  <c r="R318" i="51"/>
  <c r="R330" i="51"/>
  <c r="W349" i="51"/>
  <c r="X69" i="51"/>
  <c r="AB69" i="51" s="1"/>
  <c r="R71" i="51"/>
  <c r="X72" i="51"/>
  <c r="AB72" i="51" s="1"/>
  <c r="X80" i="51"/>
  <c r="AB80" i="51" s="1"/>
  <c r="H404" i="51"/>
  <c r="M101" i="51"/>
  <c r="R106" i="51"/>
  <c r="X413" i="51"/>
  <c r="AB413" i="51" s="1"/>
  <c r="W144" i="51"/>
  <c r="M149" i="51"/>
  <c r="X150" i="51"/>
  <c r="AB150" i="51" s="1"/>
  <c r="W151" i="51"/>
  <c r="W417" i="51"/>
  <c r="W157" i="51"/>
  <c r="W161" i="51"/>
  <c r="W167" i="51"/>
  <c r="W169" i="51"/>
  <c r="W173" i="51"/>
  <c r="W177" i="51"/>
  <c r="M211" i="51"/>
  <c r="M215" i="51"/>
  <c r="M219" i="51"/>
  <c r="M223" i="51"/>
  <c r="M227" i="51"/>
  <c r="M423" i="51"/>
  <c r="M231" i="51"/>
  <c r="M427" i="51"/>
  <c r="M431" i="51"/>
  <c r="M235" i="51"/>
  <c r="M239" i="51"/>
  <c r="M240" i="51"/>
  <c r="M244" i="51"/>
  <c r="M248" i="51"/>
  <c r="M252" i="51"/>
  <c r="M256" i="51"/>
  <c r="M260" i="51"/>
  <c r="M264" i="51"/>
  <c r="M268" i="51"/>
  <c r="X276" i="51"/>
  <c r="AB276" i="51" s="1"/>
  <c r="X281" i="51"/>
  <c r="AB281" i="51" s="1"/>
  <c r="X282" i="51"/>
  <c r="AB282" i="51" s="1"/>
  <c r="X283" i="51"/>
  <c r="AB283" i="51" s="1"/>
  <c r="X285" i="51"/>
  <c r="AB285" i="51" s="1"/>
  <c r="X286" i="51"/>
  <c r="AB286" i="51" s="1"/>
  <c r="X287" i="51"/>
  <c r="AB287" i="51" s="1"/>
  <c r="M292" i="51"/>
  <c r="W295" i="51"/>
  <c r="W296" i="51"/>
  <c r="W300" i="51"/>
  <c r="R307" i="51"/>
  <c r="R311" i="51"/>
  <c r="H315" i="51"/>
  <c r="M448" i="51"/>
  <c r="M323" i="51"/>
  <c r="X331" i="51"/>
  <c r="AB331" i="51" s="1"/>
  <c r="W335" i="51"/>
  <c r="W339" i="51"/>
  <c r="R350" i="51"/>
  <c r="R354" i="51"/>
  <c r="M365" i="51"/>
  <c r="H369" i="51"/>
  <c r="H376" i="51"/>
  <c r="W376" i="51"/>
  <c r="M438" i="51"/>
  <c r="X527" i="51"/>
  <c r="AB527" i="51" s="1"/>
  <c r="X568" i="51"/>
  <c r="AB568" i="51" s="1"/>
  <c r="W207" i="51"/>
  <c r="X46" i="51"/>
  <c r="AB46" i="51" s="1"/>
  <c r="X52" i="51"/>
  <c r="AB52" i="51" s="1"/>
  <c r="H93" i="51"/>
  <c r="M108" i="51"/>
  <c r="X115" i="51"/>
  <c r="AB115" i="51" s="1"/>
  <c r="X142" i="51"/>
  <c r="AB142" i="51" s="1"/>
  <c r="R211" i="51"/>
  <c r="R223" i="51"/>
  <c r="R227" i="51"/>
  <c r="R427" i="51"/>
  <c r="R431" i="51"/>
  <c r="R235" i="51"/>
  <c r="R240" i="51"/>
  <c r="R260" i="51"/>
  <c r="R268" i="51"/>
  <c r="M284" i="51"/>
  <c r="X298" i="51"/>
  <c r="AB298" i="51" s="1"/>
  <c r="X439" i="51"/>
  <c r="AB439" i="51" s="1"/>
  <c r="X440" i="51"/>
  <c r="AB440" i="51" s="1"/>
  <c r="W311" i="51"/>
  <c r="R448" i="51"/>
  <c r="X337" i="51"/>
  <c r="AB337" i="51" s="1"/>
  <c r="X340" i="51"/>
  <c r="AB340" i="51" s="1"/>
  <c r="W350" i="51"/>
  <c r="W354" i="51"/>
  <c r="M369" i="51"/>
  <c r="M373" i="51"/>
  <c r="M376" i="51"/>
  <c r="W210" i="51"/>
  <c r="W218" i="51"/>
  <c r="W226" i="51"/>
  <c r="W230" i="51"/>
  <c r="W430" i="51"/>
  <c r="W238" i="51"/>
  <c r="W243" i="51"/>
  <c r="W251" i="51"/>
  <c r="W259" i="51"/>
  <c r="W267" i="51"/>
  <c r="R275" i="51"/>
  <c r="R447" i="51"/>
  <c r="R60" i="51"/>
  <c r="X396" i="51"/>
  <c r="AB396" i="51" s="1"/>
  <c r="X95" i="51"/>
  <c r="AB95" i="51" s="1"/>
  <c r="X98" i="51"/>
  <c r="AB98" i="51" s="1"/>
  <c r="X104" i="51"/>
  <c r="AB104" i="51" s="1"/>
  <c r="X107" i="51"/>
  <c r="AB107" i="51" s="1"/>
  <c r="R108" i="51"/>
  <c r="M143" i="51"/>
  <c r="R151" i="51"/>
  <c r="M152" i="51"/>
  <c r="X153" i="51"/>
  <c r="AB153" i="51" s="1"/>
  <c r="R153" i="51"/>
  <c r="R417" i="51"/>
  <c r="M418" i="51"/>
  <c r="X155" i="51"/>
  <c r="AB155" i="51" s="1"/>
  <c r="R155" i="51"/>
  <c r="R157" i="51"/>
  <c r="M158" i="51"/>
  <c r="X159" i="51"/>
  <c r="AB159" i="51" s="1"/>
  <c r="R159" i="51"/>
  <c r="R161" i="51"/>
  <c r="M419" i="51"/>
  <c r="X162" i="51"/>
  <c r="AB162" i="51" s="1"/>
  <c r="R162" i="51"/>
  <c r="R167" i="51"/>
  <c r="M168" i="51"/>
  <c r="X387" i="51"/>
  <c r="AB387" i="51" s="1"/>
  <c r="R387" i="51"/>
  <c r="R169" i="51"/>
  <c r="M170" i="51"/>
  <c r="X171" i="51"/>
  <c r="AB171" i="51" s="1"/>
  <c r="R171" i="51"/>
  <c r="R173" i="51"/>
  <c r="M174" i="51"/>
  <c r="X175" i="51"/>
  <c r="AB175" i="51" s="1"/>
  <c r="R175" i="51"/>
  <c r="R177" i="51"/>
  <c r="R180" i="51"/>
  <c r="R183" i="51"/>
  <c r="R187" i="51"/>
  <c r="R192" i="51"/>
  <c r="R196" i="51"/>
  <c r="R200" i="51"/>
  <c r="X207" i="51"/>
  <c r="AB207" i="51" s="1"/>
  <c r="X208" i="51"/>
  <c r="AB208" i="51" s="1"/>
  <c r="X209" i="51"/>
  <c r="AB209" i="51" s="1"/>
  <c r="X210" i="51"/>
  <c r="AB210" i="51" s="1"/>
  <c r="X212" i="51"/>
  <c r="AB212" i="51" s="1"/>
  <c r="X213" i="51"/>
  <c r="AB213" i="51" s="1"/>
  <c r="X214" i="51"/>
  <c r="AB214" i="51" s="1"/>
  <c r="X216" i="51"/>
  <c r="AB216" i="51" s="1"/>
  <c r="X217" i="51"/>
  <c r="AB217" i="51" s="1"/>
  <c r="X218" i="51"/>
  <c r="AB218" i="51" s="1"/>
  <c r="X220" i="51"/>
  <c r="AB220" i="51" s="1"/>
  <c r="X221" i="51"/>
  <c r="AB221" i="51" s="1"/>
  <c r="X222" i="51"/>
  <c r="AB222" i="51" s="1"/>
  <c r="X224" i="51"/>
  <c r="AB224" i="51" s="1"/>
  <c r="H227" i="51"/>
  <c r="H423" i="51"/>
  <c r="H231" i="51"/>
  <c r="H427" i="51"/>
  <c r="H431" i="51"/>
  <c r="H235" i="51"/>
  <c r="H239" i="51"/>
  <c r="H240" i="51"/>
  <c r="H244" i="51"/>
  <c r="H248" i="51"/>
  <c r="H252" i="51"/>
  <c r="H256" i="51"/>
  <c r="H260" i="51"/>
  <c r="H264" i="51"/>
  <c r="H268" i="51"/>
  <c r="X272" i="51"/>
  <c r="AB272" i="51" s="1"/>
  <c r="W279" i="51"/>
  <c r="W280" i="51"/>
  <c r="W284" i="51"/>
  <c r="R296" i="51"/>
  <c r="R300" i="51"/>
  <c r="H442" i="51"/>
  <c r="H303" i="51"/>
  <c r="M307" i="51"/>
  <c r="M311" i="51"/>
  <c r="X319" i="51"/>
  <c r="AB319" i="51" s="1"/>
  <c r="X320" i="51"/>
  <c r="AB320" i="51" s="1"/>
  <c r="X321" i="51"/>
  <c r="AB321" i="51" s="1"/>
  <c r="X322" i="51"/>
  <c r="AB322" i="51" s="1"/>
  <c r="X324" i="51"/>
  <c r="AB324" i="51" s="1"/>
  <c r="X325" i="51"/>
  <c r="AB325" i="51" s="1"/>
  <c r="X326" i="51"/>
  <c r="AB326" i="51" s="1"/>
  <c r="R335" i="51"/>
  <c r="R339" i="51"/>
  <c r="M350" i="51"/>
  <c r="M354" i="51"/>
  <c r="H359" i="51"/>
  <c r="M454" i="51"/>
  <c r="X362" i="51"/>
  <c r="AB362" i="51" s="1"/>
  <c r="W365" i="51"/>
  <c r="W369" i="51"/>
  <c r="W373" i="51"/>
  <c r="W438" i="51"/>
  <c r="X470" i="51"/>
  <c r="AB470" i="51" s="1"/>
  <c r="X471" i="51"/>
  <c r="AB471" i="51" s="1"/>
  <c r="X565" i="51"/>
  <c r="AB565" i="51" s="1"/>
  <c r="R273" i="51"/>
  <c r="W277" i="51"/>
  <c r="R281" i="51"/>
  <c r="R285" i="51"/>
  <c r="W293" i="51"/>
  <c r="W297" i="51"/>
  <c r="R439" i="51"/>
  <c r="W443" i="51"/>
  <c r="W304" i="51"/>
  <c r="R308" i="51"/>
  <c r="R312" i="51"/>
  <c r="W445" i="51"/>
  <c r="W320" i="51"/>
  <c r="R324" i="51"/>
  <c r="W328" i="51"/>
  <c r="W332" i="51"/>
  <c r="W336" i="51"/>
  <c r="W340" i="51"/>
  <c r="W351" i="51"/>
  <c r="W355" i="51"/>
  <c r="W451" i="51"/>
  <c r="M362" i="51"/>
  <c r="M366" i="51"/>
  <c r="M374" i="51"/>
  <c r="M377" i="51"/>
  <c r="X68" i="51"/>
  <c r="AB68" i="51" s="1"/>
  <c r="H68" i="51"/>
  <c r="X79" i="51"/>
  <c r="AB79" i="51" s="1"/>
  <c r="H79" i="51"/>
  <c r="X90" i="51"/>
  <c r="AB90" i="51" s="1"/>
  <c r="H90" i="51"/>
  <c r="X141" i="51"/>
  <c r="AB141" i="51" s="1"/>
  <c r="H141" i="51"/>
  <c r="X307" i="51"/>
  <c r="AB307" i="51" s="1"/>
  <c r="H307" i="51"/>
  <c r="X311" i="51"/>
  <c r="AB311" i="51" s="1"/>
  <c r="H311" i="51"/>
  <c r="X466" i="51"/>
  <c r="H466" i="51"/>
  <c r="X495" i="51"/>
  <c r="AB495" i="51" s="1"/>
  <c r="H495" i="51"/>
  <c r="X496" i="51"/>
  <c r="AB496" i="51" s="1"/>
  <c r="H496" i="51"/>
  <c r="H497" i="51"/>
  <c r="X497" i="51"/>
  <c r="AB497" i="51" s="1"/>
  <c r="H536" i="51"/>
  <c r="X536" i="51"/>
  <c r="AB536" i="51" s="1"/>
  <c r="X92" i="51"/>
  <c r="AB92" i="51" s="1"/>
  <c r="H92" i="51"/>
  <c r="X112" i="51"/>
  <c r="AB112" i="51" s="1"/>
  <c r="H112" i="51"/>
  <c r="X151" i="51"/>
  <c r="AB151" i="51" s="1"/>
  <c r="H151" i="51"/>
  <c r="X417" i="51"/>
  <c r="AB417" i="51" s="1"/>
  <c r="H417" i="51"/>
  <c r="X157" i="51"/>
  <c r="AB157" i="51" s="1"/>
  <c r="H157" i="51"/>
  <c r="X161" i="51"/>
  <c r="AB161" i="51" s="1"/>
  <c r="H161" i="51"/>
  <c r="X167" i="51"/>
  <c r="AB167" i="51" s="1"/>
  <c r="H167" i="51"/>
  <c r="X169" i="51"/>
  <c r="AB169" i="51" s="1"/>
  <c r="H169" i="51"/>
  <c r="X173" i="51"/>
  <c r="AB173" i="51" s="1"/>
  <c r="H173" i="51"/>
  <c r="X177" i="51"/>
  <c r="AB177" i="51" s="1"/>
  <c r="H177" i="51"/>
  <c r="X296" i="51"/>
  <c r="AB296" i="51" s="1"/>
  <c r="H296" i="51"/>
  <c r="X300" i="51"/>
  <c r="AB300" i="51" s="1"/>
  <c r="H300" i="51"/>
  <c r="X335" i="51"/>
  <c r="AB335" i="51" s="1"/>
  <c r="H335" i="51"/>
  <c r="X339" i="51"/>
  <c r="AB339" i="51" s="1"/>
  <c r="H339" i="51"/>
  <c r="X449" i="51"/>
  <c r="AB449" i="51" s="1"/>
  <c r="H449" i="51"/>
  <c r="X557" i="51"/>
  <c r="AB557" i="51" s="1"/>
  <c r="H557" i="51"/>
  <c r="X558" i="51"/>
  <c r="AB558" i="51" s="1"/>
  <c r="H558" i="51"/>
  <c r="H559" i="51"/>
  <c r="X559" i="51"/>
  <c r="AB559" i="51" s="1"/>
  <c r="X75" i="51"/>
  <c r="AB75" i="51" s="1"/>
  <c r="H96" i="51"/>
  <c r="X408" i="51"/>
  <c r="AB408" i="51" s="1"/>
  <c r="X117" i="51"/>
  <c r="AB117" i="51" s="1"/>
  <c r="R117" i="51"/>
  <c r="X121" i="51"/>
  <c r="AB121" i="51" s="1"/>
  <c r="R121" i="51"/>
  <c r="X128" i="51"/>
  <c r="AB128" i="51" s="1"/>
  <c r="X377" i="51"/>
  <c r="AB377" i="51" s="1"/>
  <c r="X56" i="51"/>
  <c r="AB56" i="51" s="1"/>
  <c r="R56" i="51"/>
  <c r="M73" i="51"/>
  <c r="X85" i="51"/>
  <c r="AB85" i="51" s="1"/>
  <c r="R85" i="51"/>
  <c r="R90" i="51"/>
  <c r="X105" i="51"/>
  <c r="AB105" i="51" s="1"/>
  <c r="M105" i="51"/>
  <c r="H110" i="51"/>
  <c r="X124" i="51"/>
  <c r="AB124" i="51" s="1"/>
  <c r="M127" i="51"/>
  <c r="R130" i="51"/>
  <c r="M136" i="51"/>
  <c r="R144" i="51"/>
  <c r="X370" i="51"/>
  <c r="AB370" i="51" s="1"/>
  <c r="X506" i="51"/>
  <c r="AB506" i="51" s="1"/>
  <c r="X280" i="51"/>
  <c r="AB280" i="51" s="1"/>
  <c r="H280" i="51"/>
  <c r="X284" i="51"/>
  <c r="AB284" i="51" s="1"/>
  <c r="H284" i="51"/>
  <c r="X491" i="51"/>
  <c r="AB491" i="51" s="1"/>
  <c r="H491" i="51"/>
  <c r="X521" i="51"/>
  <c r="AB521" i="51" s="1"/>
  <c r="H521" i="51"/>
  <c r="X58" i="51"/>
  <c r="AB58" i="51" s="1"/>
  <c r="H58" i="51"/>
  <c r="X399" i="51"/>
  <c r="AB399" i="51" s="1"/>
  <c r="H399" i="51"/>
  <c r="X211" i="51"/>
  <c r="AB211" i="51" s="1"/>
  <c r="H211" i="51"/>
  <c r="X215" i="51"/>
  <c r="AB215" i="51" s="1"/>
  <c r="H215" i="51"/>
  <c r="X219" i="51"/>
  <c r="AB219" i="51" s="1"/>
  <c r="H219" i="51"/>
  <c r="X223" i="51"/>
  <c r="AB223" i="51" s="1"/>
  <c r="H223" i="51"/>
  <c r="X448" i="51"/>
  <c r="AB448" i="51" s="1"/>
  <c r="H448" i="51"/>
  <c r="X323" i="51"/>
  <c r="AB323" i="51" s="1"/>
  <c r="H323" i="51"/>
  <c r="H62" i="51"/>
  <c r="X129" i="51"/>
  <c r="AB129" i="51" s="1"/>
  <c r="M129" i="51"/>
  <c r="H142" i="51"/>
  <c r="X576" i="51"/>
  <c r="AB576" i="51" s="1"/>
  <c r="R208" i="51"/>
  <c r="R212" i="51"/>
  <c r="R216" i="51"/>
  <c r="R220" i="51"/>
  <c r="R224" i="51"/>
  <c r="R228" i="51"/>
  <c r="R424" i="51"/>
  <c r="R232" i="51"/>
  <c r="R428" i="51"/>
  <c r="R432" i="51"/>
  <c r="R236" i="51"/>
  <c r="R434" i="51"/>
  <c r="R241" i="51"/>
  <c r="R245" i="51"/>
  <c r="R249" i="51"/>
  <c r="R253" i="51"/>
  <c r="R257" i="51"/>
  <c r="R261" i="51"/>
  <c r="R265" i="51"/>
  <c r="R269" i="51"/>
  <c r="R289" i="51"/>
  <c r="R316" i="51"/>
  <c r="W343" i="51"/>
  <c r="W347" i="51"/>
  <c r="M360" i="51"/>
  <c r="M370" i="51"/>
  <c r="X43" i="51"/>
  <c r="AB43" i="51" s="1"/>
  <c r="W43" i="51"/>
  <c r="X45" i="51"/>
  <c r="AB45" i="51" s="1"/>
  <c r="W45" i="51"/>
  <c r="X51" i="51"/>
  <c r="AB51" i="51" s="1"/>
  <c r="H51" i="51"/>
  <c r="X55" i="51"/>
  <c r="AB55" i="51" s="1"/>
  <c r="X60" i="51"/>
  <c r="AB60" i="51" s="1"/>
  <c r="W61" i="51"/>
  <c r="X395" i="51"/>
  <c r="AB395" i="51" s="1"/>
  <c r="X64" i="51"/>
  <c r="AB64" i="51" s="1"/>
  <c r="M69" i="51"/>
  <c r="X70" i="51"/>
  <c r="AB70" i="51" s="1"/>
  <c r="W71" i="51"/>
  <c r="X73" i="51"/>
  <c r="AB73" i="51" s="1"/>
  <c r="X76" i="51"/>
  <c r="AB76" i="51" s="1"/>
  <c r="X83" i="51"/>
  <c r="AB83" i="51" s="1"/>
  <c r="X401" i="51"/>
  <c r="AB401" i="51" s="1"/>
  <c r="X403" i="51"/>
  <c r="AB403" i="51" s="1"/>
  <c r="W403" i="51"/>
  <c r="X89" i="51"/>
  <c r="AB89" i="51" s="1"/>
  <c r="M94" i="51"/>
  <c r="X97" i="51"/>
  <c r="AB97" i="51" s="1"/>
  <c r="X99" i="51"/>
  <c r="AB99" i="51" s="1"/>
  <c r="X102" i="51"/>
  <c r="AB102" i="51" s="1"/>
  <c r="X109" i="51"/>
  <c r="AB109" i="51" s="1"/>
  <c r="X407" i="51"/>
  <c r="AB407" i="51" s="1"/>
  <c r="X410" i="51"/>
  <c r="AB410" i="51" s="1"/>
  <c r="W410" i="51"/>
  <c r="M115" i="51"/>
  <c r="X118" i="51"/>
  <c r="AB118" i="51" s="1"/>
  <c r="W119" i="51"/>
  <c r="H414" i="51"/>
  <c r="X130" i="51"/>
  <c r="AB130" i="51" s="1"/>
  <c r="R412" i="51"/>
  <c r="M150" i="51"/>
  <c r="X179" i="51"/>
  <c r="AB179" i="51" s="1"/>
  <c r="W180" i="51"/>
  <c r="X182" i="51"/>
  <c r="AB182" i="51" s="1"/>
  <c r="W183" i="51"/>
  <c r="X186" i="51"/>
  <c r="AB186" i="51" s="1"/>
  <c r="W187" i="51"/>
  <c r="X391" i="51"/>
  <c r="AB391" i="51" s="1"/>
  <c r="W192" i="51"/>
  <c r="X195" i="51"/>
  <c r="AB195" i="51" s="1"/>
  <c r="W196" i="51"/>
  <c r="X199" i="51"/>
  <c r="AB199" i="51" s="1"/>
  <c r="X273" i="51"/>
  <c r="AB273" i="51" s="1"/>
  <c r="X274" i="51"/>
  <c r="AB274" i="51" s="1"/>
  <c r="X275" i="51"/>
  <c r="AB275" i="51" s="1"/>
  <c r="X277" i="51"/>
  <c r="AB277" i="51" s="1"/>
  <c r="X278" i="51"/>
  <c r="AB278" i="51" s="1"/>
  <c r="X279" i="51"/>
  <c r="AB279" i="51" s="1"/>
  <c r="X290" i="51"/>
  <c r="AB290" i="51" s="1"/>
  <c r="X291" i="51"/>
  <c r="AB291" i="51" s="1"/>
  <c r="X293" i="51"/>
  <c r="AB293" i="51" s="1"/>
  <c r="X294" i="51"/>
  <c r="AB294" i="51" s="1"/>
  <c r="X295" i="51"/>
  <c r="AB295" i="51" s="1"/>
  <c r="X301" i="51"/>
  <c r="AB301" i="51" s="1"/>
  <c r="X302" i="51"/>
  <c r="AB302" i="51" s="1"/>
  <c r="X304" i="51"/>
  <c r="AB304" i="51" s="1"/>
  <c r="X305" i="51"/>
  <c r="AB305" i="51" s="1"/>
  <c r="X306" i="51"/>
  <c r="AB306" i="51" s="1"/>
  <c r="X317" i="51"/>
  <c r="AB317" i="51" s="1"/>
  <c r="X318" i="51"/>
  <c r="AB318" i="51" s="1"/>
  <c r="X445" i="51"/>
  <c r="AB445" i="51" s="1"/>
  <c r="X446" i="51"/>
  <c r="AB446" i="51" s="1"/>
  <c r="X447" i="51"/>
  <c r="AB447" i="51" s="1"/>
  <c r="X329" i="51"/>
  <c r="AB329" i="51" s="1"/>
  <c r="X330" i="51"/>
  <c r="AB330" i="51" s="1"/>
  <c r="X332" i="51"/>
  <c r="AB332" i="51" s="1"/>
  <c r="X333" i="51"/>
  <c r="AB333" i="51" s="1"/>
  <c r="X334" i="51"/>
  <c r="AB334" i="51" s="1"/>
  <c r="X450" i="51"/>
  <c r="AB450" i="51" s="1"/>
  <c r="X451" i="51"/>
  <c r="AB451" i="51" s="1"/>
  <c r="X358" i="51"/>
  <c r="AB358" i="51" s="1"/>
  <c r="X452" i="51"/>
  <c r="AB452" i="51" s="1"/>
  <c r="X453" i="51"/>
  <c r="AB453" i="51" s="1"/>
  <c r="X458" i="51"/>
  <c r="AB458" i="51" s="1"/>
  <c r="X461" i="51"/>
  <c r="AB461" i="51" s="1"/>
  <c r="X477" i="51"/>
  <c r="AB477" i="51" s="1"/>
  <c r="X483" i="51"/>
  <c r="AB483" i="51" s="1"/>
  <c r="M545" i="51"/>
  <c r="X553" i="51"/>
  <c r="AB553" i="51" s="1"/>
  <c r="R272" i="51"/>
  <c r="R450" i="51"/>
  <c r="X225" i="51"/>
  <c r="AB225" i="51" s="1"/>
  <c r="X226" i="51"/>
  <c r="AB226" i="51" s="1"/>
  <c r="X227" i="51"/>
  <c r="AB227" i="51" s="1"/>
  <c r="X228" i="51"/>
  <c r="AB228" i="51" s="1"/>
  <c r="X229" i="51"/>
  <c r="AB229" i="51" s="1"/>
  <c r="X422" i="51"/>
  <c r="AB422" i="51" s="1"/>
  <c r="X423" i="51"/>
  <c r="AB423" i="51" s="1"/>
  <c r="X424" i="51"/>
  <c r="AB424" i="51" s="1"/>
  <c r="X425" i="51"/>
  <c r="AB425" i="51" s="1"/>
  <c r="X230" i="51"/>
  <c r="AB230" i="51" s="1"/>
  <c r="X231" i="51"/>
  <c r="AB231" i="51" s="1"/>
  <c r="X232" i="51"/>
  <c r="AB232" i="51" s="1"/>
  <c r="X233" i="51"/>
  <c r="AB233" i="51" s="1"/>
  <c r="X426" i="51"/>
  <c r="AB426" i="51" s="1"/>
  <c r="X427" i="51"/>
  <c r="AB427" i="51" s="1"/>
  <c r="X428" i="51"/>
  <c r="AB428" i="51" s="1"/>
  <c r="X429" i="51"/>
  <c r="AB429" i="51" s="1"/>
  <c r="X430" i="51"/>
  <c r="AB430" i="51" s="1"/>
  <c r="X431" i="51"/>
  <c r="AB431" i="51" s="1"/>
  <c r="X432" i="51"/>
  <c r="AB432" i="51" s="1"/>
  <c r="X433" i="51"/>
  <c r="AB433" i="51" s="1"/>
  <c r="X234" i="51"/>
  <c r="AB234" i="51" s="1"/>
  <c r="X235" i="51"/>
  <c r="AB235" i="51" s="1"/>
  <c r="X236" i="51"/>
  <c r="AB236" i="51" s="1"/>
  <c r="X237" i="51"/>
  <c r="AB237" i="51" s="1"/>
  <c r="X238" i="51"/>
  <c r="AB238" i="51" s="1"/>
  <c r="X239" i="51"/>
  <c r="AB239" i="51" s="1"/>
  <c r="X434" i="51"/>
  <c r="AB434" i="51" s="1"/>
  <c r="X435" i="51"/>
  <c r="AB435" i="51" s="1"/>
  <c r="X436" i="51"/>
  <c r="AB436" i="51" s="1"/>
  <c r="X240" i="51"/>
  <c r="AB240" i="51" s="1"/>
  <c r="X241" i="51"/>
  <c r="AB241" i="51" s="1"/>
  <c r="X242" i="51"/>
  <c r="AB242" i="51" s="1"/>
  <c r="X243" i="51"/>
  <c r="AB243" i="51" s="1"/>
  <c r="X244" i="51"/>
  <c r="AB244" i="51" s="1"/>
  <c r="X245" i="51"/>
  <c r="AB245" i="51" s="1"/>
  <c r="X246" i="51"/>
  <c r="AB246" i="51" s="1"/>
  <c r="X247" i="51"/>
  <c r="AB247" i="51" s="1"/>
  <c r="X248" i="51"/>
  <c r="AB248" i="51" s="1"/>
  <c r="X249" i="51"/>
  <c r="AB249" i="51" s="1"/>
  <c r="X250" i="51"/>
  <c r="AB250" i="51" s="1"/>
  <c r="X251" i="51"/>
  <c r="AB251" i="51" s="1"/>
  <c r="X252" i="51"/>
  <c r="AB252" i="51" s="1"/>
  <c r="X253" i="51"/>
  <c r="AB253" i="51" s="1"/>
  <c r="X254" i="51"/>
  <c r="AB254" i="51" s="1"/>
  <c r="X255" i="51"/>
  <c r="AB255" i="51" s="1"/>
  <c r="X256" i="51"/>
  <c r="AB256" i="51" s="1"/>
  <c r="X257" i="51"/>
  <c r="AB257" i="51" s="1"/>
  <c r="X258" i="51"/>
  <c r="AB258" i="51" s="1"/>
  <c r="X259" i="51"/>
  <c r="AB259" i="51" s="1"/>
  <c r="X260" i="51"/>
  <c r="AB260" i="51" s="1"/>
  <c r="X261" i="51"/>
  <c r="AB261" i="51" s="1"/>
  <c r="X262" i="51"/>
  <c r="AB262" i="51" s="1"/>
  <c r="X263" i="51"/>
  <c r="AB263" i="51" s="1"/>
  <c r="X264" i="51"/>
  <c r="AB264" i="51" s="1"/>
  <c r="X265" i="51"/>
  <c r="AB265" i="51" s="1"/>
  <c r="X266" i="51"/>
  <c r="AB266" i="51" s="1"/>
  <c r="X267" i="51"/>
  <c r="AB267" i="51" s="1"/>
  <c r="X268" i="51"/>
  <c r="AB268" i="51" s="1"/>
  <c r="X269" i="51"/>
  <c r="AB269" i="51" s="1"/>
  <c r="X270" i="51"/>
  <c r="AB270" i="51" s="1"/>
  <c r="X271" i="51"/>
  <c r="AB271" i="51" s="1"/>
  <c r="W289" i="51"/>
  <c r="H443" i="51"/>
  <c r="W316" i="51"/>
  <c r="H328" i="51"/>
  <c r="X350" i="51"/>
  <c r="AB350" i="51" s="1"/>
  <c r="X351" i="51"/>
  <c r="AB351" i="51" s="1"/>
  <c r="X352" i="51"/>
  <c r="AB352" i="51" s="1"/>
  <c r="X353" i="51"/>
  <c r="AB353" i="51" s="1"/>
  <c r="X354" i="51"/>
  <c r="AB354" i="51" s="1"/>
  <c r="X355" i="51"/>
  <c r="AB355" i="51" s="1"/>
  <c r="X356" i="51"/>
  <c r="AB356" i="51" s="1"/>
  <c r="X357" i="51"/>
  <c r="AB357" i="51" s="1"/>
  <c r="X367" i="51"/>
  <c r="AB367" i="51" s="1"/>
  <c r="X494" i="51"/>
  <c r="AB494" i="51" s="1"/>
  <c r="X514" i="51"/>
  <c r="AB514" i="51" s="1"/>
  <c r="X515" i="51"/>
  <c r="AB515" i="51" s="1"/>
  <c r="X518" i="51"/>
  <c r="AB518" i="51" s="1"/>
  <c r="X556" i="51"/>
  <c r="AB556" i="51" s="1"/>
  <c r="R283" i="51"/>
  <c r="R287" i="51"/>
  <c r="R299" i="51"/>
  <c r="R441" i="51"/>
  <c r="R310" i="51"/>
  <c r="R314" i="51"/>
  <c r="R322" i="51"/>
  <c r="R326" i="51"/>
  <c r="R338" i="51"/>
  <c r="W449" i="51"/>
  <c r="R353" i="51"/>
  <c r="W357" i="51"/>
  <c r="W361" i="51"/>
  <c r="W364" i="51"/>
  <c r="W375" i="51"/>
  <c r="X41" i="51"/>
  <c r="AB41" i="51" s="1"/>
  <c r="W42" i="51"/>
  <c r="X383" i="51"/>
  <c r="AB383" i="51" s="1"/>
  <c r="R383" i="51"/>
  <c r="X47" i="51"/>
  <c r="AB47" i="51" s="1"/>
  <c r="R47" i="51"/>
  <c r="X53" i="51"/>
  <c r="AB53" i="51" s="1"/>
  <c r="W53" i="51"/>
  <c r="X394" i="51"/>
  <c r="AB394" i="51" s="1"/>
  <c r="X62" i="51"/>
  <c r="AB62" i="51" s="1"/>
  <c r="W396" i="51"/>
  <c r="X65" i="51"/>
  <c r="AB65" i="51" s="1"/>
  <c r="X397" i="51"/>
  <c r="AB397" i="51" s="1"/>
  <c r="H397" i="51"/>
  <c r="X81" i="51"/>
  <c r="AB81" i="51" s="1"/>
  <c r="W81" i="51"/>
  <c r="X84" i="51"/>
  <c r="AB84" i="51" s="1"/>
  <c r="X86" i="51"/>
  <c r="AB86" i="51" s="1"/>
  <c r="X404" i="51"/>
  <c r="AB404" i="51" s="1"/>
  <c r="W95" i="51"/>
  <c r="R105" i="51"/>
  <c r="X106" i="51"/>
  <c r="AB106" i="51" s="1"/>
  <c r="W108" i="51"/>
  <c r="W109" i="51"/>
  <c r="M111" i="51"/>
  <c r="M120" i="51"/>
  <c r="X122" i="51"/>
  <c r="AB122" i="51" s="1"/>
  <c r="R413" i="51"/>
  <c r="X123" i="51"/>
  <c r="AB123" i="51" s="1"/>
  <c r="H123" i="51"/>
  <c r="X127" i="51"/>
  <c r="AB127" i="51" s="1"/>
  <c r="X134" i="51"/>
  <c r="AB134" i="51" s="1"/>
  <c r="H134" i="51"/>
  <c r="X137" i="51"/>
  <c r="AB137" i="51" s="1"/>
  <c r="W137" i="51"/>
  <c r="M139" i="51"/>
  <c r="W141" i="51"/>
  <c r="X144" i="51"/>
  <c r="AB144" i="51" s="1"/>
  <c r="X149" i="51"/>
  <c r="AB149" i="51" s="1"/>
  <c r="R149" i="51"/>
  <c r="M180" i="51"/>
  <c r="X390" i="51"/>
  <c r="AB390" i="51" s="1"/>
  <c r="M183" i="51"/>
  <c r="X184" i="51"/>
  <c r="AB184" i="51" s="1"/>
  <c r="M187" i="51"/>
  <c r="X188" i="51"/>
  <c r="AB188" i="51" s="1"/>
  <c r="M192" i="51"/>
  <c r="X193" i="51"/>
  <c r="AB193" i="51" s="1"/>
  <c r="M196" i="51"/>
  <c r="X197" i="51"/>
  <c r="AB197" i="51" s="1"/>
  <c r="M200" i="51"/>
  <c r="X201" i="51"/>
  <c r="AB201" i="51" s="1"/>
  <c r="X288" i="51"/>
  <c r="AB288" i="51" s="1"/>
  <c r="X289" i="51"/>
  <c r="AB289" i="51" s="1"/>
  <c r="X443" i="51"/>
  <c r="AB443" i="51" s="1"/>
  <c r="X315" i="51"/>
  <c r="AB315" i="51" s="1"/>
  <c r="X316" i="51"/>
  <c r="AB316" i="51" s="1"/>
  <c r="X327" i="51"/>
  <c r="AB327" i="51" s="1"/>
  <c r="X328" i="51"/>
  <c r="AB328" i="51" s="1"/>
  <c r="X343" i="51"/>
  <c r="AB343" i="51" s="1"/>
  <c r="X344" i="51"/>
  <c r="AB344" i="51" s="1"/>
  <c r="X345" i="51"/>
  <c r="AB345" i="51" s="1"/>
  <c r="X346" i="51"/>
  <c r="AB346" i="51" s="1"/>
  <c r="X347" i="51"/>
  <c r="AB347" i="51" s="1"/>
  <c r="X348" i="51"/>
  <c r="AB348" i="51" s="1"/>
  <c r="X349" i="51"/>
  <c r="AB349" i="51" s="1"/>
  <c r="X444" i="51"/>
  <c r="AB444" i="51" s="1"/>
  <c r="X499" i="51"/>
  <c r="AB499" i="51" s="1"/>
  <c r="W209" i="51"/>
  <c r="W213" i="51"/>
  <c r="W217" i="51"/>
  <c r="W221" i="51"/>
  <c r="W225" i="51"/>
  <c r="W229" i="51"/>
  <c r="W425" i="51"/>
  <c r="W233" i="51"/>
  <c r="W429" i="51"/>
  <c r="W433" i="51"/>
  <c r="W237" i="51"/>
  <c r="W435" i="51"/>
  <c r="W242" i="51"/>
  <c r="W246" i="51"/>
  <c r="W250" i="51"/>
  <c r="W254" i="51"/>
  <c r="W258" i="51"/>
  <c r="W262" i="51"/>
  <c r="W266" i="51"/>
  <c r="W270" i="51"/>
  <c r="W274" i="51"/>
  <c r="W278" i="51"/>
  <c r="W282" i="51"/>
  <c r="W286" i="51"/>
  <c r="W290" i="51"/>
  <c r="W294" i="51"/>
  <c r="W298" i="51"/>
  <c r="W440" i="51"/>
  <c r="W301" i="51"/>
  <c r="W305" i="51"/>
  <c r="W309" i="51"/>
  <c r="W313" i="51"/>
  <c r="W317" i="51"/>
  <c r="W446" i="51"/>
  <c r="W321" i="51"/>
  <c r="W325" i="51"/>
  <c r="W329" i="51"/>
  <c r="W333" i="51"/>
  <c r="W337" i="51"/>
  <c r="W341" i="51"/>
  <c r="W344" i="51"/>
  <c r="W348" i="51"/>
  <c r="W352" i="51"/>
  <c r="W356" i="51"/>
  <c r="W358" i="51"/>
  <c r="H453" i="51"/>
  <c r="H363" i="51"/>
  <c r="H367" i="51"/>
  <c r="H371" i="51"/>
  <c r="H444" i="51"/>
  <c r="M281" i="51"/>
  <c r="W281" i="51"/>
  <c r="H297" i="51"/>
  <c r="R297" i="51"/>
  <c r="M308" i="51"/>
  <c r="W308" i="51"/>
  <c r="H320" i="51"/>
  <c r="R320" i="51"/>
  <c r="W273" i="51"/>
  <c r="H289" i="51"/>
  <c r="M443" i="51"/>
  <c r="H316" i="51"/>
  <c r="M328" i="51"/>
  <c r="H281" i="51"/>
  <c r="M297" i="51"/>
  <c r="H308" i="51"/>
  <c r="M320" i="51"/>
  <c r="M207" i="51"/>
  <c r="H277" i="51"/>
  <c r="R277" i="51"/>
  <c r="W283" i="51"/>
  <c r="M285" i="51"/>
  <c r="W285" i="51"/>
  <c r="H293" i="51"/>
  <c r="R293" i="51"/>
  <c r="W299" i="51"/>
  <c r="M439" i="51"/>
  <c r="W439" i="51"/>
  <c r="H304" i="51"/>
  <c r="R304" i="51"/>
  <c r="W310" i="51"/>
  <c r="M312" i="51"/>
  <c r="W312" i="51"/>
  <c r="H445" i="51"/>
  <c r="R445" i="51"/>
  <c r="W322" i="51"/>
  <c r="M324" i="51"/>
  <c r="W324" i="51"/>
  <c r="H332" i="51"/>
  <c r="H340" i="51"/>
  <c r="H347" i="51"/>
  <c r="H355" i="51"/>
  <c r="H360" i="51"/>
  <c r="W362" i="51"/>
  <c r="H370" i="51"/>
  <c r="R374" i="51"/>
  <c r="H207" i="51"/>
  <c r="R207" i="51"/>
  <c r="W275" i="51"/>
  <c r="M277" i="51"/>
  <c r="H285" i="51"/>
  <c r="W291" i="51"/>
  <c r="M293" i="51"/>
  <c r="H439" i="51"/>
  <c r="W302" i="51"/>
  <c r="M304" i="51"/>
  <c r="H312" i="51"/>
  <c r="W318" i="51"/>
  <c r="M445" i="51"/>
  <c r="H324" i="51"/>
  <c r="W330" i="51"/>
  <c r="H336" i="51"/>
  <c r="W338" i="51"/>
  <c r="H343" i="51"/>
  <c r="W345" i="51"/>
  <c r="H351" i="51"/>
  <c r="W353" i="51"/>
  <c r="H451" i="51"/>
  <c r="W452" i="51"/>
  <c r="R361" i="51"/>
  <c r="W366" i="51"/>
  <c r="R370" i="51"/>
  <c r="M208" i="51"/>
  <c r="W208" i="51"/>
  <c r="M212" i="51"/>
  <c r="W212" i="51"/>
  <c r="M216" i="51"/>
  <c r="W216" i="51"/>
  <c r="M220" i="51"/>
  <c r="W220" i="51"/>
  <c r="M224" i="51"/>
  <c r="W224" i="51"/>
  <c r="M228" i="51"/>
  <c r="W228" i="51"/>
  <c r="M424" i="51"/>
  <c r="W424" i="51"/>
  <c r="M232" i="51"/>
  <c r="W232" i="51"/>
  <c r="M428" i="51"/>
  <c r="W428" i="51"/>
  <c r="M432" i="51"/>
  <c r="W432" i="51"/>
  <c r="M236" i="51"/>
  <c r="W236" i="51"/>
  <c r="M434" i="51"/>
  <c r="W434" i="51"/>
  <c r="M241" i="51"/>
  <c r="W241" i="51"/>
  <c r="M245" i="51"/>
  <c r="W245" i="51"/>
  <c r="M249" i="51"/>
  <c r="W249" i="51"/>
  <c r="M253" i="51"/>
  <c r="W253" i="51"/>
  <c r="M257" i="51"/>
  <c r="W257" i="51"/>
  <c r="M261" i="51"/>
  <c r="W261" i="51"/>
  <c r="M265" i="51"/>
  <c r="W265" i="51"/>
  <c r="M269" i="51"/>
  <c r="W269" i="51"/>
  <c r="M273" i="51"/>
  <c r="M279" i="51"/>
  <c r="M287" i="51"/>
  <c r="M295" i="51"/>
  <c r="M441" i="51"/>
  <c r="M306" i="51"/>
  <c r="M314" i="51"/>
  <c r="M447" i="51"/>
  <c r="M326" i="51"/>
  <c r="R334" i="51"/>
  <c r="R449" i="51"/>
  <c r="R349" i="51"/>
  <c r="R357" i="51"/>
  <c r="H362" i="51"/>
  <c r="R366" i="51"/>
  <c r="R368" i="51"/>
  <c r="H372" i="51"/>
  <c r="M375" i="51"/>
  <c r="H208" i="51"/>
  <c r="H212" i="51"/>
  <c r="H216" i="51"/>
  <c r="H220" i="51"/>
  <c r="H224" i="51"/>
  <c r="H228" i="51"/>
  <c r="H424" i="51"/>
  <c r="H232" i="51"/>
  <c r="H428" i="51"/>
  <c r="H432" i="51"/>
  <c r="H236" i="51"/>
  <c r="H434" i="51"/>
  <c r="H241" i="51"/>
  <c r="H245" i="51"/>
  <c r="H249" i="51"/>
  <c r="H253" i="51"/>
  <c r="H257" i="51"/>
  <c r="H261" i="51"/>
  <c r="H265" i="51"/>
  <c r="H269" i="51"/>
  <c r="M275" i="51"/>
  <c r="M283" i="51"/>
  <c r="M291" i="51"/>
  <c r="M299" i="51"/>
  <c r="M302" i="51"/>
  <c r="M310" i="51"/>
  <c r="M318" i="51"/>
  <c r="M322" i="51"/>
  <c r="M330" i="51"/>
  <c r="R332" i="51"/>
  <c r="R336" i="51"/>
  <c r="M338" i="51"/>
  <c r="R340" i="51"/>
  <c r="R343" i="51"/>
  <c r="M345" i="51"/>
  <c r="R347" i="51"/>
  <c r="R351" i="51"/>
  <c r="M353" i="51"/>
  <c r="R355" i="51"/>
  <c r="R451" i="51"/>
  <c r="M452" i="51"/>
  <c r="W370" i="51"/>
  <c r="H210" i="51"/>
  <c r="R214" i="51"/>
  <c r="R218" i="51"/>
  <c r="R222" i="51"/>
  <c r="R226" i="51"/>
  <c r="R422" i="51"/>
  <c r="R230" i="51"/>
  <c r="H426" i="51"/>
  <c r="R430" i="51"/>
  <c r="R234" i="51"/>
  <c r="H238" i="51"/>
  <c r="H436" i="51"/>
  <c r="H243" i="51"/>
  <c r="H247" i="51"/>
  <c r="H251" i="51"/>
  <c r="H255" i="51"/>
  <c r="H259" i="51"/>
  <c r="H263" i="51"/>
  <c r="R267" i="51"/>
  <c r="H271" i="51"/>
  <c r="R364" i="51"/>
  <c r="H375" i="51"/>
  <c r="H275" i="51"/>
  <c r="H279" i="51"/>
  <c r="H283" i="51"/>
  <c r="H287" i="51"/>
  <c r="H291" i="51"/>
  <c r="H295" i="51"/>
  <c r="H299" i="51"/>
  <c r="H441" i="51"/>
  <c r="H302" i="51"/>
  <c r="H306" i="51"/>
  <c r="H310" i="51"/>
  <c r="H314" i="51"/>
  <c r="H318" i="51"/>
  <c r="H447" i="51"/>
  <c r="H322" i="51"/>
  <c r="H326" i="51"/>
  <c r="H330" i="51"/>
  <c r="M334" i="51"/>
  <c r="H338" i="51"/>
  <c r="M449" i="51"/>
  <c r="H345" i="51"/>
  <c r="M349" i="51"/>
  <c r="H353" i="51"/>
  <c r="M357" i="51"/>
  <c r="H452" i="51"/>
  <c r="H361" i="51"/>
  <c r="R372" i="51"/>
  <c r="R210" i="51"/>
  <c r="H214" i="51"/>
  <c r="H218" i="51"/>
  <c r="H222" i="51"/>
  <c r="H226" i="51"/>
  <c r="H422" i="51"/>
  <c r="H230" i="51"/>
  <c r="R426" i="51"/>
  <c r="H430" i="51"/>
  <c r="H234" i="51"/>
  <c r="R238" i="51"/>
  <c r="R436" i="51"/>
  <c r="R243" i="51"/>
  <c r="R247" i="51"/>
  <c r="R251" i="51"/>
  <c r="R255" i="51"/>
  <c r="R259" i="51"/>
  <c r="R263" i="51"/>
  <c r="H267" i="51"/>
  <c r="R271" i="51"/>
  <c r="M368" i="51"/>
  <c r="M210" i="51"/>
  <c r="M214" i="51"/>
  <c r="M218" i="51"/>
  <c r="M222" i="51"/>
  <c r="M226" i="51"/>
  <c r="M422" i="51"/>
  <c r="M230" i="51"/>
  <c r="M426" i="51"/>
  <c r="M430" i="51"/>
  <c r="M234" i="51"/>
  <c r="M238" i="51"/>
  <c r="M436" i="51"/>
  <c r="M243" i="51"/>
  <c r="M247" i="51"/>
  <c r="M251" i="51"/>
  <c r="M255" i="51"/>
  <c r="M259" i="51"/>
  <c r="M263" i="51"/>
  <c r="M267" i="51"/>
  <c r="M271" i="51"/>
  <c r="W453" i="51"/>
  <c r="M371" i="51"/>
  <c r="R375" i="51"/>
  <c r="M450" i="51"/>
  <c r="W450" i="51"/>
  <c r="H450" i="51"/>
  <c r="H194" i="51"/>
  <c r="H198" i="51"/>
  <c r="W272" i="51"/>
  <c r="H273" i="51"/>
  <c r="H272" i="51"/>
  <c r="H209" i="51"/>
  <c r="H213" i="51"/>
  <c r="H217" i="51"/>
  <c r="H221" i="51"/>
  <c r="H225" i="51"/>
  <c r="H229" i="51"/>
  <c r="R425" i="51"/>
  <c r="R233" i="51"/>
  <c r="R429" i="51"/>
  <c r="H237" i="51"/>
  <c r="H435" i="51"/>
  <c r="H242" i="51"/>
  <c r="H246" i="51"/>
  <c r="H250" i="51"/>
  <c r="R254" i="51"/>
  <c r="R258" i="51"/>
  <c r="R262" i="51"/>
  <c r="R266" i="51"/>
  <c r="R270" i="51"/>
  <c r="H274" i="51"/>
  <c r="R274" i="51"/>
  <c r="H278" i="51"/>
  <c r="R278" i="51"/>
  <c r="H282" i="51"/>
  <c r="R282" i="51"/>
  <c r="H286" i="51"/>
  <c r="R286" i="51"/>
  <c r="H290" i="51"/>
  <c r="R290" i="51"/>
  <c r="H294" i="51"/>
  <c r="R294" i="51"/>
  <c r="H298" i="51"/>
  <c r="R298" i="51"/>
  <c r="H440" i="51"/>
  <c r="R440" i="51"/>
  <c r="H301" i="51"/>
  <c r="R301" i="51"/>
  <c r="H305" i="51"/>
  <c r="R305" i="51"/>
  <c r="H309" i="51"/>
  <c r="R309" i="51"/>
  <c r="H313" i="51"/>
  <c r="R313" i="51"/>
  <c r="H317" i="51"/>
  <c r="R317" i="51"/>
  <c r="H446" i="51"/>
  <c r="R446" i="51"/>
  <c r="H321" i="51"/>
  <c r="R321" i="51"/>
  <c r="H325" i="51"/>
  <c r="R325" i="51"/>
  <c r="H329" i="51"/>
  <c r="R329" i="51"/>
  <c r="H333" i="51"/>
  <c r="R333" i="51"/>
  <c r="H337" i="51"/>
  <c r="R337" i="51"/>
  <c r="H341" i="51"/>
  <c r="R341" i="51"/>
  <c r="H344" i="51"/>
  <c r="R344" i="51"/>
  <c r="H348" i="51"/>
  <c r="R348" i="51"/>
  <c r="H352" i="51"/>
  <c r="R352" i="51"/>
  <c r="H356" i="51"/>
  <c r="R356" i="51"/>
  <c r="H358" i="51"/>
  <c r="R358" i="51"/>
  <c r="R453" i="51"/>
  <c r="M363" i="51"/>
  <c r="M367" i="51"/>
  <c r="W378" i="51"/>
  <c r="R360" i="51"/>
  <c r="M453" i="51"/>
  <c r="M361" i="51"/>
  <c r="R362" i="51"/>
  <c r="H364" i="51"/>
  <c r="H368" i="51"/>
  <c r="W371" i="51"/>
  <c r="W444" i="51"/>
  <c r="R378" i="51"/>
  <c r="R437" i="51"/>
  <c r="R209" i="51"/>
  <c r="R213" i="51"/>
  <c r="R217" i="51"/>
  <c r="R221" i="51"/>
  <c r="R225" i="51"/>
  <c r="R229" i="51"/>
  <c r="H425" i="51"/>
  <c r="H233" i="51"/>
  <c r="H429" i="51"/>
  <c r="H433" i="51"/>
  <c r="R433" i="51"/>
  <c r="R237" i="51"/>
  <c r="R435" i="51"/>
  <c r="R242" i="51"/>
  <c r="R246" i="51"/>
  <c r="R250" i="51"/>
  <c r="H254" i="51"/>
  <c r="H258" i="51"/>
  <c r="H262" i="51"/>
  <c r="H266" i="51"/>
  <c r="H270" i="51"/>
  <c r="M209" i="51"/>
  <c r="M213" i="51"/>
  <c r="M217" i="51"/>
  <c r="M221" i="51"/>
  <c r="M225" i="51"/>
  <c r="M229" i="51"/>
  <c r="M425" i="51"/>
  <c r="M233" i="51"/>
  <c r="M429" i="51"/>
  <c r="M433" i="51"/>
  <c r="M237" i="51"/>
  <c r="M435" i="51"/>
  <c r="M242" i="51"/>
  <c r="M246" i="51"/>
  <c r="M250" i="51"/>
  <c r="M254" i="51"/>
  <c r="M258" i="51"/>
  <c r="M262" i="51"/>
  <c r="M266" i="51"/>
  <c r="M270" i="51"/>
  <c r="M274" i="51"/>
  <c r="M278" i="51"/>
  <c r="M282" i="51"/>
  <c r="M286" i="51"/>
  <c r="M290" i="51"/>
  <c r="M294" i="51"/>
  <c r="M298" i="51"/>
  <c r="M440" i="51"/>
  <c r="M301" i="51"/>
  <c r="M305" i="51"/>
  <c r="M309" i="51"/>
  <c r="M313" i="51"/>
  <c r="M317" i="51"/>
  <c r="M446" i="51"/>
  <c r="M321" i="51"/>
  <c r="M325" i="51"/>
  <c r="M329" i="51"/>
  <c r="M332" i="51"/>
  <c r="M333" i="51"/>
  <c r="M336" i="51"/>
  <c r="M337" i="51"/>
  <c r="M340" i="51"/>
  <c r="M341" i="51"/>
  <c r="M343" i="51"/>
  <c r="M344" i="51"/>
  <c r="M347" i="51"/>
  <c r="M348" i="51"/>
  <c r="M351" i="51"/>
  <c r="M352" i="51"/>
  <c r="M355" i="51"/>
  <c r="M356" i="51"/>
  <c r="M451" i="51"/>
  <c r="M358" i="51"/>
  <c r="W363" i="51"/>
  <c r="W367" i="51"/>
  <c r="R371" i="51"/>
  <c r="W374" i="51"/>
  <c r="R444" i="51"/>
  <c r="H377" i="51"/>
  <c r="W377" i="51"/>
  <c r="M378" i="51"/>
  <c r="H67" i="51"/>
  <c r="H117" i="51"/>
  <c r="H156" i="51"/>
  <c r="H163" i="51"/>
  <c r="H388" i="51"/>
  <c r="H57" i="51"/>
  <c r="H74" i="51"/>
  <c r="W148" i="51"/>
  <c r="W163" i="51"/>
  <c r="W388" i="51"/>
  <c r="H178" i="51"/>
  <c r="M394" i="51"/>
  <c r="W57" i="51"/>
  <c r="R77" i="51"/>
  <c r="H81" i="51"/>
  <c r="H403" i="51"/>
  <c r="W94" i="51"/>
  <c r="W100" i="51"/>
  <c r="W115" i="51"/>
  <c r="W411" i="51"/>
  <c r="R137" i="51"/>
  <c r="W139" i="51"/>
  <c r="R148" i="51"/>
  <c r="H150" i="51"/>
  <c r="W150" i="51"/>
  <c r="R154" i="51"/>
  <c r="R156" i="51"/>
  <c r="R160" i="51"/>
  <c r="R163" i="51"/>
  <c r="R388" i="51"/>
  <c r="R172" i="51"/>
  <c r="R176" i="51"/>
  <c r="H82" i="51"/>
  <c r="H88" i="51"/>
  <c r="H154" i="51"/>
  <c r="H77" i="51"/>
  <c r="H94" i="51"/>
  <c r="W154" i="51"/>
  <c r="W156" i="51"/>
  <c r="W160" i="51"/>
  <c r="W172" i="51"/>
  <c r="W176" i="51"/>
  <c r="M41" i="51"/>
  <c r="R57" i="51"/>
  <c r="M60" i="51"/>
  <c r="M80" i="51"/>
  <c r="R81" i="51"/>
  <c r="M87" i="51"/>
  <c r="R403" i="51"/>
  <c r="M88" i="51"/>
  <c r="R89" i="51"/>
  <c r="R94" i="51"/>
  <c r="H95" i="51"/>
  <c r="R95" i="51"/>
  <c r="M109" i="51"/>
  <c r="W114" i="51"/>
  <c r="R411" i="51"/>
  <c r="M122" i="51"/>
  <c r="H413" i="51"/>
  <c r="W413" i="51"/>
  <c r="W125" i="51"/>
  <c r="W127" i="51"/>
  <c r="R129" i="51"/>
  <c r="R134" i="51"/>
  <c r="M135" i="51"/>
  <c r="H136" i="51"/>
  <c r="W136" i="51"/>
  <c r="R143" i="51"/>
  <c r="H144" i="51"/>
  <c r="W200" i="51"/>
  <c r="R136" i="51"/>
  <c r="H137" i="51"/>
  <c r="W395" i="51"/>
  <c r="W74" i="51"/>
  <c r="W398" i="51"/>
  <c r="M401" i="51"/>
  <c r="W401" i="51"/>
  <c r="W97" i="51"/>
  <c r="W407" i="51"/>
  <c r="H113" i="51"/>
  <c r="W113" i="51"/>
  <c r="R52" i="51"/>
  <c r="H53" i="51"/>
  <c r="H60" i="51"/>
  <c r="M61" i="51"/>
  <c r="R395" i="51"/>
  <c r="H396" i="51"/>
  <c r="R396" i="51"/>
  <c r="M63" i="51"/>
  <c r="R65" i="51"/>
  <c r="H66" i="51"/>
  <c r="W73" i="51"/>
  <c r="R74" i="51"/>
  <c r="M77" i="51"/>
  <c r="R398" i="51"/>
  <c r="M402" i="51"/>
  <c r="W87" i="51"/>
  <c r="M93" i="51"/>
  <c r="W103" i="51"/>
  <c r="R113" i="51"/>
  <c r="H410" i="51"/>
  <c r="R124" i="51"/>
  <c r="M125" i="51"/>
  <c r="H398" i="51"/>
  <c r="W60" i="51"/>
  <c r="M52" i="51"/>
  <c r="R53" i="51"/>
  <c r="M65" i="51"/>
  <c r="R66" i="51"/>
  <c r="M74" i="51"/>
  <c r="M78" i="51"/>
  <c r="R80" i="51"/>
  <c r="M398" i="51"/>
  <c r="H401" i="51"/>
  <c r="R87" i="51"/>
  <c r="M97" i="51"/>
  <c r="R103" i="51"/>
  <c r="M104" i="51"/>
  <c r="H105" i="51"/>
  <c r="W105" i="51"/>
  <c r="R107" i="51"/>
  <c r="M406" i="51"/>
  <c r="R410" i="51"/>
  <c r="M50" i="51"/>
  <c r="W41" i="51"/>
  <c r="M383" i="51"/>
  <c r="W383" i="51"/>
  <c r="M47" i="51"/>
  <c r="W47" i="51"/>
  <c r="M42" i="51"/>
  <c r="W384" i="51"/>
  <c r="M44" i="51"/>
  <c r="W46" i="51"/>
  <c r="R384" i="51"/>
  <c r="H383" i="51"/>
  <c r="R46" i="51"/>
  <c r="H47" i="51"/>
  <c r="H204" i="51"/>
  <c r="W204" i="51"/>
  <c r="R204" i="51"/>
  <c r="M204" i="51"/>
  <c r="W194" i="51"/>
  <c r="W198" i="51"/>
  <c r="R194" i="51"/>
  <c r="R198" i="51"/>
  <c r="M194" i="51"/>
  <c r="M198" i="51"/>
  <c r="H189" i="51"/>
  <c r="M387" i="51"/>
  <c r="W171" i="51"/>
  <c r="M175" i="51"/>
  <c r="W181" i="51"/>
  <c r="W168" i="51"/>
  <c r="M388" i="51"/>
  <c r="W170" i="51"/>
  <c r="M172" i="51"/>
  <c r="W174" i="51"/>
  <c r="M176" i="51"/>
  <c r="R178" i="51"/>
  <c r="R181" i="51"/>
  <c r="R185" i="51"/>
  <c r="R189" i="51"/>
  <c r="W387" i="51"/>
  <c r="M171" i="51"/>
  <c r="W175" i="51"/>
  <c r="W178" i="51"/>
  <c r="W185" i="51"/>
  <c r="W189" i="51"/>
  <c r="R168" i="51"/>
  <c r="H387" i="51"/>
  <c r="R170" i="51"/>
  <c r="H171" i="51"/>
  <c r="R174" i="51"/>
  <c r="H175" i="51"/>
  <c r="M178" i="51"/>
  <c r="M181" i="51"/>
  <c r="M185" i="51"/>
  <c r="M189" i="51"/>
  <c r="M153" i="51"/>
  <c r="W153" i="51"/>
  <c r="M155" i="51"/>
  <c r="W155" i="51"/>
  <c r="M159" i="51"/>
  <c r="W159" i="51"/>
  <c r="M162" i="51"/>
  <c r="W162" i="51"/>
  <c r="R150" i="51"/>
  <c r="W152" i="51"/>
  <c r="M154" i="51"/>
  <c r="W418" i="51"/>
  <c r="M156" i="51"/>
  <c r="W158" i="51"/>
  <c r="M160" i="51"/>
  <c r="W419" i="51"/>
  <c r="M163" i="51"/>
  <c r="R152" i="51"/>
  <c r="H153" i="51"/>
  <c r="R418" i="51"/>
  <c r="H155" i="51"/>
  <c r="R158" i="51"/>
  <c r="H159" i="51"/>
  <c r="R419" i="51"/>
  <c r="H162" i="51"/>
  <c r="W138" i="51"/>
  <c r="W412" i="51"/>
  <c r="W135" i="51"/>
  <c r="R138" i="51"/>
  <c r="H140" i="51"/>
  <c r="W140" i="51"/>
  <c r="M144" i="51"/>
  <c r="M137" i="51"/>
  <c r="R140" i="51"/>
  <c r="R142" i="51"/>
  <c r="M412" i="51"/>
  <c r="H143" i="51"/>
  <c r="W143" i="51"/>
  <c r="H75" i="51"/>
  <c r="M56" i="51"/>
  <c r="H63" i="51"/>
  <c r="W67" i="51"/>
  <c r="W70" i="51"/>
  <c r="W72" i="51"/>
  <c r="W82" i="51"/>
  <c r="W85" i="51"/>
  <c r="W400" i="51"/>
  <c r="W91" i="51"/>
  <c r="W96" i="51"/>
  <c r="M102" i="51"/>
  <c r="W102" i="51"/>
  <c r="W110" i="51"/>
  <c r="W409" i="51"/>
  <c r="M121" i="51"/>
  <c r="W121" i="51"/>
  <c r="H126" i="51"/>
  <c r="W126" i="51"/>
  <c r="W128" i="51"/>
  <c r="W50" i="51"/>
  <c r="M53" i="51"/>
  <c r="R54" i="51"/>
  <c r="W394" i="51"/>
  <c r="M57" i="51"/>
  <c r="R59" i="51"/>
  <c r="M395" i="51"/>
  <c r="W63" i="51"/>
  <c r="M66" i="51"/>
  <c r="R67" i="51"/>
  <c r="W69" i="51"/>
  <c r="M71" i="51"/>
  <c r="R72" i="51"/>
  <c r="H73" i="51"/>
  <c r="M76" i="51"/>
  <c r="W78" i="51"/>
  <c r="M81" i="51"/>
  <c r="R82" i="51"/>
  <c r="W84" i="51"/>
  <c r="R400" i="51"/>
  <c r="W88" i="51"/>
  <c r="M90" i="51"/>
  <c r="R91" i="51"/>
  <c r="W93" i="51"/>
  <c r="R96" i="51"/>
  <c r="H98" i="51"/>
  <c r="W98" i="51"/>
  <c r="H99" i="51"/>
  <c r="R405" i="51"/>
  <c r="M100" i="51"/>
  <c r="H101" i="51"/>
  <c r="W101" i="51"/>
  <c r="W104" i="51"/>
  <c r="W406" i="51"/>
  <c r="R110" i="51"/>
  <c r="M407" i="51"/>
  <c r="H111" i="51"/>
  <c r="W111" i="51"/>
  <c r="M410" i="51"/>
  <c r="R116" i="51"/>
  <c r="R118" i="51"/>
  <c r="M119" i="51"/>
  <c r="H120" i="51"/>
  <c r="W120" i="51"/>
  <c r="W122" i="51"/>
  <c r="R126" i="51"/>
  <c r="H127" i="51"/>
  <c r="W414" i="51"/>
  <c r="H86" i="51"/>
  <c r="W54" i="51"/>
  <c r="W56" i="51"/>
  <c r="W59" i="51"/>
  <c r="M70" i="51"/>
  <c r="M85" i="51"/>
  <c r="R50" i="51"/>
  <c r="W52" i="51"/>
  <c r="M54" i="51"/>
  <c r="R394" i="51"/>
  <c r="H56" i="51"/>
  <c r="M59" i="51"/>
  <c r="R63" i="51"/>
  <c r="W65" i="51"/>
  <c r="M67" i="51"/>
  <c r="R69" i="51"/>
  <c r="H70" i="51"/>
  <c r="M72" i="51"/>
  <c r="R78" i="51"/>
  <c r="W80" i="51"/>
  <c r="M82" i="51"/>
  <c r="R84" i="51"/>
  <c r="H85" i="51"/>
  <c r="M400" i="51"/>
  <c r="W402" i="51"/>
  <c r="M403" i="51"/>
  <c r="R88" i="51"/>
  <c r="W89" i="51"/>
  <c r="M91" i="51"/>
  <c r="R93" i="51"/>
  <c r="R98" i="51"/>
  <c r="R101" i="51"/>
  <c r="H102" i="51"/>
  <c r="R111" i="51"/>
  <c r="R408" i="51"/>
  <c r="M409" i="51"/>
  <c r="R120" i="51"/>
  <c r="H121" i="51"/>
  <c r="R414" i="51"/>
  <c r="M128" i="51"/>
  <c r="H129" i="51"/>
  <c r="W129" i="51"/>
  <c r="H43" i="51"/>
  <c r="R382" i="51"/>
  <c r="H41" i="51"/>
  <c r="M384" i="51"/>
  <c r="W44" i="51"/>
  <c r="M46" i="51"/>
  <c r="W382" i="51"/>
  <c r="M382" i="51"/>
  <c r="R44" i="51"/>
  <c r="X389" i="51"/>
  <c r="AB389" i="51" s="1"/>
  <c r="H389" i="51"/>
  <c r="W389" i="51"/>
  <c r="M389" i="51"/>
  <c r="R184" i="51"/>
  <c r="H184" i="51"/>
  <c r="W184" i="51"/>
  <c r="M184" i="51"/>
  <c r="R188" i="51"/>
  <c r="H188" i="51"/>
  <c r="W188" i="51"/>
  <c r="M188" i="51"/>
  <c r="R193" i="51"/>
  <c r="H193" i="51"/>
  <c r="W193" i="51"/>
  <c r="M193" i="51"/>
  <c r="R197" i="51"/>
  <c r="H197" i="51"/>
  <c r="W197" i="51"/>
  <c r="M197" i="51"/>
  <c r="R201" i="51"/>
  <c r="H201" i="51"/>
  <c r="W201" i="51"/>
  <c r="M201" i="51"/>
  <c r="X364" i="51"/>
  <c r="AB364" i="51" s="1"/>
  <c r="M364" i="51"/>
  <c r="H365" i="51"/>
  <c r="X365" i="51"/>
  <c r="AB365" i="51" s="1"/>
  <c r="H374" i="51"/>
  <c r="X374" i="51"/>
  <c r="AB374" i="51" s="1"/>
  <c r="H487" i="51"/>
  <c r="X487" i="51"/>
  <c r="AB487" i="51" s="1"/>
  <c r="H531" i="51"/>
  <c r="X531" i="51"/>
  <c r="AB531" i="51" s="1"/>
  <c r="X372" i="51"/>
  <c r="AB372" i="51" s="1"/>
  <c r="M372" i="51"/>
  <c r="H373" i="51"/>
  <c r="X373" i="51"/>
  <c r="AB373" i="51" s="1"/>
  <c r="H457" i="51"/>
  <c r="X457" i="51"/>
  <c r="AB457" i="51" s="1"/>
  <c r="H486" i="51"/>
  <c r="X486" i="51"/>
  <c r="AB486" i="51" s="1"/>
  <c r="H502" i="51"/>
  <c r="X502" i="51"/>
  <c r="AB502" i="51" s="1"/>
  <c r="R512" i="51"/>
  <c r="X512" i="51"/>
  <c r="AB512" i="51" s="1"/>
  <c r="H530" i="51"/>
  <c r="X530" i="51"/>
  <c r="AB530" i="51" s="1"/>
  <c r="H540" i="51"/>
  <c r="X540" i="51"/>
  <c r="AB540" i="51" s="1"/>
  <c r="H572" i="51"/>
  <c r="X572" i="51"/>
  <c r="AB572" i="51" s="1"/>
  <c r="X44" i="51"/>
  <c r="AB44" i="51" s="1"/>
  <c r="X50" i="51"/>
  <c r="AB50" i="51" s="1"/>
  <c r="X54" i="51"/>
  <c r="AB54" i="51" s="1"/>
  <c r="X57" i="51"/>
  <c r="AB57" i="51" s="1"/>
  <c r="R62" i="51"/>
  <c r="R64" i="51"/>
  <c r="R68" i="51"/>
  <c r="R397" i="51"/>
  <c r="R75" i="51"/>
  <c r="X78" i="51"/>
  <c r="AB78" i="51" s="1"/>
  <c r="X82" i="51"/>
  <c r="AB82" i="51" s="1"/>
  <c r="X398" i="51"/>
  <c r="AB398" i="51" s="1"/>
  <c r="X402" i="51"/>
  <c r="AB402" i="51" s="1"/>
  <c r="X88" i="51"/>
  <c r="AB88" i="51" s="1"/>
  <c r="X91" i="51"/>
  <c r="AB91" i="51" s="1"/>
  <c r="R141" i="51"/>
  <c r="X156" i="51"/>
  <c r="AB156" i="51" s="1"/>
  <c r="X158" i="51"/>
  <c r="AB158" i="51" s="1"/>
  <c r="X160" i="51"/>
  <c r="AB160" i="51" s="1"/>
  <c r="X419" i="51"/>
  <c r="AB419" i="51" s="1"/>
  <c r="X163" i="51"/>
  <c r="AB163" i="51" s="1"/>
  <c r="X168" i="51"/>
  <c r="AB168" i="51" s="1"/>
  <c r="X388" i="51"/>
  <c r="AB388" i="51" s="1"/>
  <c r="X170" i="51"/>
  <c r="AB170" i="51" s="1"/>
  <c r="X172" i="51"/>
  <c r="AB172" i="51" s="1"/>
  <c r="X174" i="51"/>
  <c r="AB174" i="51" s="1"/>
  <c r="X176" i="51"/>
  <c r="AB176" i="51" s="1"/>
  <c r="X376" i="51"/>
  <c r="AB376" i="51" s="1"/>
  <c r="X535" i="51"/>
  <c r="AB535" i="51" s="1"/>
  <c r="X567" i="51"/>
  <c r="AB567" i="51" s="1"/>
  <c r="H382" i="51"/>
  <c r="H384" i="51"/>
  <c r="H46" i="51"/>
  <c r="H52" i="51"/>
  <c r="H394" i="51"/>
  <c r="H59" i="51"/>
  <c r="H395" i="51"/>
  <c r="H65" i="51"/>
  <c r="H69" i="51"/>
  <c r="H72" i="51"/>
  <c r="H76" i="51"/>
  <c r="H80" i="51"/>
  <c r="H84" i="51"/>
  <c r="H400" i="51"/>
  <c r="H87" i="51"/>
  <c r="H89" i="51"/>
  <c r="M405" i="51"/>
  <c r="H100" i="51"/>
  <c r="R100" i="51"/>
  <c r="M107" i="51"/>
  <c r="H406" i="51"/>
  <c r="R406" i="51"/>
  <c r="M408" i="51"/>
  <c r="H409" i="51"/>
  <c r="R409" i="51"/>
  <c r="M118" i="51"/>
  <c r="H119" i="51"/>
  <c r="R119" i="51"/>
  <c r="M124" i="51"/>
  <c r="H125" i="51"/>
  <c r="R125" i="51"/>
  <c r="M134" i="51"/>
  <c r="H135" i="51"/>
  <c r="M142" i="51"/>
  <c r="H412" i="51"/>
  <c r="X460" i="51"/>
  <c r="AB460" i="51" s="1"/>
  <c r="X472" i="51"/>
  <c r="AB472" i="51" s="1"/>
  <c r="X505" i="51"/>
  <c r="AB505" i="51" s="1"/>
  <c r="X516" i="51"/>
  <c r="AB516" i="51" s="1"/>
  <c r="X543" i="51"/>
  <c r="AB543" i="51" s="1"/>
  <c r="X564" i="51"/>
  <c r="AB564" i="51" s="1"/>
  <c r="X575" i="51"/>
  <c r="AB575" i="51" s="1"/>
  <c r="R390" i="51"/>
  <c r="H390" i="51"/>
  <c r="W390" i="51"/>
  <c r="M390" i="51"/>
  <c r="R179" i="51"/>
  <c r="H179" i="51"/>
  <c r="W179" i="51"/>
  <c r="M179" i="51"/>
  <c r="R182" i="51"/>
  <c r="H182" i="51"/>
  <c r="W182" i="51"/>
  <c r="M182" i="51"/>
  <c r="R186" i="51"/>
  <c r="H186" i="51"/>
  <c r="W186" i="51"/>
  <c r="M186" i="51"/>
  <c r="R391" i="51"/>
  <c r="H391" i="51"/>
  <c r="W391" i="51"/>
  <c r="M391" i="51"/>
  <c r="R195" i="51"/>
  <c r="H195" i="51"/>
  <c r="W195" i="51"/>
  <c r="M195" i="51"/>
  <c r="R199" i="51"/>
  <c r="H199" i="51"/>
  <c r="W199" i="51"/>
  <c r="M199" i="51"/>
  <c r="W360" i="51"/>
  <c r="X360" i="51"/>
  <c r="AB360" i="51" s="1"/>
  <c r="X437" i="51"/>
  <c r="AB437" i="51" s="1"/>
  <c r="M437" i="51"/>
  <c r="H438" i="51"/>
  <c r="X438" i="51"/>
  <c r="AB438" i="51" s="1"/>
  <c r="H465" i="51"/>
  <c r="X465" i="51"/>
  <c r="AB465" i="51" s="1"/>
  <c r="R476" i="51"/>
  <c r="Q584" i="51" s="1"/>
  <c r="X476" i="51"/>
  <c r="AB476" i="51" s="1"/>
  <c r="H501" i="51"/>
  <c r="X501" i="51"/>
  <c r="AB501" i="51" s="1"/>
  <c r="H510" i="51"/>
  <c r="X510" i="51"/>
  <c r="AB510" i="51" s="1"/>
  <c r="H539" i="51"/>
  <c r="X539" i="51"/>
  <c r="AB539" i="51" s="1"/>
  <c r="H549" i="51"/>
  <c r="X549" i="51"/>
  <c r="AB549" i="51" s="1"/>
  <c r="H571" i="51"/>
  <c r="X571" i="51"/>
  <c r="AB571" i="51" s="1"/>
  <c r="H366" i="51"/>
  <c r="X366" i="51"/>
  <c r="AB366" i="51" s="1"/>
  <c r="X463" i="51"/>
  <c r="AB463" i="51" s="1"/>
  <c r="M463" i="51"/>
  <c r="H464" i="51"/>
  <c r="X464" i="51"/>
  <c r="AB464" i="51" s="1"/>
  <c r="H479" i="51"/>
  <c r="X479" i="51"/>
  <c r="AB479" i="51" s="1"/>
  <c r="H509" i="51"/>
  <c r="X509" i="51"/>
  <c r="AB509" i="51" s="1"/>
  <c r="H523" i="51"/>
  <c r="X523" i="51"/>
  <c r="AB523" i="51" s="1"/>
  <c r="H548" i="51"/>
  <c r="X548" i="51"/>
  <c r="AB548" i="51" s="1"/>
  <c r="X42" i="51"/>
  <c r="AB42" i="51" s="1"/>
  <c r="R43" i="51"/>
  <c r="H45" i="51"/>
  <c r="R45" i="51"/>
  <c r="R51" i="51"/>
  <c r="R55" i="51"/>
  <c r="R58" i="51"/>
  <c r="X61" i="51"/>
  <c r="AB61" i="51" s="1"/>
  <c r="X63" i="51"/>
  <c r="AB63" i="51" s="1"/>
  <c r="X67" i="51"/>
  <c r="AB67" i="51" s="1"/>
  <c r="X71" i="51"/>
  <c r="AB71" i="51" s="1"/>
  <c r="X74" i="51"/>
  <c r="AB74" i="51" s="1"/>
  <c r="R79" i="51"/>
  <c r="R83" i="51"/>
  <c r="R399" i="51"/>
  <c r="R86" i="51"/>
  <c r="R404" i="51"/>
  <c r="R92" i="51"/>
  <c r="R112" i="51"/>
  <c r="R123" i="51"/>
  <c r="X152" i="51"/>
  <c r="AB152" i="51" s="1"/>
  <c r="X154" i="51"/>
  <c r="AB154" i="51" s="1"/>
  <c r="X418" i="51"/>
  <c r="AB418" i="51" s="1"/>
  <c r="M43" i="51"/>
  <c r="M45" i="51"/>
  <c r="M51" i="51"/>
  <c r="W51" i="51"/>
  <c r="M55" i="51"/>
  <c r="W55" i="51"/>
  <c r="M58" i="51"/>
  <c r="W58" i="51"/>
  <c r="M62" i="51"/>
  <c r="W62" i="51"/>
  <c r="M64" i="51"/>
  <c r="W64" i="51"/>
  <c r="M68" i="51"/>
  <c r="W68" i="51"/>
  <c r="M397" i="51"/>
  <c r="W397" i="51"/>
  <c r="M75" i="51"/>
  <c r="W75" i="51"/>
  <c r="M79" i="51"/>
  <c r="W79" i="51"/>
  <c r="M83" i="51"/>
  <c r="W83" i="51"/>
  <c r="M399" i="51"/>
  <c r="W399" i="51"/>
  <c r="M86" i="51"/>
  <c r="W86" i="51"/>
  <c r="M404" i="51"/>
  <c r="W404" i="51"/>
  <c r="M92" i="51"/>
  <c r="W92" i="51"/>
  <c r="X93" i="51"/>
  <c r="AB93" i="51" s="1"/>
  <c r="X94" i="51"/>
  <c r="AB94" i="51" s="1"/>
  <c r="M99" i="51"/>
  <c r="W99" i="51"/>
  <c r="H405" i="51"/>
  <c r="W405" i="51"/>
  <c r="X100" i="51"/>
  <c r="AB100" i="51" s="1"/>
  <c r="X101" i="51"/>
  <c r="AB101" i="51" s="1"/>
  <c r="M106" i="51"/>
  <c r="W106" i="51"/>
  <c r="H107" i="51"/>
  <c r="W107" i="51"/>
  <c r="X406" i="51"/>
  <c r="AB406" i="51" s="1"/>
  <c r="X108" i="51"/>
  <c r="AB108" i="51" s="1"/>
  <c r="M112" i="51"/>
  <c r="W112" i="51"/>
  <c r="H408" i="51"/>
  <c r="W408" i="51"/>
  <c r="X409" i="51"/>
  <c r="AB409" i="51" s="1"/>
  <c r="X113" i="51"/>
  <c r="AB113" i="51" s="1"/>
  <c r="M117" i="51"/>
  <c r="W117" i="51"/>
  <c r="H118" i="51"/>
  <c r="W118" i="51"/>
  <c r="X119" i="51"/>
  <c r="AB119" i="51" s="1"/>
  <c r="X120" i="51"/>
  <c r="AB120" i="51" s="1"/>
  <c r="M123" i="51"/>
  <c r="W123" i="51"/>
  <c r="H124" i="51"/>
  <c r="W124" i="51"/>
  <c r="X125" i="51"/>
  <c r="AB125" i="51" s="1"/>
  <c r="X126" i="51"/>
  <c r="AB126" i="51" s="1"/>
  <c r="M130" i="51"/>
  <c r="W130" i="51"/>
  <c r="W134" i="51"/>
  <c r="X135" i="51"/>
  <c r="AB135" i="51" s="1"/>
  <c r="X136" i="51"/>
  <c r="AB136" i="51" s="1"/>
  <c r="M141" i="51"/>
  <c r="W142" i="51"/>
  <c r="X412" i="51"/>
  <c r="AB412" i="51" s="1"/>
  <c r="X143" i="51"/>
  <c r="AB143" i="51" s="1"/>
  <c r="R389" i="51"/>
  <c r="X454" i="51"/>
  <c r="AB454" i="51" s="1"/>
  <c r="X469" i="51"/>
  <c r="AB469" i="51" s="1"/>
  <c r="X513" i="51"/>
  <c r="AB513" i="51" s="1"/>
  <c r="X552" i="51"/>
  <c r="AB552" i="51" s="1"/>
  <c r="M96" i="51"/>
  <c r="X96" i="51"/>
  <c r="AB96" i="51" s="1"/>
  <c r="H97" i="51"/>
  <c r="R97" i="51"/>
  <c r="M103" i="51"/>
  <c r="X103" i="51"/>
  <c r="AB103" i="51" s="1"/>
  <c r="H104" i="51"/>
  <c r="R104" i="51"/>
  <c r="M110" i="51"/>
  <c r="X110" i="51"/>
  <c r="AB110" i="51" s="1"/>
  <c r="H407" i="51"/>
  <c r="R407" i="51"/>
  <c r="M114" i="51"/>
  <c r="X114" i="51"/>
  <c r="AB114" i="51" s="1"/>
  <c r="H115" i="51"/>
  <c r="R115" i="51"/>
  <c r="M411" i="51"/>
  <c r="X411" i="51"/>
  <c r="AB411" i="51" s="1"/>
  <c r="H122" i="51"/>
  <c r="R122" i="51"/>
  <c r="M414" i="51"/>
  <c r="X414" i="51"/>
  <c r="AB414" i="51" s="1"/>
  <c r="H128" i="51"/>
  <c r="R128" i="51"/>
  <c r="M138" i="51"/>
  <c r="X138" i="51"/>
  <c r="AB138" i="51" s="1"/>
  <c r="H139" i="51"/>
  <c r="M148" i="51"/>
  <c r="X148" i="51"/>
  <c r="AB148" i="51" s="1"/>
  <c r="H149" i="51"/>
  <c r="X369" i="51"/>
  <c r="AB369" i="51" s="1"/>
  <c r="X482" i="51"/>
  <c r="AB482" i="51" s="1"/>
  <c r="X526" i="51"/>
  <c r="AB526" i="51" s="1"/>
  <c r="X481" i="51"/>
  <c r="AB481" i="51" s="1"/>
  <c r="M481" i="51"/>
  <c r="X504" i="51"/>
  <c r="AB504" i="51" s="1"/>
  <c r="M504" i="51"/>
  <c r="X534" i="51"/>
  <c r="AB534" i="51" s="1"/>
  <c r="M534" i="51"/>
  <c r="X551" i="51"/>
  <c r="AB551" i="51" s="1"/>
  <c r="M551" i="51"/>
  <c r="X574" i="51"/>
  <c r="AB574" i="51" s="1"/>
  <c r="M574" i="51"/>
  <c r="X468" i="51"/>
  <c r="AB468" i="51" s="1"/>
  <c r="X473" i="51"/>
  <c r="AB473" i="51" s="1"/>
  <c r="X484" i="51"/>
  <c r="AB484" i="51" s="1"/>
  <c r="X493" i="51"/>
  <c r="AB493" i="51" s="1"/>
  <c r="X498" i="51"/>
  <c r="AB498" i="51" s="1"/>
  <c r="X507" i="51"/>
  <c r="AB507" i="51" s="1"/>
  <c r="X520" i="51"/>
  <c r="AB520" i="51" s="1"/>
  <c r="X537" i="51"/>
  <c r="AB537" i="51" s="1"/>
  <c r="X554" i="51"/>
  <c r="AB554" i="51" s="1"/>
  <c r="X563" i="51"/>
  <c r="AB563" i="51" s="1"/>
  <c r="X525" i="51"/>
  <c r="AB525" i="51" s="1"/>
  <c r="M525" i="51"/>
  <c r="X542" i="51"/>
  <c r="AB542" i="51" s="1"/>
  <c r="M542" i="51"/>
  <c r="X178" i="51"/>
  <c r="AB178" i="51" s="1"/>
  <c r="X180" i="51"/>
  <c r="AB180" i="51" s="1"/>
  <c r="X181" i="51"/>
  <c r="AB181" i="51" s="1"/>
  <c r="X183" i="51"/>
  <c r="AB183" i="51" s="1"/>
  <c r="X185" i="51"/>
  <c r="AB185" i="51" s="1"/>
  <c r="X187" i="51"/>
  <c r="AB187" i="51" s="1"/>
  <c r="X189" i="51"/>
  <c r="AB189" i="51" s="1"/>
  <c r="X192" i="51"/>
  <c r="AB192" i="51" s="1"/>
  <c r="X194" i="51"/>
  <c r="AB194" i="51" s="1"/>
  <c r="X196" i="51"/>
  <c r="AB196" i="51" s="1"/>
  <c r="X198" i="51"/>
  <c r="AB198" i="51" s="1"/>
  <c r="X200" i="51"/>
  <c r="AB200" i="51" s="1"/>
  <c r="X204" i="51"/>
  <c r="AB204" i="51" s="1"/>
  <c r="X490" i="51"/>
  <c r="AB490" i="51" s="1"/>
  <c r="X517" i="51"/>
  <c r="AB517" i="51" s="1"/>
  <c r="X528" i="51"/>
  <c r="AB528" i="51" s="1"/>
  <c r="X546" i="51"/>
  <c r="AB546" i="51" s="1"/>
  <c r="X560" i="51"/>
  <c r="AB560" i="51" s="1"/>
  <c r="X569" i="51"/>
  <c r="AB569" i="51" s="1"/>
  <c r="X361" i="51"/>
  <c r="AB361" i="51" s="1"/>
  <c r="X368" i="51"/>
  <c r="AB368" i="51" s="1"/>
  <c r="X375" i="51"/>
  <c r="AB375" i="51" s="1"/>
  <c r="X459" i="51"/>
  <c r="AB459" i="51" s="1"/>
  <c r="X475" i="51"/>
  <c r="AB475" i="51" s="1"/>
  <c r="X485" i="51"/>
  <c r="AB485" i="51" s="1"/>
  <c r="X492" i="51"/>
  <c r="AB492" i="51" s="1"/>
  <c r="X508" i="51"/>
  <c r="AB508" i="51" s="1"/>
  <c r="X519" i="51"/>
  <c r="AB519" i="51" s="1"/>
  <c r="X529" i="51"/>
  <c r="AB529" i="51" s="1"/>
  <c r="X538" i="51"/>
  <c r="AB538" i="51" s="1"/>
  <c r="X547" i="51"/>
  <c r="AB547" i="51" s="1"/>
  <c r="X562" i="51"/>
  <c r="AB562" i="51" s="1"/>
  <c r="X570" i="51"/>
  <c r="AB570" i="51" s="1"/>
  <c r="X363" i="51"/>
  <c r="AB363" i="51" s="1"/>
  <c r="X371" i="51"/>
  <c r="AB371" i="51" s="1"/>
  <c r="X378" i="51"/>
  <c r="AB378" i="51" s="1"/>
  <c r="X462" i="51"/>
  <c r="AB462" i="51" s="1"/>
  <c r="X480" i="51"/>
  <c r="AB480" i="51" s="1"/>
  <c r="X488" i="51"/>
  <c r="AB488" i="51" s="1"/>
  <c r="X503" i="51"/>
  <c r="AB503" i="51" s="1"/>
  <c r="X524" i="51"/>
  <c r="AB524" i="51" s="1"/>
  <c r="X532" i="51"/>
  <c r="AB532" i="51" s="1"/>
  <c r="X541" i="51"/>
  <c r="AB541" i="51" s="1"/>
  <c r="X550" i="51"/>
  <c r="AB550" i="51" s="1"/>
  <c r="X573" i="51"/>
  <c r="AB573" i="51" s="1"/>
  <c r="L583" i="51" l="1"/>
  <c r="G583" i="51"/>
  <c r="V583" i="51"/>
  <c r="V585" i="51" s="1"/>
  <c r="Q583" i="51"/>
  <c r="G584" i="51"/>
  <c r="L584" i="51"/>
  <c r="AA578" i="51"/>
  <c r="AA579" i="51" s="1"/>
  <c r="AA580" i="51" s="1"/>
  <c r="L585" i="51" l="1"/>
  <c r="G585" i="51"/>
  <c r="Q585" i="51"/>
  <c r="V576" i="50"/>
  <c r="W576" i="50" s="1"/>
  <c r="Q576" i="50"/>
  <c r="R576" i="50" s="1"/>
  <c r="L576" i="50"/>
  <c r="M576" i="50" s="1"/>
  <c r="G576" i="50"/>
  <c r="V575" i="50"/>
  <c r="W575" i="50" s="1"/>
  <c r="Q575" i="50"/>
  <c r="R575" i="50" s="1"/>
  <c r="L575" i="50"/>
  <c r="M575" i="50" s="1"/>
  <c r="G575" i="50"/>
  <c r="H575" i="50" s="1"/>
  <c r="V574" i="50"/>
  <c r="W574" i="50" s="1"/>
  <c r="Q574" i="50"/>
  <c r="R574" i="50" s="1"/>
  <c r="L574" i="50"/>
  <c r="M574" i="50" s="1"/>
  <c r="G574" i="50"/>
  <c r="H574" i="50" s="1"/>
  <c r="V573" i="50"/>
  <c r="W573" i="50" s="1"/>
  <c r="Q573" i="50"/>
  <c r="R573" i="50" s="1"/>
  <c r="L573" i="50"/>
  <c r="M573" i="50" s="1"/>
  <c r="G573" i="50"/>
  <c r="H573" i="50" s="1"/>
  <c r="V572" i="50"/>
  <c r="W572" i="50" s="1"/>
  <c r="Q572" i="50"/>
  <c r="R572" i="50" s="1"/>
  <c r="L572" i="50"/>
  <c r="M572" i="50" s="1"/>
  <c r="G572" i="50"/>
  <c r="H572" i="50" s="1"/>
  <c r="V571" i="50"/>
  <c r="W571" i="50" s="1"/>
  <c r="Q571" i="50"/>
  <c r="R571" i="50" s="1"/>
  <c r="L571" i="50"/>
  <c r="M571" i="50" s="1"/>
  <c r="G571" i="50"/>
  <c r="H571" i="50" s="1"/>
  <c r="V570" i="50"/>
  <c r="W570" i="50" s="1"/>
  <c r="Q570" i="50"/>
  <c r="R570" i="50" s="1"/>
  <c r="L570" i="50"/>
  <c r="M570" i="50" s="1"/>
  <c r="V569" i="50"/>
  <c r="W569" i="50" s="1"/>
  <c r="Q569" i="50"/>
  <c r="R569" i="50" s="1"/>
  <c r="L569" i="50"/>
  <c r="M569" i="50" s="1"/>
  <c r="G569" i="50"/>
  <c r="H569" i="50" s="1"/>
  <c r="V568" i="50"/>
  <c r="W568" i="50" s="1"/>
  <c r="Q568" i="50"/>
  <c r="R568" i="50" s="1"/>
  <c r="L568" i="50"/>
  <c r="M568" i="50" s="1"/>
  <c r="G568" i="50"/>
  <c r="V567" i="50"/>
  <c r="W567" i="50" s="1"/>
  <c r="Q567" i="50"/>
  <c r="R567" i="50" s="1"/>
  <c r="L567" i="50"/>
  <c r="M567" i="50" s="1"/>
  <c r="G567" i="50"/>
  <c r="H567" i="50" s="1"/>
  <c r="AB566" i="50"/>
  <c r="V565" i="50"/>
  <c r="W565" i="50" s="1"/>
  <c r="Q565" i="50"/>
  <c r="R565" i="50" s="1"/>
  <c r="L565" i="50"/>
  <c r="M565" i="50" s="1"/>
  <c r="G565" i="50"/>
  <c r="H565" i="50" s="1"/>
  <c r="V564" i="50"/>
  <c r="W564" i="50" s="1"/>
  <c r="Q564" i="50"/>
  <c r="R564" i="50" s="1"/>
  <c r="L564" i="50"/>
  <c r="M564" i="50" s="1"/>
  <c r="G564" i="50"/>
  <c r="V563" i="50"/>
  <c r="W563" i="50" s="1"/>
  <c r="Q563" i="50"/>
  <c r="R563" i="50" s="1"/>
  <c r="L563" i="50"/>
  <c r="M563" i="50" s="1"/>
  <c r="G563" i="50"/>
  <c r="H563" i="50" s="1"/>
  <c r="V562" i="50"/>
  <c r="W562" i="50" s="1"/>
  <c r="Q562" i="50"/>
  <c r="R562" i="50" s="1"/>
  <c r="L562" i="50"/>
  <c r="M562" i="50" s="1"/>
  <c r="G562" i="50"/>
  <c r="V561" i="50"/>
  <c r="W561" i="50" s="1"/>
  <c r="Q561" i="50"/>
  <c r="R561" i="50" s="1"/>
  <c r="L561" i="50"/>
  <c r="M561" i="50" s="1"/>
  <c r="G561" i="50"/>
  <c r="H561" i="50" s="1"/>
  <c r="V560" i="50"/>
  <c r="W560" i="50" s="1"/>
  <c r="Q560" i="50"/>
  <c r="R560" i="50" s="1"/>
  <c r="L560" i="50"/>
  <c r="M560" i="50" s="1"/>
  <c r="G560" i="50"/>
  <c r="V559" i="50"/>
  <c r="W559" i="50" s="1"/>
  <c r="Q559" i="50"/>
  <c r="R559" i="50" s="1"/>
  <c r="L559" i="50"/>
  <c r="M559" i="50" s="1"/>
  <c r="G559" i="50"/>
  <c r="H559" i="50" s="1"/>
  <c r="V558" i="50"/>
  <c r="W558" i="50" s="1"/>
  <c r="Q558" i="50"/>
  <c r="R558" i="50" s="1"/>
  <c r="L558" i="50"/>
  <c r="M558" i="50" s="1"/>
  <c r="G558" i="50"/>
  <c r="V557" i="50"/>
  <c r="W557" i="50" s="1"/>
  <c r="Q557" i="50"/>
  <c r="R557" i="50" s="1"/>
  <c r="L557" i="50"/>
  <c r="M557" i="50" s="1"/>
  <c r="G557" i="50"/>
  <c r="H557" i="50" s="1"/>
  <c r="V556" i="50"/>
  <c r="W556" i="50" s="1"/>
  <c r="Q556" i="50"/>
  <c r="R556" i="50" s="1"/>
  <c r="L556" i="50"/>
  <c r="M556" i="50" s="1"/>
  <c r="G556" i="50"/>
  <c r="AB555" i="50"/>
  <c r="V554" i="50"/>
  <c r="W554" i="50" s="1"/>
  <c r="Q554" i="50"/>
  <c r="R554" i="50" s="1"/>
  <c r="L554" i="50"/>
  <c r="M554" i="50" s="1"/>
  <c r="G554" i="50"/>
  <c r="V553" i="50"/>
  <c r="W553" i="50" s="1"/>
  <c r="Q553" i="50"/>
  <c r="R553" i="50" s="1"/>
  <c r="L553" i="50"/>
  <c r="M553" i="50" s="1"/>
  <c r="G553" i="50"/>
  <c r="V552" i="50"/>
  <c r="W552" i="50" s="1"/>
  <c r="Q552" i="50"/>
  <c r="R552" i="50" s="1"/>
  <c r="L552" i="50"/>
  <c r="M552" i="50" s="1"/>
  <c r="G552" i="50"/>
  <c r="H552" i="50" s="1"/>
  <c r="V551" i="50"/>
  <c r="W551" i="50" s="1"/>
  <c r="Q551" i="50"/>
  <c r="R551" i="50" s="1"/>
  <c r="L551" i="50"/>
  <c r="M551" i="50" s="1"/>
  <c r="G551" i="50"/>
  <c r="H551" i="50" s="1"/>
  <c r="V550" i="50"/>
  <c r="W550" i="50" s="1"/>
  <c r="Q550" i="50"/>
  <c r="R550" i="50" s="1"/>
  <c r="L550" i="50"/>
  <c r="M550" i="50" s="1"/>
  <c r="G550" i="50"/>
  <c r="H550" i="50" s="1"/>
  <c r="V549" i="50"/>
  <c r="W549" i="50" s="1"/>
  <c r="Q549" i="50"/>
  <c r="R549" i="50" s="1"/>
  <c r="L549" i="50"/>
  <c r="M549" i="50" s="1"/>
  <c r="G549" i="50"/>
  <c r="V548" i="50"/>
  <c r="W548" i="50" s="1"/>
  <c r="Q548" i="50"/>
  <c r="R548" i="50" s="1"/>
  <c r="L548" i="50"/>
  <c r="M548" i="50" s="1"/>
  <c r="G548" i="50"/>
  <c r="H548" i="50" s="1"/>
  <c r="V547" i="50"/>
  <c r="W547" i="50" s="1"/>
  <c r="Q547" i="50"/>
  <c r="R547" i="50" s="1"/>
  <c r="L547" i="50"/>
  <c r="M547" i="50" s="1"/>
  <c r="G547" i="50"/>
  <c r="V546" i="50"/>
  <c r="W546" i="50" s="1"/>
  <c r="Q546" i="50"/>
  <c r="R546" i="50" s="1"/>
  <c r="L546" i="50"/>
  <c r="M546" i="50" s="1"/>
  <c r="G546" i="50"/>
  <c r="H546" i="50" s="1"/>
  <c r="V545" i="50"/>
  <c r="W545" i="50" s="1"/>
  <c r="Q545" i="50"/>
  <c r="R545" i="50" s="1"/>
  <c r="L545" i="50"/>
  <c r="M545" i="50" s="1"/>
  <c r="G545" i="50"/>
  <c r="V543" i="50"/>
  <c r="W543" i="50" s="1"/>
  <c r="Q543" i="50"/>
  <c r="R543" i="50" s="1"/>
  <c r="L543" i="50"/>
  <c r="M543" i="50" s="1"/>
  <c r="G543" i="50"/>
  <c r="H543" i="50" s="1"/>
  <c r="V542" i="50"/>
  <c r="W542" i="50" s="1"/>
  <c r="Q542" i="50"/>
  <c r="R542" i="50" s="1"/>
  <c r="L542" i="50"/>
  <c r="M542" i="50" s="1"/>
  <c r="G542" i="50"/>
  <c r="H542" i="50" s="1"/>
  <c r="V541" i="50"/>
  <c r="W541" i="50" s="1"/>
  <c r="Q541" i="50"/>
  <c r="R541" i="50" s="1"/>
  <c r="L541" i="50"/>
  <c r="M541" i="50" s="1"/>
  <c r="G541" i="50"/>
  <c r="V540" i="50"/>
  <c r="W540" i="50" s="1"/>
  <c r="Q540" i="50"/>
  <c r="R540" i="50" s="1"/>
  <c r="L540" i="50"/>
  <c r="M540" i="50" s="1"/>
  <c r="G540" i="50"/>
  <c r="V539" i="50"/>
  <c r="W539" i="50" s="1"/>
  <c r="Q539" i="50"/>
  <c r="R539" i="50" s="1"/>
  <c r="L539" i="50"/>
  <c r="M539" i="50" s="1"/>
  <c r="G539" i="50"/>
  <c r="V538" i="50"/>
  <c r="W538" i="50" s="1"/>
  <c r="Q538" i="50"/>
  <c r="R538" i="50" s="1"/>
  <c r="L538" i="50"/>
  <c r="M538" i="50" s="1"/>
  <c r="G538" i="50"/>
  <c r="V537" i="50"/>
  <c r="W537" i="50" s="1"/>
  <c r="Q537" i="50"/>
  <c r="R537" i="50" s="1"/>
  <c r="L537" i="50"/>
  <c r="M537" i="50" s="1"/>
  <c r="G537" i="50"/>
  <c r="V536" i="50"/>
  <c r="W536" i="50" s="1"/>
  <c r="Q536" i="50"/>
  <c r="R536" i="50" s="1"/>
  <c r="L536" i="50"/>
  <c r="M536" i="50" s="1"/>
  <c r="G536" i="50"/>
  <c r="V535" i="50"/>
  <c r="W535" i="50" s="1"/>
  <c r="Q535" i="50"/>
  <c r="R535" i="50" s="1"/>
  <c r="L535" i="50"/>
  <c r="M535" i="50" s="1"/>
  <c r="G535" i="50"/>
  <c r="H535" i="50" s="1"/>
  <c r="V534" i="50"/>
  <c r="W534" i="50" s="1"/>
  <c r="Q534" i="50"/>
  <c r="R534" i="50" s="1"/>
  <c r="L534" i="50"/>
  <c r="M534" i="50" s="1"/>
  <c r="G534" i="50"/>
  <c r="V532" i="50"/>
  <c r="W532" i="50" s="1"/>
  <c r="Q532" i="50"/>
  <c r="R532" i="50" s="1"/>
  <c r="L532" i="50"/>
  <c r="M532" i="50" s="1"/>
  <c r="G532" i="50"/>
  <c r="V531" i="50"/>
  <c r="W531" i="50" s="1"/>
  <c r="Q531" i="50"/>
  <c r="R531" i="50" s="1"/>
  <c r="L531" i="50"/>
  <c r="M531" i="50" s="1"/>
  <c r="G531" i="50"/>
  <c r="H531" i="50" s="1"/>
  <c r="V530" i="50"/>
  <c r="W530" i="50" s="1"/>
  <c r="Q530" i="50"/>
  <c r="R530" i="50" s="1"/>
  <c r="L530" i="50"/>
  <c r="M530" i="50" s="1"/>
  <c r="G530" i="50"/>
  <c r="H530" i="50" s="1"/>
  <c r="V529" i="50"/>
  <c r="W529" i="50" s="1"/>
  <c r="Q529" i="50"/>
  <c r="R529" i="50" s="1"/>
  <c r="L529" i="50"/>
  <c r="M529" i="50" s="1"/>
  <c r="G529" i="50"/>
  <c r="V528" i="50"/>
  <c r="W528" i="50" s="1"/>
  <c r="Q528" i="50"/>
  <c r="R528" i="50" s="1"/>
  <c r="L528" i="50"/>
  <c r="M528" i="50" s="1"/>
  <c r="G528" i="50"/>
  <c r="H528" i="50" s="1"/>
  <c r="V527" i="50"/>
  <c r="W527" i="50" s="1"/>
  <c r="Q527" i="50"/>
  <c r="R527" i="50" s="1"/>
  <c r="L527" i="50"/>
  <c r="M527" i="50" s="1"/>
  <c r="G527" i="50"/>
  <c r="V526" i="50"/>
  <c r="W526" i="50" s="1"/>
  <c r="Q526" i="50"/>
  <c r="R526" i="50" s="1"/>
  <c r="L526" i="50"/>
  <c r="M526" i="50" s="1"/>
  <c r="G526" i="50"/>
  <c r="H526" i="50" s="1"/>
  <c r="V525" i="50"/>
  <c r="W525" i="50" s="1"/>
  <c r="Q525" i="50"/>
  <c r="R525" i="50" s="1"/>
  <c r="L525" i="50"/>
  <c r="M525" i="50" s="1"/>
  <c r="G525" i="50"/>
  <c r="V524" i="50"/>
  <c r="W524" i="50" s="1"/>
  <c r="Q524" i="50"/>
  <c r="R524" i="50" s="1"/>
  <c r="L524" i="50"/>
  <c r="M524" i="50" s="1"/>
  <c r="G524" i="50"/>
  <c r="V523" i="50"/>
  <c r="W523" i="50" s="1"/>
  <c r="Q523" i="50"/>
  <c r="R523" i="50" s="1"/>
  <c r="L523" i="50"/>
  <c r="M523" i="50" s="1"/>
  <c r="G523" i="50"/>
  <c r="H522" i="50"/>
  <c r="V521" i="50"/>
  <c r="W521" i="50" s="1"/>
  <c r="Q521" i="50"/>
  <c r="R521" i="50" s="1"/>
  <c r="L521" i="50"/>
  <c r="M521" i="50" s="1"/>
  <c r="G521" i="50"/>
  <c r="V520" i="50"/>
  <c r="W520" i="50" s="1"/>
  <c r="Q520" i="50"/>
  <c r="R520" i="50" s="1"/>
  <c r="L520" i="50"/>
  <c r="M520" i="50" s="1"/>
  <c r="G520" i="50"/>
  <c r="H520" i="50" s="1"/>
  <c r="V519" i="50"/>
  <c r="W519" i="50" s="1"/>
  <c r="Q519" i="50"/>
  <c r="R519" i="50" s="1"/>
  <c r="L519" i="50"/>
  <c r="M519" i="50" s="1"/>
  <c r="G519" i="50"/>
  <c r="V518" i="50"/>
  <c r="W518" i="50" s="1"/>
  <c r="Q518" i="50"/>
  <c r="R518" i="50" s="1"/>
  <c r="L518" i="50"/>
  <c r="M518" i="50" s="1"/>
  <c r="G518" i="50"/>
  <c r="H518" i="50" s="1"/>
  <c r="V517" i="50"/>
  <c r="W517" i="50" s="1"/>
  <c r="Q517" i="50"/>
  <c r="R517" i="50" s="1"/>
  <c r="L517" i="50"/>
  <c r="M517" i="50" s="1"/>
  <c r="G517" i="50"/>
  <c r="V516" i="50"/>
  <c r="W516" i="50" s="1"/>
  <c r="Q516" i="50"/>
  <c r="R516" i="50" s="1"/>
  <c r="L516" i="50"/>
  <c r="M516" i="50" s="1"/>
  <c r="G516" i="50"/>
  <c r="H516" i="50" s="1"/>
  <c r="V515" i="50"/>
  <c r="W515" i="50" s="1"/>
  <c r="Q515" i="50"/>
  <c r="R515" i="50" s="1"/>
  <c r="L515" i="50"/>
  <c r="M515" i="50" s="1"/>
  <c r="G515" i="50"/>
  <c r="V514" i="50"/>
  <c r="W514" i="50" s="1"/>
  <c r="Q514" i="50"/>
  <c r="R514" i="50" s="1"/>
  <c r="L514" i="50"/>
  <c r="M514" i="50" s="1"/>
  <c r="G514" i="50"/>
  <c r="H514" i="50" s="1"/>
  <c r="V513" i="50"/>
  <c r="W513" i="50" s="1"/>
  <c r="Q513" i="50"/>
  <c r="R513" i="50" s="1"/>
  <c r="L513" i="50"/>
  <c r="M513" i="50" s="1"/>
  <c r="G513" i="50"/>
  <c r="V512" i="50"/>
  <c r="W512" i="50" s="1"/>
  <c r="Q512" i="50"/>
  <c r="R512" i="50" s="1"/>
  <c r="L512" i="50"/>
  <c r="M512" i="50" s="1"/>
  <c r="G512" i="50"/>
  <c r="H512" i="50" s="1"/>
  <c r="H511" i="50"/>
  <c r="V510" i="50"/>
  <c r="W510" i="50" s="1"/>
  <c r="Q510" i="50"/>
  <c r="R510" i="50" s="1"/>
  <c r="L510" i="50"/>
  <c r="M510" i="50" s="1"/>
  <c r="G510" i="50"/>
  <c r="V509" i="50"/>
  <c r="W509" i="50" s="1"/>
  <c r="Q509" i="50"/>
  <c r="R509" i="50" s="1"/>
  <c r="L509" i="50"/>
  <c r="M509" i="50" s="1"/>
  <c r="G509" i="50"/>
  <c r="V508" i="50"/>
  <c r="W508" i="50" s="1"/>
  <c r="Q508" i="50"/>
  <c r="R508" i="50" s="1"/>
  <c r="L508" i="50"/>
  <c r="M508" i="50" s="1"/>
  <c r="G508" i="50"/>
  <c r="V507" i="50"/>
  <c r="W507" i="50" s="1"/>
  <c r="Q507" i="50"/>
  <c r="R507" i="50" s="1"/>
  <c r="L507" i="50"/>
  <c r="M507" i="50" s="1"/>
  <c r="G507" i="50"/>
  <c r="V506" i="50"/>
  <c r="W506" i="50" s="1"/>
  <c r="Q506" i="50"/>
  <c r="R506" i="50" s="1"/>
  <c r="L506" i="50"/>
  <c r="M506" i="50" s="1"/>
  <c r="G506" i="50"/>
  <c r="V505" i="50"/>
  <c r="W505" i="50" s="1"/>
  <c r="Q505" i="50"/>
  <c r="R505" i="50" s="1"/>
  <c r="L505" i="50"/>
  <c r="M505" i="50" s="1"/>
  <c r="G505" i="50"/>
  <c r="V504" i="50"/>
  <c r="W504" i="50" s="1"/>
  <c r="Q504" i="50"/>
  <c r="R504" i="50" s="1"/>
  <c r="L504" i="50"/>
  <c r="M504" i="50" s="1"/>
  <c r="G504" i="50"/>
  <c r="V503" i="50"/>
  <c r="W503" i="50" s="1"/>
  <c r="Q503" i="50"/>
  <c r="R503" i="50" s="1"/>
  <c r="L503" i="50"/>
  <c r="M503" i="50" s="1"/>
  <c r="G503" i="50"/>
  <c r="V502" i="50"/>
  <c r="W502" i="50" s="1"/>
  <c r="Q502" i="50"/>
  <c r="R502" i="50" s="1"/>
  <c r="L502" i="50"/>
  <c r="M502" i="50" s="1"/>
  <c r="G502" i="50"/>
  <c r="V501" i="50"/>
  <c r="W501" i="50" s="1"/>
  <c r="Q501" i="50"/>
  <c r="R501" i="50" s="1"/>
  <c r="L501" i="50"/>
  <c r="M501" i="50" s="1"/>
  <c r="G501" i="50"/>
  <c r="H500" i="50"/>
  <c r="V499" i="50"/>
  <c r="W499" i="50" s="1"/>
  <c r="Q499" i="50"/>
  <c r="R499" i="50" s="1"/>
  <c r="L499" i="50"/>
  <c r="M499" i="50" s="1"/>
  <c r="G499" i="50"/>
  <c r="H499" i="50" s="1"/>
  <c r="V498" i="50"/>
  <c r="W498" i="50" s="1"/>
  <c r="Q498" i="50"/>
  <c r="R498" i="50" s="1"/>
  <c r="L498" i="50"/>
  <c r="M498" i="50" s="1"/>
  <c r="G498" i="50"/>
  <c r="V497" i="50"/>
  <c r="W497" i="50" s="1"/>
  <c r="Q497" i="50"/>
  <c r="R497" i="50" s="1"/>
  <c r="L497" i="50"/>
  <c r="M497" i="50" s="1"/>
  <c r="G497" i="50"/>
  <c r="H497" i="50" s="1"/>
  <c r="V496" i="50"/>
  <c r="W496" i="50" s="1"/>
  <c r="Q496" i="50"/>
  <c r="R496" i="50" s="1"/>
  <c r="L496" i="50"/>
  <c r="M496" i="50" s="1"/>
  <c r="G496" i="50"/>
  <c r="V495" i="50"/>
  <c r="W495" i="50" s="1"/>
  <c r="Q495" i="50"/>
  <c r="R495" i="50" s="1"/>
  <c r="L495" i="50"/>
  <c r="M495" i="50" s="1"/>
  <c r="G495" i="50"/>
  <c r="H495" i="50" s="1"/>
  <c r="V494" i="50"/>
  <c r="W494" i="50" s="1"/>
  <c r="Q494" i="50"/>
  <c r="R494" i="50" s="1"/>
  <c r="L494" i="50"/>
  <c r="M494" i="50" s="1"/>
  <c r="G494" i="50"/>
  <c r="V493" i="50"/>
  <c r="W493" i="50" s="1"/>
  <c r="Q493" i="50"/>
  <c r="R493" i="50" s="1"/>
  <c r="L493" i="50"/>
  <c r="M493" i="50" s="1"/>
  <c r="G493" i="50"/>
  <c r="H493" i="50" s="1"/>
  <c r="V492" i="50"/>
  <c r="W492" i="50" s="1"/>
  <c r="Q492" i="50"/>
  <c r="R492" i="50" s="1"/>
  <c r="L492" i="50"/>
  <c r="M492" i="50" s="1"/>
  <c r="G492" i="50"/>
  <c r="V491" i="50"/>
  <c r="W491" i="50" s="1"/>
  <c r="Q491" i="50"/>
  <c r="R491" i="50" s="1"/>
  <c r="L491" i="50"/>
  <c r="M491" i="50" s="1"/>
  <c r="G491" i="50"/>
  <c r="H491" i="50" s="1"/>
  <c r="V490" i="50"/>
  <c r="W490" i="50" s="1"/>
  <c r="Q490" i="50"/>
  <c r="R490" i="50" s="1"/>
  <c r="L490" i="50"/>
  <c r="M490" i="50" s="1"/>
  <c r="G490" i="50"/>
  <c r="H489" i="50"/>
  <c r="V488" i="50"/>
  <c r="W488" i="50" s="1"/>
  <c r="Q488" i="50"/>
  <c r="R488" i="50" s="1"/>
  <c r="L488" i="50"/>
  <c r="M488" i="50" s="1"/>
  <c r="G488" i="50"/>
  <c r="H488" i="50" s="1"/>
  <c r="V487" i="50"/>
  <c r="W487" i="50" s="1"/>
  <c r="Q487" i="50"/>
  <c r="R487" i="50" s="1"/>
  <c r="L487" i="50"/>
  <c r="M487" i="50" s="1"/>
  <c r="G487" i="50"/>
  <c r="H487" i="50" s="1"/>
  <c r="V486" i="50"/>
  <c r="W486" i="50" s="1"/>
  <c r="Q486" i="50"/>
  <c r="R486" i="50" s="1"/>
  <c r="L486" i="50"/>
  <c r="M486" i="50" s="1"/>
  <c r="G486" i="50"/>
  <c r="H486" i="50" s="1"/>
  <c r="V485" i="50"/>
  <c r="W485" i="50" s="1"/>
  <c r="Q485" i="50"/>
  <c r="R485" i="50" s="1"/>
  <c r="L485" i="50"/>
  <c r="M485" i="50" s="1"/>
  <c r="G485" i="50"/>
  <c r="H485" i="50" s="1"/>
  <c r="V484" i="50"/>
  <c r="W484" i="50" s="1"/>
  <c r="Q484" i="50"/>
  <c r="R484" i="50" s="1"/>
  <c r="L484" i="50"/>
  <c r="M484" i="50" s="1"/>
  <c r="G484" i="50"/>
  <c r="H484" i="50" s="1"/>
  <c r="V483" i="50"/>
  <c r="W483" i="50" s="1"/>
  <c r="Q483" i="50"/>
  <c r="R483" i="50" s="1"/>
  <c r="L483" i="50"/>
  <c r="M483" i="50" s="1"/>
  <c r="G483" i="50"/>
  <c r="H483" i="50" s="1"/>
  <c r="V482" i="50"/>
  <c r="W482" i="50" s="1"/>
  <c r="Q482" i="50"/>
  <c r="R482" i="50" s="1"/>
  <c r="L482" i="50"/>
  <c r="M482" i="50" s="1"/>
  <c r="G482" i="50"/>
  <c r="H482" i="50" s="1"/>
  <c r="V481" i="50"/>
  <c r="W481" i="50" s="1"/>
  <c r="Q481" i="50"/>
  <c r="R481" i="50" s="1"/>
  <c r="L481" i="50"/>
  <c r="M481" i="50" s="1"/>
  <c r="G481" i="50"/>
  <c r="V480" i="50"/>
  <c r="W480" i="50" s="1"/>
  <c r="Q480" i="50"/>
  <c r="R480" i="50" s="1"/>
  <c r="L480" i="50"/>
  <c r="M480" i="50" s="1"/>
  <c r="G480" i="50"/>
  <c r="H480" i="50" s="1"/>
  <c r="V479" i="50"/>
  <c r="W479" i="50" s="1"/>
  <c r="Q479" i="50"/>
  <c r="R479" i="50" s="1"/>
  <c r="L479" i="50"/>
  <c r="M479" i="50" s="1"/>
  <c r="G479" i="50"/>
  <c r="H478" i="50"/>
  <c r="V477" i="50"/>
  <c r="W477" i="50" s="1"/>
  <c r="Q477" i="50"/>
  <c r="R477" i="50" s="1"/>
  <c r="L477" i="50"/>
  <c r="M477" i="50" s="1"/>
  <c r="G477" i="50"/>
  <c r="V476" i="50"/>
  <c r="W476" i="50" s="1"/>
  <c r="Q476" i="50"/>
  <c r="R476" i="50" s="1"/>
  <c r="L476" i="50"/>
  <c r="M476" i="50" s="1"/>
  <c r="G476" i="50"/>
  <c r="H476" i="50" s="1"/>
  <c r="V475" i="50"/>
  <c r="W475" i="50" s="1"/>
  <c r="Q475" i="50"/>
  <c r="R475" i="50" s="1"/>
  <c r="L475" i="50"/>
  <c r="M475" i="50" s="1"/>
  <c r="G475" i="50"/>
  <c r="V474" i="50"/>
  <c r="W474" i="50" s="1"/>
  <c r="Q474" i="50"/>
  <c r="R474" i="50" s="1"/>
  <c r="L474" i="50"/>
  <c r="M474" i="50" s="1"/>
  <c r="G474" i="50"/>
  <c r="H474" i="50" s="1"/>
  <c r="V473" i="50"/>
  <c r="W473" i="50" s="1"/>
  <c r="Q473" i="50"/>
  <c r="R473" i="50" s="1"/>
  <c r="L473" i="50"/>
  <c r="M473" i="50" s="1"/>
  <c r="G473" i="50"/>
  <c r="V472" i="50"/>
  <c r="W472" i="50" s="1"/>
  <c r="Q472" i="50"/>
  <c r="R472" i="50" s="1"/>
  <c r="L472" i="50"/>
  <c r="M472" i="50" s="1"/>
  <c r="G472" i="50"/>
  <c r="H472" i="50" s="1"/>
  <c r="V471" i="50"/>
  <c r="W471" i="50" s="1"/>
  <c r="Q471" i="50"/>
  <c r="R471" i="50" s="1"/>
  <c r="L471" i="50"/>
  <c r="M471" i="50" s="1"/>
  <c r="G471" i="50"/>
  <c r="V470" i="50"/>
  <c r="W470" i="50" s="1"/>
  <c r="Q470" i="50"/>
  <c r="R470" i="50" s="1"/>
  <c r="L470" i="50"/>
  <c r="M470" i="50" s="1"/>
  <c r="G470" i="50"/>
  <c r="H470" i="50" s="1"/>
  <c r="V469" i="50"/>
  <c r="W469" i="50" s="1"/>
  <c r="Q469" i="50"/>
  <c r="R469" i="50" s="1"/>
  <c r="L469" i="50"/>
  <c r="M469" i="50" s="1"/>
  <c r="G469" i="50"/>
  <c r="V468" i="50"/>
  <c r="W468" i="50" s="1"/>
  <c r="Q468" i="50"/>
  <c r="R468" i="50" s="1"/>
  <c r="L468" i="50"/>
  <c r="M468" i="50" s="1"/>
  <c r="G468" i="50"/>
  <c r="H468" i="50" s="1"/>
  <c r="V466" i="50"/>
  <c r="W466" i="50" s="1"/>
  <c r="Q466" i="50"/>
  <c r="R466" i="50" s="1"/>
  <c r="L466" i="50"/>
  <c r="M466" i="50" s="1"/>
  <c r="G466" i="50"/>
  <c r="H466" i="50" s="1"/>
  <c r="V465" i="50"/>
  <c r="W465" i="50" s="1"/>
  <c r="Q465" i="50"/>
  <c r="R465" i="50" s="1"/>
  <c r="L465" i="50"/>
  <c r="M465" i="50" s="1"/>
  <c r="G465" i="50"/>
  <c r="H465" i="50" s="1"/>
  <c r="V464" i="50"/>
  <c r="W464" i="50" s="1"/>
  <c r="Q464" i="50"/>
  <c r="R464" i="50" s="1"/>
  <c r="L464" i="50"/>
  <c r="M464" i="50" s="1"/>
  <c r="G464" i="50"/>
  <c r="H464" i="50" s="1"/>
  <c r="V463" i="50"/>
  <c r="W463" i="50" s="1"/>
  <c r="Q463" i="50"/>
  <c r="R463" i="50" s="1"/>
  <c r="L463" i="50"/>
  <c r="M463" i="50" s="1"/>
  <c r="G463" i="50"/>
  <c r="H463" i="50" s="1"/>
  <c r="V462" i="50"/>
  <c r="W462" i="50" s="1"/>
  <c r="Q462" i="50"/>
  <c r="R462" i="50" s="1"/>
  <c r="L462" i="50"/>
  <c r="M462" i="50" s="1"/>
  <c r="G462" i="50"/>
  <c r="H462" i="50" s="1"/>
  <c r="V461" i="50"/>
  <c r="W461" i="50" s="1"/>
  <c r="Q461" i="50"/>
  <c r="R461" i="50" s="1"/>
  <c r="L461" i="50"/>
  <c r="M461" i="50" s="1"/>
  <c r="G461" i="50"/>
  <c r="V460" i="50"/>
  <c r="W460" i="50" s="1"/>
  <c r="Q460" i="50"/>
  <c r="R460" i="50" s="1"/>
  <c r="L460" i="50"/>
  <c r="M460" i="50" s="1"/>
  <c r="G460" i="50"/>
  <c r="H460" i="50" s="1"/>
  <c r="V459" i="50"/>
  <c r="W459" i="50" s="1"/>
  <c r="Q459" i="50"/>
  <c r="R459" i="50" s="1"/>
  <c r="L459" i="50"/>
  <c r="M459" i="50" s="1"/>
  <c r="G459" i="50"/>
  <c r="V458" i="50"/>
  <c r="W458" i="50" s="1"/>
  <c r="Q458" i="50"/>
  <c r="R458" i="50" s="1"/>
  <c r="L458" i="50"/>
  <c r="M458" i="50" s="1"/>
  <c r="G458" i="50"/>
  <c r="H458" i="50" s="1"/>
  <c r="V457" i="50"/>
  <c r="W457" i="50" s="1"/>
  <c r="Q457" i="50"/>
  <c r="R457" i="50" s="1"/>
  <c r="L457" i="50"/>
  <c r="M457" i="50" s="1"/>
  <c r="G457" i="50"/>
  <c r="V438" i="50"/>
  <c r="W438" i="50" s="1"/>
  <c r="Q438" i="50"/>
  <c r="R438" i="50" s="1"/>
  <c r="L438" i="50"/>
  <c r="M438" i="50" s="1"/>
  <c r="G438" i="50"/>
  <c r="H438" i="50" s="1"/>
  <c r="V437" i="50"/>
  <c r="W437" i="50" s="1"/>
  <c r="Q437" i="50"/>
  <c r="R437" i="50" s="1"/>
  <c r="L437" i="50"/>
  <c r="M437" i="50" s="1"/>
  <c r="G437" i="50"/>
  <c r="V378" i="50"/>
  <c r="W378" i="50" s="1"/>
  <c r="Q378" i="50"/>
  <c r="R378" i="50" s="1"/>
  <c r="L378" i="50"/>
  <c r="M378" i="50" s="1"/>
  <c r="G378" i="50"/>
  <c r="H378" i="50" s="1"/>
  <c r="V377" i="50"/>
  <c r="W377" i="50" s="1"/>
  <c r="Q377" i="50"/>
  <c r="R377" i="50" s="1"/>
  <c r="L377" i="50"/>
  <c r="M377" i="50" s="1"/>
  <c r="G377" i="50"/>
  <c r="V376" i="50"/>
  <c r="W376" i="50" s="1"/>
  <c r="Q376" i="50"/>
  <c r="R376" i="50" s="1"/>
  <c r="L376" i="50"/>
  <c r="M376" i="50" s="1"/>
  <c r="G376" i="50"/>
  <c r="H376" i="50" s="1"/>
  <c r="V375" i="50"/>
  <c r="W375" i="50" s="1"/>
  <c r="Q375" i="50"/>
  <c r="R375" i="50" s="1"/>
  <c r="L375" i="50"/>
  <c r="M375" i="50" s="1"/>
  <c r="G375" i="50"/>
  <c r="V444" i="50"/>
  <c r="W444" i="50" s="1"/>
  <c r="Q444" i="50"/>
  <c r="R444" i="50" s="1"/>
  <c r="L444" i="50"/>
  <c r="M444" i="50" s="1"/>
  <c r="G444" i="50"/>
  <c r="H444" i="50" s="1"/>
  <c r="V374" i="50"/>
  <c r="W374" i="50" s="1"/>
  <c r="Q374" i="50"/>
  <c r="R374" i="50" s="1"/>
  <c r="L374" i="50"/>
  <c r="M374" i="50" s="1"/>
  <c r="G374" i="50"/>
  <c r="H374" i="50" s="1"/>
  <c r="V373" i="50"/>
  <c r="W373" i="50" s="1"/>
  <c r="Q373" i="50"/>
  <c r="R373" i="50" s="1"/>
  <c r="L373" i="50"/>
  <c r="M373" i="50" s="1"/>
  <c r="G373" i="50"/>
  <c r="H373" i="50" s="1"/>
  <c r="V372" i="50"/>
  <c r="W372" i="50" s="1"/>
  <c r="Q372" i="50"/>
  <c r="R372" i="50" s="1"/>
  <c r="L372" i="50"/>
  <c r="M372" i="50" s="1"/>
  <c r="G372" i="50"/>
  <c r="V371" i="50"/>
  <c r="W371" i="50" s="1"/>
  <c r="Q371" i="50"/>
  <c r="R371" i="50" s="1"/>
  <c r="L371" i="50"/>
  <c r="M371" i="50" s="1"/>
  <c r="G371" i="50"/>
  <c r="H371" i="50" s="1"/>
  <c r="V370" i="50"/>
  <c r="W370" i="50" s="1"/>
  <c r="Q370" i="50"/>
  <c r="R370" i="50" s="1"/>
  <c r="L370" i="50"/>
  <c r="M370" i="50" s="1"/>
  <c r="G370" i="50"/>
  <c r="V369" i="50"/>
  <c r="W369" i="50" s="1"/>
  <c r="Q369" i="50"/>
  <c r="R369" i="50" s="1"/>
  <c r="L369" i="50"/>
  <c r="M369" i="50" s="1"/>
  <c r="G369" i="50"/>
  <c r="H369" i="50" s="1"/>
  <c r="V368" i="50"/>
  <c r="W368" i="50" s="1"/>
  <c r="Q368" i="50"/>
  <c r="R368" i="50" s="1"/>
  <c r="L368" i="50"/>
  <c r="M368" i="50" s="1"/>
  <c r="G368" i="50"/>
  <c r="V367" i="50"/>
  <c r="W367" i="50" s="1"/>
  <c r="Q367" i="50"/>
  <c r="R367" i="50" s="1"/>
  <c r="L367" i="50"/>
  <c r="M367" i="50" s="1"/>
  <c r="G367" i="50"/>
  <c r="H367" i="50" s="1"/>
  <c r="V366" i="50"/>
  <c r="W366" i="50" s="1"/>
  <c r="Q366" i="50"/>
  <c r="R366" i="50" s="1"/>
  <c r="L366" i="50"/>
  <c r="M366" i="50" s="1"/>
  <c r="G366" i="50"/>
  <c r="H366" i="50" s="1"/>
  <c r="V365" i="50"/>
  <c r="W365" i="50" s="1"/>
  <c r="Q365" i="50"/>
  <c r="R365" i="50" s="1"/>
  <c r="L365" i="50"/>
  <c r="M365" i="50" s="1"/>
  <c r="G365" i="50"/>
  <c r="H365" i="50" s="1"/>
  <c r="V364" i="50"/>
  <c r="W364" i="50" s="1"/>
  <c r="Q364" i="50"/>
  <c r="R364" i="50" s="1"/>
  <c r="L364" i="50"/>
  <c r="M364" i="50" s="1"/>
  <c r="G364" i="50"/>
  <c r="V363" i="50"/>
  <c r="W363" i="50" s="1"/>
  <c r="Q363" i="50"/>
  <c r="R363" i="50" s="1"/>
  <c r="L363" i="50"/>
  <c r="M363" i="50" s="1"/>
  <c r="G363" i="50"/>
  <c r="H363" i="50" s="1"/>
  <c r="V362" i="50"/>
  <c r="W362" i="50" s="1"/>
  <c r="Q362" i="50"/>
  <c r="R362" i="50" s="1"/>
  <c r="L362" i="50"/>
  <c r="M362" i="50" s="1"/>
  <c r="G362" i="50"/>
  <c r="V454" i="50"/>
  <c r="W454" i="50" s="1"/>
  <c r="Q454" i="50"/>
  <c r="R454" i="50" s="1"/>
  <c r="L454" i="50"/>
  <c r="M454" i="50" s="1"/>
  <c r="G454" i="50"/>
  <c r="V361" i="50"/>
  <c r="W361" i="50" s="1"/>
  <c r="Q361" i="50"/>
  <c r="R361" i="50" s="1"/>
  <c r="L361" i="50"/>
  <c r="M361" i="50" s="1"/>
  <c r="G361" i="50"/>
  <c r="V453" i="50"/>
  <c r="W453" i="50" s="1"/>
  <c r="Q453" i="50"/>
  <c r="R453" i="50" s="1"/>
  <c r="L453" i="50"/>
  <c r="M453" i="50" s="1"/>
  <c r="G453" i="50"/>
  <c r="V360" i="50"/>
  <c r="W360" i="50" s="1"/>
  <c r="Q360" i="50"/>
  <c r="R360" i="50" s="1"/>
  <c r="L360" i="50"/>
  <c r="M360" i="50" s="1"/>
  <c r="G360" i="50"/>
  <c r="V359" i="50"/>
  <c r="W359" i="50" s="1"/>
  <c r="Q359" i="50"/>
  <c r="R359" i="50" s="1"/>
  <c r="L359" i="50"/>
  <c r="M359" i="50" s="1"/>
  <c r="G359" i="50"/>
  <c r="H359" i="50" s="1"/>
  <c r="V452" i="50"/>
  <c r="W452" i="50" s="1"/>
  <c r="Q452" i="50"/>
  <c r="R452" i="50" s="1"/>
  <c r="L452" i="50"/>
  <c r="M452" i="50" s="1"/>
  <c r="G452" i="50"/>
  <c r="V358" i="50"/>
  <c r="W358" i="50" s="1"/>
  <c r="Q358" i="50"/>
  <c r="R358" i="50" s="1"/>
  <c r="L358" i="50"/>
  <c r="M358" i="50" s="1"/>
  <c r="G358" i="50"/>
  <c r="H358" i="50" s="1"/>
  <c r="V451" i="50"/>
  <c r="W451" i="50" s="1"/>
  <c r="Q451" i="50"/>
  <c r="R451" i="50" s="1"/>
  <c r="L451" i="50"/>
  <c r="M451" i="50" s="1"/>
  <c r="G451" i="50"/>
  <c r="V450" i="50"/>
  <c r="W450" i="50" s="1"/>
  <c r="Q450" i="50"/>
  <c r="R450" i="50" s="1"/>
  <c r="L450" i="50"/>
  <c r="M450" i="50" s="1"/>
  <c r="G450" i="50"/>
  <c r="V357" i="50"/>
  <c r="W357" i="50" s="1"/>
  <c r="Q357" i="50"/>
  <c r="R357" i="50" s="1"/>
  <c r="L357" i="50"/>
  <c r="M357" i="50" s="1"/>
  <c r="G357" i="50"/>
  <c r="V356" i="50"/>
  <c r="W356" i="50" s="1"/>
  <c r="Q356" i="50"/>
  <c r="R356" i="50" s="1"/>
  <c r="L356" i="50"/>
  <c r="M356" i="50" s="1"/>
  <c r="G356" i="50"/>
  <c r="H356" i="50" s="1"/>
  <c r="V355" i="50"/>
  <c r="W355" i="50" s="1"/>
  <c r="Q355" i="50"/>
  <c r="R355" i="50" s="1"/>
  <c r="L355" i="50"/>
  <c r="M355" i="50" s="1"/>
  <c r="G355" i="50"/>
  <c r="V354" i="50"/>
  <c r="W354" i="50" s="1"/>
  <c r="Q354" i="50"/>
  <c r="R354" i="50" s="1"/>
  <c r="L354" i="50"/>
  <c r="M354" i="50" s="1"/>
  <c r="G354" i="50"/>
  <c r="H354" i="50" s="1"/>
  <c r="V353" i="50"/>
  <c r="W353" i="50" s="1"/>
  <c r="Q353" i="50"/>
  <c r="R353" i="50" s="1"/>
  <c r="L353" i="50"/>
  <c r="M353" i="50" s="1"/>
  <c r="G353" i="50"/>
  <c r="V352" i="50"/>
  <c r="W352" i="50" s="1"/>
  <c r="Q352" i="50"/>
  <c r="R352" i="50" s="1"/>
  <c r="L352" i="50"/>
  <c r="M352" i="50" s="1"/>
  <c r="G352" i="50"/>
  <c r="H352" i="50" s="1"/>
  <c r="V351" i="50"/>
  <c r="W351" i="50" s="1"/>
  <c r="Q351" i="50"/>
  <c r="R351" i="50" s="1"/>
  <c r="L351" i="50"/>
  <c r="M351" i="50" s="1"/>
  <c r="G351" i="50"/>
  <c r="V350" i="50"/>
  <c r="W350" i="50" s="1"/>
  <c r="Q350" i="50"/>
  <c r="R350" i="50" s="1"/>
  <c r="L350" i="50"/>
  <c r="M350" i="50" s="1"/>
  <c r="G350" i="50"/>
  <c r="H350" i="50" s="1"/>
  <c r="V349" i="50"/>
  <c r="W349" i="50" s="1"/>
  <c r="Q349" i="50"/>
  <c r="R349" i="50" s="1"/>
  <c r="L349" i="50"/>
  <c r="M349" i="50" s="1"/>
  <c r="G349" i="50"/>
  <c r="V348" i="50"/>
  <c r="W348" i="50" s="1"/>
  <c r="Q348" i="50"/>
  <c r="R348" i="50" s="1"/>
  <c r="L348" i="50"/>
  <c r="M348" i="50" s="1"/>
  <c r="G348" i="50"/>
  <c r="H348" i="50" s="1"/>
  <c r="V347" i="50"/>
  <c r="W347" i="50" s="1"/>
  <c r="Q347" i="50"/>
  <c r="R347" i="50" s="1"/>
  <c r="L347" i="50"/>
  <c r="M347" i="50" s="1"/>
  <c r="G347" i="50"/>
  <c r="H347" i="50" s="1"/>
  <c r="V346" i="50"/>
  <c r="W346" i="50" s="1"/>
  <c r="Q346" i="50"/>
  <c r="R346" i="50" s="1"/>
  <c r="L346" i="50"/>
  <c r="M346" i="50" s="1"/>
  <c r="G346" i="50"/>
  <c r="H346" i="50" s="1"/>
  <c r="V345" i="50"/>
  <c r="W345" i="50" s="1"/>
  <c r="Q345" i="50"/>
  <c r="R345" i="50" s="1"/>
  <c r="L345" i="50"/>
  <c r="M345" i="50" s="1"/>
  <c r="G345" i="50"/>
  <c r="H345" i="50" s="1"/>
  <c r="V344" i="50"/>
  <c r="W344" i="50" s="1"/>
  <c r="Q344" i="50"/>
  <c r="R344" i="50" s="1"/>
  <c r="L344" i="50"/>
  <c r="M344" i="50" s="1"/>
  <c r="G344" i="50"/>
  <c r="H344" i="50" s="1"/>
  <c r="V343" i="50"/>
  <c r="W343" i="50" s="1"/>
  <c r="Q343" i="50"/>
  <c r="R343" i="50" s="1"/>
  <c r="L343" i="50"/>
  <c r="M343" i="50" s="1"/>
  <c r="G343" i="50"/>
  <c r="H343" i="50" s="1"/>
  <c r="V342" i="50"/>
  <c r="W342" i="50" s="1"/>
  <c r="Q342" i="50"/>
  <c r="R342" i="50" s="1"/>
  <c r="L342" i="50"/>
  <c r="M342" i="50" s="1"/>
  <c r="G342" i="50"/>
  <c r="H342" i="50" s="1"/>
  <c r="V449" i="50"/>
  <c r="W449" i="50" s="1"/>
  <c r="Q449" i="50"/>
  <c r="R449" i="50" s="1"/>
  <c r="L449" i="50"/>
  <c r="M449" i="50" s="1"/>
  <c r="G449" i="50"/>
  <c r="V341" i="50"/>
  <c r="W341" i="50" s="1"/>
  <c r="Q341" i="50"/>
  <c r="R341" i="50" s="1"/>
  <c r="L341" i="50"/>
  <c r="M341" i="50" s="1"/>
  <c r="G341" i="50"/>
  <c r="V340" i="50"/>
  <c r="W340" i="50" s="1"/>
  <c r="Q340" i="50"/>
  <c r="R340" i="50" s="1"/>
  <c r="L340" i="50"/>
  <c r="M340" i="50" s="1"/>
  <c r="G340" i="50"/>
  <c r="V339" i="50"/>
  <c r="W339" i="50" s="1"/>
  <c r="Q339" i="50"/>
  <c r="R339" i="50" s="1"/>
  <c r="L339" i="50"/>
  <c r="M339" i="50" s="1"/>
  <c r="G339" i="50"/>
  <c r="V338" i="50"/>
  <c r="W338" i="50" s="1"/>
  <c r="Q338" i="50"/>
  <c r="R338" i="50" s="1"/>
  <c r="L338" i="50"/>
  <c r="M338" i="50" s="1"/>
  <c r="G338" i="50"/>
  <c r="V337" i="50"/>
  <c r="W337" i="50" s="1"/>
  <c r="Q337" i="50"/>
  <c r="R337" i="50" s="1"/>
  <c r="L337" i="50"/>
  <c r="M337" i="50" s="1"/>
  <c r="G337" i="50"/>
  <c r="V336" i="50"/>
  <c r="W336" i="50" s="1"/>
  <c r="Q336" i="50"/>
  <c r="R336" i="50" s="1"/>
  <c r="L336" i="50"/>
  <c r="M336" i="50" s="1"/>
  <c r="G336" i="50"/>
  <c r="V335" i="50"/>
  <c r="W335" i="50" s="1"/>
  <c r="Q335" i="50"/>
  <c r="R335" i="50" s="1"/>
  <c r="L335" i="50"/>
  <c r="M335" i="50" s="1"/>
  <c r="G335" i="50"/>
  <c r="H335" i="50" s="1"/>
  <c r="V334" i="50"/>
  <c r="W334" i="50" s="1"/>
  <c r="Q334" i="50"/>
  <c r="R334" i="50" s="1"/>
  <c r="L334" i="50"/>
  <c r="M334" i="50" s="1"/>
  <c r="G334" i="50"/>
  <c r="V333" i="50"/>
  <c r="W333" i="50" s="1"/>
  <c r="Q333" i="50"/>
  <c r="R333" i="50" s="1"/>
  <c r="L333" i="50"/>
  <c r="M333" i="50" s="1"/>
  <c r="G333" i="50"/>
  <c r="H333" i="50" s="1"/>
  <c r="V332" i="50"/>
  <c r="W332" i="50" s="1"/>
  <c r="Q332" i="50"/>
  <c r="R332" i="50" s="1"/>
  <c r="L332" i="50"/>
  <c r="M332" i="50" s="1"/>
  <c r="G332" i="50"/>
  <c r="V331" i="50"/>
  <c r="W331" i="50" s="1"/>
  <c r="Q331" i="50"/>
  <c r="R331" i="50" s="1"/>
  <c r="L331" i="50"/>
  <c r="M331" i="50" s="1"/>
  <c r="G331" i="50"/>
  <c r="H331" i="50" s="1"/>
  <c r="V330" i="50"/>
  <c r="W330" i="50" s="1"/>
  <c r="Q330" i="50"/>
  <c r="R330" i="50" s="1"/>
  <c r="L330" i="50"/>
  <c r="M330" i="50" s="1"/>
  <c r="G330" i="50"/>
  <c r="V329" i="50"/>
  <c r="W329" i="50" s="1"/>
  <c r="Q329" i="50"/>
  <c r="R329" i="50" s="1"/>
  <c r="L329" i="50"/>
  <c r="M329" i="50" s="1"/>
  <c r="G329" i="50"/>
  <c r="H329" i="50" s="1"/>
  <c r="V328" i="50"/>
  <c r="W328" i="50" s="1"/>
  <c r="Q328" i="50"/>
  <c r="R328" i="50" s="1"/>
  <c r="L328" i="50"/>
  <c r="M328" i="50" s="1"/>
  <c r="G328" i="50"/>
  <c r="V327" i="50"/>
  <c r="W327" i="50" s="1"/>
  <c r="Q327" i="50"/>
  <c r="R327" i="50" s="1"/>
  <c r="L327" i="50"/>
  <c r="M327" i="50" s="1"/>
  <c r="G327" i="50"/>
  <c r="H327" i="50" s="1"/>
  <c r="V326" i="50"/>
  <c r="W326" i="50" s="1"/>
  <c r="Q326" i="50"/>
  <c r="R326" i="50" s="1"/>
  <c r="L326" i="50"/>
  <c r="M326" i="50" s="1"/>
  <c r="G326" i="50"/>
  <c r="V325" i="50"/>
  <c r="W325" i="50" s="1"/>
  <c r="Q325" i="50"/>
  <c r="R325" i="50" s="1"/>
  <c r="L325" i="50"/>
  <c r="M325" i="50" s="1"/>
  <c r="G325" i="50"/>
  <c r="V324" i="50"/>
  <c r="W324" i="50" s="1"/>
  <c r="Q324" i="50"/>
  <c r="R324" i="50" s="1"/>
  <c r="L324" i="50"/>
  <c r="M324" i="50" s="1"/>
  <c r="G324" i="50"/>
  <c r="V323" i="50"/>
  <c r="W323" i="50" s="1"/>
  <c r="Q323" i="50"/>
  <c r="R323" i="50" s="1"/>
  <c r="L323" i="50"/>
  <c r="M323" i="50" s="1"/>
  <c r="G323" i="50"/>
  <c r="V322" i="50"/>
  <c r="W322" i="50" s="1"/>
  <c r="Q322" i="50"/>
  <c r="R322" i="50" s="1"/>
  <c r="L322" i="50"/>
  <c r="M322" i="50" s="1"/>
  <c r="G322" i="50"/>
  <c r="V321" i="50"/>
  <c r="W321" i="50" s="1"/>
  <c r="Q321" i="50"/>
  <c r="R321" i="50" s="1"/>
  <c r="L321" i="50"/>
  <c r="M321" i="50" s="1"/>
  <c r="G321" i="50"/>
  <c r="H321" i="50" s="1"/>
  <c r="V320" i="50"/>
  <c r="W320" i="50" s="1"/>
  <c r="Q320" i="50"/>
  <c r="R320" i="50" s="1"/>
  <c r="L320" i="50"/>
  <c r="M320" i="50" s="1"/>
  <c r="G320" i="50"/>
  <c r="V448" i="50"/>
  <c r="W448" i="50" s="1"/>
  <c r="Q448" i="50"/>
  <c r="R448" i="50" s="1"/>
  <c r="L448" i="50"/>
  <c r="M448" i="50" s="1"/>
  <c r="G448" i="50"/>
  <c r="H448" i="50" s="1"/>
  <c r="V447" i="50"/>
  <c r="W447" i="50" s="1"/>
  <c r="Q447" i="50"/>
  <c r="R447" i="50" s="1"/>
  <c r="L447" i="50"/>
  <c r="M447" i="50" s="1"/>
  <c r="G447" i="50"/>
  <c r="H447" i="50" s="1"/>
  <c r="V446" i="50"/>
  <c r="W446" i="50" s="1"/>
  <c r="Q446" i="50"/>
  <c r="R446" i="50" s="1"/>
  <c r="L446" i="50"/>
  <c r="M446" i="50" s="1"/>
  <c r="G446" i="50"/>
  <c r="H446" i="50" s="1"/>
  <c r="V445" i="50"/>
  <c r="W445" i="50" s="1"/>
  <c r="Q445" i="50"/>
  <c r="R445" i="50" s="1"/>
  <c r="L445" i="50"/>
  <c r="M445" i="50" s="1"/>
  <c r="G445" i="50"/>
  <c r="H445" i="50" s="1"/>
  <c r="V319" i="50"/>
  <c r="W319" i="50" s="1"/>
  <c r="Q319" i="50"/>
  <c r="R319" i="50" s="1"/>
  <c r="L319" i="50"/>
  <c r="M319" i="50" s="1"/>
  <c r="G319" i="50"/>
  <c r="H319" i="50" s="1"/>
  <c r="V318" i="50"/>
  <c r="W318" i="50" s="1"/>
  <c r="Q318" i="50"/>
  <c r="R318" i="50" s="1"/>
  <c r="L318" i="50"/>
  <c r="G318" i="50"/>
  <c r="H318" i="50" s="1"/>
  <c r="V317" i="50"/>
  <c r="W317" i="50" s="1"/>
  <c r="Q317" i="50"/>
  <c r="R317" i="50" s="1"/>
  <c r="L317" i="50"/>
  <c r="M317" i="50" s="1"/>
  <c r="G317" i="50"/>
  <c r="H317" i="50" s="1"/>
  <c r="V316" i="50"/>
  <c r="W316" i="50" s="1"/>
  <c r="Q316" i="50"/>
  <c r="R316" i="50" s="1"/>
  <c r="L316" i="50"/>
  <c r="M316" i="50" s="1"/>
  <c r="G316" i="50"/>
  <c r="V315" i="50"/>
  <c r="W315" i="50" s="1"/>
  <c r="Q315" i="50"/>
  <c r="R315" i="50" s="1"/>
  <c r="L315" i="50"/>
  <c r="M315" i="50" s="1"/>
  <c r="G315" i="50"/>
  <c r="H315" i="50" s="1"/>
  <c r="V314" i="50"/>
  <c r="W314" i="50" s="1"/>
  <c r="Q314" i="50"/>
  <c r="R314" i="50" s="1"/>
  <c r="L314" i="50"/>
  <c r="M314" i="50" s="1"/>
  <c r="G314" i="50"/>
  <c r="V313" i="50"/>
  <c r="W313" i="50" s="1"/>
  <c r="Q313" i="50"/>
  <c r="R313" i="50" s="1"/>
  <c r="L313" i="50"/>
  <c r="M313" i="50" s="1"/>
  <c r="G313" i="50"/>
  <c r="H313" i="50" s="1"/>
  <c r="V312" i="50"/>
  <c r="W312" i="50" s="1"/>
  <c r="Q312" i="50"/>
  <c r="R312" i="50" s="1"/>
  <c r="L312" i="50"/>
  <c r="M312" i="50" s="1"/>
  <c r="G312" i="50"/>
  <c r="H312" i="50" s="1"/>
  <c r="V311" i="50"/>
  <c r="W311" i="50" s="1"/>
  <c r="Q311" i="50"/>
  <c r="R311" i="50" s="1"/>
  <c r="L311" i="50"/>
  <c r="M311" i="50" s="1"/>
  <c r="G311" i="50"/>
  <c r="H311" i="50" s="1"/>
  <c r="V310" i="50"/>
  <c r="W310" i="50" s="1"/>
  <c r="Q310" i="50"/>
  <c r="R310" i="50" s="1"/>
  <c r="L310" i="50"/>
  <c r="M310" i="50" s="1"/>
  <c r="G310" i="50"/>
  <c r="V309" i="50"/>
  <c r="W309" i="50" s="1"/>
  <c r="Q309" i="50"/>
  <c r="R309" i="50" s="1"/>
  <c r="L309" i="50"/>
  <c r="M309" i="50" s="1"/>
  <c r="G309" i="50"/>
  <c r="H309" i="50" s="1"/>
  <c r="V308" i="50"/>
  <c r="W308" i="50" s="1"/>
  <c r="Q308" i="50"/>
  <c r="R308" i="50" s="1"/>
  <c r="L308" i="50"/>
  <c r="M308" i="50" s="1"/>
  <c r="G308" i="50"/>
  <c r="V307" i="50"/>
  <c r="W307" i="50" s="1"/>
  <c r="Q307" i="50"/>
  <c r="R307" i="50" s="1"/>
  <c r="L307" i="50"/>
  <c r="M307" i="50" s="1"/>
  <c r="G307" i="50"/>
  <c r="H307" i="50" s="1"/>
  <c r="V306" i="50"/>
  <c r="W306" i="50" s="1"/>
  <c r="Q306" i="50"/>
  <c r="R306" i="50" s="1"/>
  <c r="L306" i="50"/>
  <c r="M306" i="50" s="1"/>
  <c r="G306" i="50"/>
  <c r="V305" i="50"/>
  <c r="W305" i="50" s="1"/>
  <c r="Q305" i="50"/>
  <c r="R305" i="50" s="1"/>
  <c r="L305" i="50"/>
  <c r="M305" i="50" s="1"/>
  <c r="G305" i="50"/>
  <c r="V304" i="50"/>
  <c r="W304" i="50" s="1"/>
  <c r="Q304" i="50"/>
  <c r="R304" i="50" s="1"/>
  <c r="L304" i="50"/>
  <c r="M304" i="50" s="1"/>
  <c r="G304" i="50"/>
  <c r="V303" i="50"/>
  <c r="W303" i="50" s="1"/>
  <c r="Q303" i="50"/>
  <c r="R303" i="50" s="1"/>
  <c r="L303" i="50"/>
  <c r="M303" i="50" s="1"/>
  <c r="G303" i="50"/>
  <c r="H303" i="50" s="1"/>
  <c r="V302" i="50"/>
  <c r="W302" i="50" s="1"/>
  <c r="Q302" i="50"/>
  <c r="R302" i="50" s="1"/>
  <c r="L302" i="50"/>
  <c r="M302" i="50" s="1"/>
  <c r="G302" i="50"/>
  <c r="H302" i="50" s="1"/>
  <c r="V301" i="50"/>
  <c r="W301" i="50" s="1"/>
  <c r="Q301" i="50"/>
  <c r="R301" i="50" s="1"/>
  <c r="L301" i="50"/>
  <c r="M301" i="50" s="1"/>
  <c r="G301" i="50"/>
  <c r="H301" i="50" s="1"/>
  <c r="V443" i="50"/>
  <c r="W443" i="50" s="1"/>
  <c r="Q443" i="50"/>
  <c r="R443" i="50" s="1"/>
  <c r="L443" i="50"/>
  <c r="M443" i="50" s="1"/>
  <c r="G443" i="50"/>
  <c r="V442" i="50"/>
  <c r="W442" i="50" s="1"/>
  <c r="Q442" i="50"/>
  <c r="R442" i="50" s="1"/>
  <c r="L442" i="50"/>
  <c r="M442" i="50" s="1"/>
  <c r="G442" i="50"/>
  <c r="H442" i="50" s="1"/>
  <c r="V441" i="50"/>
  <c r="W441" i="50" s="1"/>
  <c r="Q441" i="50"/>
  <c r="R441" i="50" s="1"/>
  <c r="L441" i="50"/>
  <c r="M441" i="50" s="1"/>
  <c r="G441" i="50"/>
  <c r="V440" i="50"/>
  <c r="W440" i="50" s="1"/>
  <c r="Q440" i="50"/>
  <c r="R440" i="50" s="1"/>
  <c r="L440" i="50"/>
  <c r="M440" i="50" s="1"/>
  <c r="G440" i="50"/>
  <c r="V439" i="50"/>
  <c r="W439" i="50" s="1"/>
  <c r="Q439" i="50"/>
  <c r="R439" i="50" s="1"/>
  <c r="L439" i="50"/>
  <c r="M439" i="50" s="1"/>
  <c r="G439" i="50"/>
  <c r="V300" i="50"/>
  <c r="W300" i="50" s="1"/>
  <c r="Q300" i="50"/>
  <c r="R300" i="50" s="1"/>
  <c r="L300" i="50"/>
  <c r="M300" i="50" s="1"/>
  <c r="G300" i="50"/>
  <c r="H300" i="50" s="1"/>
  <c r="V299" i="50"/>
  <c r="W299" i="50" s="1"/>
  <c r="Q299" i="50"/>
  <c r="R299" i="50" s="1"/>
  <c r="L299" i="50"/>
  <c r="M299" i="50" s="1"/>
  <c r="G299" i="50"/>
  <c r="H299" i="50" s="1"/>
  <c r="V298" i="50"/>
  <c r="W298" i="50" s="1"/>
  <c r="Q298" i="50"/>
  <c r="R298" i="50" s="1"/>
  <c r="L298" i="50"/>
  <c r="M298" i="50" s="1"/>
  <c r="G298" i="50"/>
  <c r="H298" i="50" s="1"/>
  <c r="V297" i="50"/>
  <c r="W297" i="50" s="1"/>
  <c r="Q297" i="50"/>
  <c r="R297" i="50" s="1"/>
  <c r="L297" i="50"/>
  <c r="M297" i="50" s="1"/>
  <c r="G297" i="50"/>
  <c r="V296" i="50"/>
  <c r="W296" i="50" s="1"/>
  <c r="Q296" i="50"/>
  <c r="R296" i="50" s="1"/>
  <c r="L296" i="50"/>
  <c r="M296" i="50" s="1"/>
  <c r="G296" i="50"/>
  <c r="V295" i="50"/>
  <c r="W295" i="50" s="1"/>
  <c r="Q295" i="50"/>
  <c r="R295" i="50" s="1"/>
  <c r="L295" i="50"/>
  <c r="M295" i="50" s="1"/>
  <c r="G295" i="50"/>
  <c r="V294" i="50"/>
  <c r="W294" i="50" s="1"/>
  <c r="Q294" i="50"/>
  <c r="R294" i="50" s="1"/>
  <c r="L294" i="50"/>
  <c r="M294" i="50" s="1"/>
  <c r="G294" i="50"/>
  <c r="H294" i="50" s="1"/>
  <c r="V293" i="50"/>
  <c r="W293" i="50" s="1"/>
  <c r="Q293" i="50"/>
  <c r="R293" i="50" s="1"/>
  <c r="L293" i="50"/>
  <c r="M293" i="50" s="1"/>
  <c r="G293" i="50"/>
  <c r="H293" i="50" s="1"/>
  <c r="V292" i="50"/>
  <c r="W292" i="50" s="1"/>
  <c r="Q292" i="50"/>
  <c r="R292" i="50" s="1"/>
  <c r="L292" i="50"/>
  <c r="M292" i="50" s="1"/>
  <c r="G292" i="50"/>
  <c r="H292" i="50" s="1"/>
  <c r="V291" i="50"/>
  <c r="W291" i="50" s="1"/>
  <c r="Q291" i="50"/>
  <c r="R291" i="50" s="1"/>
  <c r="L291" i="50"/>
  <c r="M291" i="50" s="1"/>
  <c r="G291" i="50"/>
  <c r="V290" i="50"/>
  <c r="W290" i="50" s="1"/>
  <c r="Q290" i="50"/>
  <c r="R290" i="50" s="1"/>
  <c r="L290" i="50"/>
  <c r="M290" i="50" s="1"/>
  <c r="G290" i="50"/>
  <c r="H290" i="50" s="1"/>
  <c r="V289" i="50"/>
  <c r="W289" i="50" s="1"/>
  <c r="Q289" i="50"/>
  <c r="R289" i="50" s="1"/>
  <c r="L289" i="50"/>
  <c r="M289" i="50" s="1"/>
  <c r="G289" i="50"/>
  <c r="V288" i="50"/>
  <c r="W288" i="50" s="1"/>
  <c r="Q288" i="50"/>
  <c r="R288" i="50" s="1"/>
  <c r="L288" i="50"/>
  <c r="M288" i="50" s="1"/>
  <c r="G288" i="50"/>
  <c r="H288" i="50" s="1"/>
  <c r="V287" i="50"/>
  <c r="W287" i="50" s="1"/>
  <c r="Q287" i="50"/>
  <c r="R287" i="50" s="1"/>
  <c r="L287" i="50"/>
  <c r="M287" i="50" s="1"/>
  <c r="G287" i="50"/>
  <c r="V286" i="50"/>
  <c r="W286" i="50" s="1"/>
  <c r="Q286" i="50"/>
  <c r="R286" i="50" s="1"/>
  <c r="L286" i="50"/>
  <c r="M286" i="50" s="1"/>
  <c r="G286" i="50"/>
  <c r="V285" i="50"/>
  <c r="W285" i="50" s="1"/>
  <c r="Q285" i="50"/>
  <c r="R285" i="50" s="1"/>
  <c r="L285" i="50"/>
  <c r="M285" i="50" s="1"/>
  <c r="G285" i="50"/>
  <c r="V284" i="50"/>
  <c r="W284" i="50" s="1"/>
  <c r="Q284" i="50"/>
  <c r="R284" i="50" s="1"/>
  <c r="L284" i="50"/>
  <c r="M284" i="50" s="1"/>
  <c r="G284" i="50"/>
  <c r="H284" i="50" s="1"/>
  <c r="V283" i="50"/>
  <c r="W283" i="50" s="1"/>
  <c r="Q283" i="50"/>
  <c r="R283" i="50" s="1"/>
  <c r="L283" i="50"/>
  <c r="M283" i="50" s="1"/>
  <c r="G283" i="50"/>
  <c r="V282" i="50"/>
  <c r="W282" i="50" s="1"/>
  <c r="Q282" i="50"/>
  <c r="R282" i="50" s="1"/>
  <c r="L282" i="50"/>
  <c r="M282" i="50" s="1"/>
  <c r="G282" i="50"/>
  <c r="H282" i="50" s="1"/>
  <c r="V281" i="50"/>
  <c r="W281" i="50" s="1"/>
  <c r="Q281" i="50"/>
  <c r="R281" i="50" s="1"/>
  <c r="L281" i="50"/>
  <c r="M281" i="50" s="1"/>
  <c r="G281" i="50"/>
  <c r="V280" i="50"/>
  <c r="W280" i="50" s="1"/>
  <c r="Q280" i="50"/>
  <c r="R280" i="50" s="1"/>
  <c r="L280" i="50"/>
  <c r="M280" i="50" s="1"/>
  <c r="G280" i="50"/>
  <c r="H280" i="50" s="1"/>
  <c r="V279" i="50"/>
  <c r="W279" i="50" s="1"/>
  <c r="Q279" i="50"/>
  <c r="R279" i="50" s="1"/>
  <c r="L279" i="50"/>
  <c r="M279" i="50" s="1"/>
  <c r="G279" i="50"/>
  <c r="V278" i="50"/>
  <c r="W278" i="50" s="1"/>
  <c r="Q278" i="50"/>
  <c r="R278" i="50" s="1"/>
  <c r="L278" i="50"/>
  <c r="M278" i="50" s="1"/>
  <c r="G278" i="50"/>
  <c r="V277" i="50"/>
  <c r="W277" i="50" s="1"/>
  <c r="Q277" i="50"/>
  <c r="R277" i="50" s="1"/>
  <c r="L277" i="50"/>
  <c r="M277" i="50" s="1"/>
  <c r="G277" i="50"/>
  <c r="V276" i="50"/>
  <c r="W276" i="50" s="1"/>
  <c r="Q276" i="50"/>
  <c r="R276" i="50" s="1"/>
  <c r="L276" i="50"/>
  <c r="M276" i="50" s="1"/>
  <c r="G276" i="50"/>
  <c r="H276" i="50" s="1"/>
  <c r="V275" i="50"/>
  <c r="W275" i="50" s="1"/>
  <c r="Q275" i="50"/>
  <c r="R275" i="50" s="1"/>
  <c r="L275" i="50"/>
  <c r="M275" i="50" s="1"/>
  <c r="G275" i="50"/>
  <c r="H275" i="50" s="1"/>
  <c r="V274" i="50"/>
  <c r="W274" i="50" s="1"/>
  <c r="Q274" i="50"/>
  <c r="R274" i="50" s="1"/>
  <c r="L274" i="50"/>
  <c r="M274" i="50" s="1"/>
  <c r="G274" i="50"/>
  <c r="H274" i="50" s="1"/>
  <c r="V273" i="50"/>
  <c r="W273" i="50" s="1"/>
  <c r="Q273" i="50"/>
  <c r="R273" i="50" s="1"/>
  <c r="L273" i="50"/>
  <c r="M273" i="50" s="1"/>
  <c r="G273" i="50"/>
  <c r="V272" i="50"/>
  <c r="W272" i="50" s="1"/>
  <c r="Q272" i="50"/>
  <c r="R272" i="50" s="1"/>
  <c r="L272" i="50"/>
  <c r="M272" i="50" s="1"/>
  <c r="G272" i="50"/>
  <c r="H272" i="50" s="1"/>
  <c r="V271" i="50"/>
  <c r="W271" i="50" s="1"/>
  <c r="Q271" i="50"/>
  <c r="R271" i="50" s="1"/>
  <c r="L271" i="50"/>
  <c r="M271" i="50" s="1"/>
  <c r="G271" i="50"/>
  <c r="V270" i="50"/>
  <c r="W270" i="50" s="1"/>
  <c r="Q270" i="50"/>
  <c r="R270" i="50" s="1"/>
  <c r="L270" i="50"/>
  <c r="M270" i="50" s="1"/>
  <c r="G270" i="50"/>
  <c r="V269" i="50"/>
  <c r="W269" i="50" s="1"/>
  <c r="Q269" i="50"/>
  <c r="R269" i="50" s="1"/>
  <c r="L269" i="50"/>
  <c r="M269" i="50" s="1"/>
  <c r="G269" i="50"/>
  <c r="V268" i="50"/>
  <c r="W268" i="50" s="1"/>
  <c r="Q268" i="50"/>
  <c r="R268" i="50" s="1"/>
  <c r="L268" i="50"/>
  <c r="M268" i="50" s="1"/>
  <c r="G268" i="50"/>
  <c r="H268" i="50" s="1"/>
  <c r="V267" i="50"/>
  <c r="W267" i="50" s="1"/>
  <c r="Q267" i="50"/>
  <c r="R267" i="50" s="1"/>
  <c r="L267" i="50"/>
  <c r="M267" i="50" s="1"/>
  <c r="G267" i="50"/>
  <c r="H267" i="50" s="1"/>
  <c r="V266" i="50"/>
  <c r="W266" i="50" s="1"/>
  <c r="Q266" i="50"/>
  <c r="R266" i="50" s="1"/>
  <c r="L266" i="50"/>
  <c r="M266" i="50" s="1"/>
  <c r="G266" i="50"/>
  <c r="H266" i="50" s="1"/>
  <c r="V265" i="50"/>
  <c r="W265" i="50" s="1"/>
  <c r="Q265" i="50"/>
  <c r="R265" i="50" s="1"/>
  <c r="L265" i="50"/>
  <c r="M265" i="50" s="1"/>
  <c r="G265" i="50"/>
  <c r="V264" i="50"/>
  <c r="W264" i="50" s="1"/>
  <c r="Q264" i="50"/>
  <c r="R264" i="50" s="1"/>
  <c r="L264" i="50"/>
  <c r="M264" i="50" s="1"/>
  <c r="G264" i="50"/>
  <c r="V263" i="50"/>
  <c r="W263" i="50" s="1"/>
  <c r="Q263" i="50"/>
  <c r="R263" i="50" s="1"/>
  <c r="L263" i="50"/>
  <c r="M263" i="50" s="1"/>
  <c r="G263" i="50"/>
  <c r="V262" i="50"/>
  <c r="W262" i="50" s="1"/>
  <c r="Q262" i="50"/>
  <c r="R262" i="50" s="1"/>
  <c r="L262" i="50"/>
  <c r="M262" i="50" s="1"/>
  <c r="G262" i="50"/>
  <c r="H262" i="50" s="1"/>
  <c r="V261" i="50"/>
  <c r="W261" i="50" s="1"/>
  <c r="Q261" i="50"/>
  <c r="R261" i="50" s="1"/>
  <c r="L261" i="50"/>
  <c r="M261" i="50" s="1"/>
  <c r="G261" i="50"/>
  <c r="V260" i="50"/>
  <c r="W260" i="50" s="1"/>
  <c r="Q260" i="50"/>
  <c r="R260" i="50" s="1"/>
  <c r="L260" i="50"/>
  <c r="M260" i="50" s="1"/>
  <c r="G260" i="50"/>
  <c r="V259" i="50"/>
  <c r="W259" i="50" s="1"/>
  <c r="Q259" i="50"/>
  <c r="R259" i="50" s="1"/>
  <c r="L259" i="50"/>
  <c r="M259" i="50" s="1"/>
  <c r="G259" i="50"/>
  <c r="H259" i="50" s="1"/>
  <c r="V258" i="50"/>
  <c r="W258" i="50" s="1"/>
  <c r="Q258" i="50"/>
  <c r="R258" i="50" s="1"/>
  <c r="L258" i="50"/>
  <c r="M258" i="50" s="1"/>
  <c r="G258" i="50"/>
  <c r="V257" i="50"/>
  <c r="W257" i="50" s="1"/>
  <c r="Q257" i="50"/>
  <c r="R257" i="50" s="1"/>
  <c r="L257" i="50"/>
  <c r="M257" i="50" s="1"/>
  <c r="G257" i="50"/>
  <c r="H257" i="50" s="1"/>
  <c r="V256" i="50"/>
  <c r="W256" i="50" s="1"/>
  <c r="Q256" i="50"/>
  <c r="R256" i="50" s="1"/>
  <c r="L256" i="50"/>
  <c r="M256" i="50" s="1"/>
  <c r="G256" i="50"/>
  <c r="V255" i="50"/>
  <c r="W255" i="50" s="1"/>
  <c r="Q255" i="50"/>
  <c r="R255" i="50" s="1"/>
  <c r="L255" i="50"/>
  <c r="M255" i="50" s="1"/>
  <c r="G255" i="50"/>
  <c r="H255" i="50" s="1"/>
  <c r="V254" i="50"/>
  <c r="W254" i="50" s="1"/>
  <c r="Q254" i="50"/>
  <c r="R254" i="50" s="1"/>
  <c r="L254" i="50"/>
  <c r="M254" i="50" s="1"/>
  <c r="G254" i="50"/>
  <c r="V253" i="50"/>
  <c r="W253" i="50" s="1"/>
  <c r="Q253" i="50"/>
  <c r="R253" i="50" s="1"/>
  <c r="L253" i="50"/>
  <c r="M253" i="50" s="1"/>
  <c r="G253" i="50"/>
  <c r="H253" i="50" s="1"/>
  <c r="V252" i="50"/>
  <c r="W252" i="50" s="1"/>
  <c r="Q252" i="50"/>
  <c r="R252" i="50" s="1"/>
  <c r="L252" i="50"/>
  <c r="M252" i="50" s="1"/>
  <c r="G252" i="50"/>
  <c r="V251" i="50"/>
  <c r="W251" i="50" s="1"/>
  <c r="Q251" i="50"/>
  <c r="R251" i="50" s="1"/>
  <c r="L251" i="50"/>
  <c r="M251" i="50" s="1"/>
  <c r="G251" i="50"/>
  <c r="V250" i="50"/>
  <c r="W250" i="50" s="1"/>
  <c r="Q250" i="50"/>
  <c r="R250" i="50" s="1"/>
  <c r="L250" i="50"/>
  <c r="M250" i="50" s="1"/>
  <c r="G250" i="50"/>
  <c r="V249" i="50"/>
  <c r="W249" i="50" s="1"/>
  <c r="Q249" i="50"/>
  <c r="R249" i="50" s="1"/>
  <c r="L249" i="50"/>
  <c r="M249" i="50" s="1"/>
  <c r="G249" i="50"/>
  <c r="H249" i="50" s="1"/>
  <c r="V248" i="50"/>
  <c r="W248" i="50" s="1"/>
  <c r="Q248" i="50"/>
  <c r="R248" i="50" s="1"/>
  <c r="L248" i="50"/>
  <c r="M248" i="50" s="1"/>
  <c r="G248" i="50"/>
  <c r="V247" i="50"/>
  <c r="W247" i="50" s="1"/>
  <c r="Q247" i="50"/>
  <c r="R247" i="50" s="1"/>
  <c r="L247" i="50"/>
  <c r="M247" i="50" s="1"/>
  <c r="G247" i="50"/>
  <c r="H247" i="50" s="1"/>
  <c r="V246" i="50"/>
  <c r="W246" i="50" s="1"/>
  <c r="Q246" i="50"/>
  <c r="R246" i="50" s="1"/>
  <c r="L246" i="50"/>
  <c r="M246" i="50" s="1"/>
  <c r="G246" i="50"/>
  <c r="V245" i="50"/>
  <c r="W245" i="50" s="1"/>
  <c r="Q245" i="50"/>
  <c r="R245" i="50" s="1"/>
  <c r="L245" i="50"/>
  <c r="M245" i="50" s="1"/>
  <c r="G245" i="50"/>
  <c r="H245" i="50" s="1"/>
  <c r="V244" i="50"/>
  <c r="W244" i="50" s="1"/>
  <c r="Q244" i="50"/>
  <c r="R244" i="50" s="1"/>
  <c r="L244" i="50"/>
  <c r="M244" i="50" s="1"/>
  <c r="G244" i="50"/>
  <c r="V243" i="50"/>
  <c r="W243" i="50" s="1"/>
  <c r="Q243" i="50"/>
  <c r="R243" i="50" s="1"/>
  <c r="L243" i="50"/>
  <c r="M243" i="50" s="1"/>
  <c r="G243" i="50"/>
  <c r="V242" i="50"/>
  <c r="W242" i="50" s="1"/>
  <c r="Q242" i="50"/>
  <c r="R242" i="50" s="1"/>
  <c r="L242" i="50"/>
  <c r="M242" i="50" s="1"/>
  <c r="G242" i="50"/>
  <c r="V241" i="50"/>
  <c r="W241" i="50" s="1"/>
  <c r="Q241" i="50"/>
  <c r="R241" i="50" s="1"/>
  <c r="L241" i="50"/>
  <c r="M241" i="50" s="1"/>
  <c r="G241" i="50"/>
  <c r="H241" i="50" s="1"/>
  <c r="V240" i="50"/>
  <c r="W240" i="50" s="1"/>
  <c r="Q240" i="50"/>
  <c r="R240" i="50" s="1"/>
  <c r="L240" i="50"/>
  <c r="M240" i="50" s="1"/>
  <c r="G240" i="50"/>
  <c r="V436" i="50"/>
  <c r="W436" i="50" s="1"/>
  <c r="Q436" i="50"/>
  <c r="R436" i="50" s="1"/>
  <c r="L436" i="50"/>
  <c r="M436" i="50" s="1"/>
  <c r="G436" i="50"/>
  <c r="H436" i="50" s="1"/>
  <c r="V435" i="50"/>
  <c r="W435" i="50" s="1"/>
  <c r="Q435" i="50"/>
  <c r="R435" i="50" s="1"/>
  <c r="L435" i="50"/>
  <c r="M435" i="50" s="1"/>
  <c r="G435" i="50"/>
  <c r="V434" i="50"/>
  <c r="W434" i="50" s="1"/>
  <c r="Q434" i="50"/>
  <c r="R434" i="50" s="1"/>
  <c r="L434" i="50"/>
  <c r="M434" i="50" s="1"/>
  <c r="G434" i="50"/>
  <c r="H434" i="50" s="1"/>
  <c r="V239" i="50"/>
  <c r="W239" i="50" s="1"/>
  <c r="Q239" i="50"/>
  <c r="R239" i="50" s="1"/>
  <c r="L239" i="50"/>
  <c r="M239" i="50" s="1"/>
  <c r="G239" i="50"/>
  <c r="V238" i="50"/>
  <c r="W238" i="50" s="1"/>
  <c r="Q238" i="50"/>
  <c r="R238" i="50" s="1"/>
  <c r="L238" i="50"/>
  <c r="M238" i="50" s="1"/>
  <c r="G238" i="50"/>
  <c r="V237" i="50"/>
  <c r="W237" i="50" s="1"/>
  <c r="Q237" i="50"/>
  <c r="R237" i="50" s="1"/>
  <c r="L237" i="50"/>
  <c r="M237" i="50" s="1"/>
  <c r="G237" i="50"/>
  <c r="V236" i="50"/>
  <c r="W236" i="50" s="1"/>
  <c r="Q236" i="50"/>
  <c r="R236" i="50" s="1"/>
  <c r="L236" i="50"/>
  <c r="M236" i="50" s="1"/>
  <c r="G236" i="50"/>
  <c r="H236" i="50" s="1"/>
  <c r="V235" i="50"/>
  <c r="W235" i="50" s="1"/>
  <c r="Q235" i="50"/>
  <c r="R235" i="50" s="1"/>
  <c r="L235" i="50"/>
  <c r="M235" i="50" s="1"/>
  <c r="G235" i="50"/>
  <c r="V234" i="50"/>
  <c r="W234" i="50" s="1"/>
  <c r="Q234" i="50"/>
  <c r="R234" i="50" s="1"/>
  <c r="L234" i="50"/>
  <c r="M234" i="50" s="1"/>
  <c r="G234" i="50"/>
  <c r="H234" i="50" s="1"/>
  <c r="V433" i="50"/>
  <c r="W433" i="50" s="1"/>
  <c r="Q433" i="50"/>
  <c r="R433" i="50" s="1"/>
  <c r="L433" i="50"/>
  <c r="M433" i="50" s="1"/>
  <c r="G433" i="50"/>
  <c r="V432" i="50"/>
  <c r="W432" i="50" s="1"/>
  <c r="Q432" i="50"/>
  <c r="R432" i="50" s="1"/>
  <c r="L432" i="50"/>
  <c r="M432" i="50" s="1"/>
  <c r="G432" i="50"/>
  <c r="H432" i="50" s="1"/>
  <c r="V431" i="50"/>
  <c r="W431" i="50" s="1"/>
  <c r="Q431" i="50"/>
  <c r="R431" i="50" s="1"/>
  <c r="L431" i="50"/>
  <c r="M431" i="50" s="1"/>
  <c r="G431" i="50"/>
  <c r="V430" i="50"/>
  <c r="W430" i="50" s="1"/>
  <c r="Q430" i="50"/>
  <c r="R430" i="50" s="1"/>
  <c r="L430" i="50"/>
  <c r="M430" i="50" s="1"/>
  <c r="G430" i="50"/>
  <c r="H430" i="50" s="1"/>
  <c r="V429" i="50"/>
  <c r="W429" i="50" s="1"/>
  <c r="Q429" i="50"/>
  <c r="R429" i="50" s="1"/>
  <c r="L429" i="50"/>
  <c r="M429" i="50" s="1"/>
  <c r="G429" i="50"/>
  <c r="V428" i="50"/>
  <c r="W428" i="50" s="1"/>
  <c r="Q428" i="50"/>
  <c r="R428" i="50" s="1"/>
  <c r="L428" i="50"/>
  <c r="M428" i="50" s="1"/>
  <c r="G428" i="50"/>
  <c r="H428" i="50" s="1"/>
  <c r="V427" i="50"/>
  <c r="W427" i="50" s="1"/>
  <c r="Q427" i="50"/>
  <c r="R427" i="50" s="1"/>
  <c r="L427" i="50"/>
  <c r="M427" i="50" s="1"/>
  <c r="G427" i="50"/>
  <c r="V426" i="50"/>
  <c r="W426" i="50" s="1"/>
  <c r="Q426" i="50"/>
  <c r="R426" i="50" s="1"/>
  <c r="L426" i="50"/>
  <c r="M426" i="50" s="1"/>
  <c r="G426" i="50"/>
  <c r="H426" i="50" s="1"/>
  <c r="V233" i="50"/>
  <c r="W233" i="50" s="1"/>
  <c r="Q233" i="50"/>
  <c r="R233" i="50" s="1"/>
  <c r="L233" i="50"/>
  <c r="M233" i="50" s="1"/>
  <c r="G233" i="50"/>
  <c r="V232" i="50"/>
  <c r="W232" i="50" s="1"/>
  <c r="Q232" i="50"/>
  <c r="R232" i="50" s="1"/>
  <c r="L232" i="50"/>
  <c r="M232" i="50" s="1"/>
  <c r="G232" i="50"/>
  <c r="H232" i="50" s="1"/>
  <c r="V231" i="50"/>
  <c r="W231" i="50" s="1"/>
  <c r="Q231" i="50"/>
  <c r="R231" i="50" s="1"/>
  <c r="L231" i="50"/>
  <c r="M231" i="50" s="1"/>
  <c r="G231" i="50"/>
  <c r="V230" i="50"/>
  <c r="W230" i="50" s="1"/>
  <c r="Q230" i="50"/>
  <c r="R230" i="50" s="1"/>
  <c r="L230" i="50"/>
  <c r="M230" i="50" s="1"/>
  <c r="G230" i="50"/>
  <c r="V425" i="50"/>
  <c r="W425" i="50" s="1"/>
  <c r="Q425" i="50"/>
  <c r="R425" i="50" s="1"/>
  <c r="L425" i="50"/>
  <c r="M425" i="50" s="1"/>
  <c r="G425" i="50"/>
  <c r="V424" i="50"/>
  <c r="W424" i="50" s="1"/>
  <c r="Q424" i="50"/>
  <c r="R424" i="50" s="1"/>
  <c r="L424" i="50"/>
  <c r="M424" i="50" s="1"/>
  <c r="G424" i="50"/>
  <c r="V423" i="50"/>
  <c r="W423" i="50" s="1"/>
  <c r="Q423" i="50"/>
  <c r="R423" i="50" s="1"/>
  <c r="L423" i="50"/>
  <c r="M423" i="50" s="1"/>
  <c r="G423" i="50"/>
  <c r="V422" i="50"/>
  <c r="W422" i="50" s="1"/>
  <c r="Q422" i="50"/>
  <c r="R422" i="50" s="1"/>
  <c r="L422" i="50"/>
  <c r="M422" i="50" s="1"/>
  <c r="G422" i="50"/>
  <c r="V229" i="50"/>
  <c r="W229" i="50" s="1"/>
  <c r="Q229" i="50"/>
  <c r="R229" i="50" s="1"/>
  <c r="L229" i="50"/>
  <c r="M229" i="50" s="1"/>
  <c r="G229" i="50"/>
  <c r="V228" i="50"/>
  <c r="W228" i="50" s="1"/>
  <c r="Q228" i="50"/>
  <c r="R228" i="50" s="1"/>
  <c r="L228" i="50"/>
  <c r="M228" i="50" s="1"/>
  <c r="G228" i="50"/>
  <c r="V227" i="50"/>
  <c r="W227" i="50" s="1"/>
  <c r="Q227" i="50"/>
  <c r="R227" i="50" s="1"/>
  <c r="L227" i="50"/>
  <c r="M227" i="50" s="1"/>
  <c r="G227" i="50"/>
  <c r="V226" i="50"/>
  <c r="W226" i="50" s="1"/>
  <c r="Q226" i="50"/>
  <c r="R226" i="50" s="1"/>
  <c r="L226" i="50"/>
  <c r="M226" i="50" s="1"/>
  <c r="G226" i="50"/>
  <c r="H226" i="50" s="1"/>
  <c r="V225" i="50"/>
  <c r="W225" i="50" s="1"/>
  <c r="Q225" i="50"/>
  <c r="R225" i="50" s="1"/>
  <c r="L225" i="50"/>
  <c r="M225" i="50" s="1"/>
  <c r="G225" i="50"/>
  <c r="V224" i="50"/>
  <c r="W224" i="50" s="1"/>
  <c r="Q224" i="50"/>
  <c r="R224" i="50" s="1"/>
  <c r="L224" i="50"/>
  <c r="M224" i="50" s="1"/>
  <c r="G224" i="50"/>
  <c r="H224" i="50" s="1"/>
  <c r="V223" i="50"/>
  <c r="W223" i="50" s="1"/>
  <c r="Q223" i="50"/>
  <c r="R223" i="50" s="1"/>
  <c r="L223" i="50"/>
  <c r="M223" i="50" s="1"/>
  <c r="G223" i="50"/>
  <c r="V222" i="50"/>
  <c r="W222" i="50" s="1"/>
  <c r="Q222" i="50"/>
  <c r="R222" i="50" s="1"/>
  <c r="L222" i="50"/>
  <c r="M222" i="50" s="1"/>
  <c r="G222" i="50"/>
  <c r="H222" i="50" s="1"/>
  <c r="V221" i="50"/>
  <c r="W221" i="50" s="1"/>
  <c r="Q221" i="50"/>
  <c r="R221" i="50" s="1"/>
  <c r="L221" i="50"/>
  <c r="M221" i="50" s="1"/>
  <c r="G221" i="50"/>
  <c r="V220" i="50"/>
  <c r="W220" i="50" s="1"/>
  <c r="Q220" i="50"/>
  <c r="R220" i="50" s="1"/>
  <c r="L220" i="50"/>
  <c r="M220" i="50" s="1"/>
  <c r="G220" i="50"/>
  <c r="H220" i="50" s="1"/>
  <c r="V219" i="50"/>
  <c r="W219" i="50" s="1"/>
  <c r="Q219" i="50"/>
  <c r="R219" i="50" s="1"/>
  <c r="L219" i="50"/>
  <c r="M219" i="50" s="1"/>
  <c r="G219" i="50"/>
  <c r="V218" i="50"/>
  <c r="W218" i="50" s="1"/>
  <c r="Q218" i="50"/>
  <c r="R218" i="50" s="1"/>
  <c r="L218" i="50"/>
  <c r="M218" i="50" s="1"/>
  <c r="G218" i="50"/>
  <c r="H218" i="50" s="1"/>
  <c r="V217" i="50"/>
  <c r="W217" i="50" s="1"/>
  <c r="Q217" i="50"/>
  <c r="R217" i="50" s="1"/>
  <c r="L217" i="50"/>
  <c r="M217" i="50" s="1"/>
  <c r="G217" i="50"/>
  <c r="V216" i="50"/>
  <c r="W216" i="50" s="1"/>
  <c r="Q216" i="50"/>
  <c r="R216" i="50" s="1"/>
  <c r="L216" i="50"/>
  <c r="M216" i="50" s="1"/>
  <c r="G216" i="50"/>
  <c r="H216" i="50" s="1"/>
  <c r="V215" i="50"/>
  <c r="W215" i="50" s="1"/>
  <c r="Q215" i="50"/>
  <c r="R215" i="50" s="1"/>
  <c r="L215" i="50"/>
  <c r="M215" i="50" s="1"/>
  <c r="G215" i="50"/>
  <c r="V214" i="50"/>
  <c r="W214" i="50" s="1"/>
  <c r="Q214" i="50"/>
  <c r="R214" i="50" s="1"/>
  <c r="L214" i="50"/>
  <c r="M214" i="50" s="1"/>
  <c r="G214" i="50"/>
  <c r="H214" i="50" s="1"/>
  <c r="V213" i="50"/>
  <c r="W213" i="50" s="1"/>
  <c r="Q213" i="50"/>
  <c r="R213" i="50" s="1"/>
  <c r="L213" i="50"/>
  <c r="M213" i="50" s="1"/>
  <c r="G213" i="50"/>
  <c r="V212" i="50"/>
  <c r="W212" i="50" s="1"/>
  <c r="Q212" i="50"/>
  <c r="R212" i="50" s="1"/>
  <c r="L212" i="50"/>
  <c r="M212" i="50" s="1"/>
  <c r="G212" i="50"/>
  <c r="H212" i="50" s="1"/>
  <c r="V211" i="50"/>
  <c r="W211" i="50" s="1"/>
  <c r="Q211" i="50"/>
  <c r="R211" i="50" s="1"/>
  <c r="L211" i="50"/>
  <c r="M211" i="50" s="1"/>
  <c r="G211" i="50"/>
  <c r="V210" i="50"/>
  <c r="W210" i="50" s="1"/>
  <c r="Q210" i="50"/>
  <c r="R210" i="50" s="1"/>
  <c r="L210" i="50"/>
  <c r="M210" i="50" s="1"/>
  <c r="G210" i="50"/>
  <c r="V209" i="50"/>
  <c r="W209" i="50" s="1"/>
  <c r="Q209" i="50"/>
  <c r="R209" i="50" s="1"/>
  <c r="L209" i="50"/>
  <c r="M209" i="50" s="1"/>
  <c r="G209" i="50"/>
  <c r="V208" i="50"/>
  <c r="W208" i="50" s="1"/>
  <c r="Q208" i="50"/>
  <c r="R208" i="50" s="1"/>
  <c r="L208" i="50"/>
  <c r="M208" i="50" s="1"/>
  <c r="G208" i="50"/>
  <c r="V207" i="50"/>
  <c r="W207" i="50" s="1"/>
  <c r="Q207" i="50"/>
  <c r="R207" i="50" s="1"/>
  <c r="L207" i="50"/>
  <c r="M207" i="50" s="1"/>
  <c r="G207" i="50"/>
  <c r="H207" i="50" s="1"/>
  <c r="V204" i="50"/>
  <c r="Q204" i="50"/>
  <c r="L204" i="50"/>
  <c r="G204" i="50"/>
  <c r="AA201" i="50"/>
  <c r="V201" i="50"/>
  <c r="Q201" i="50"/>
  <c r="L201" i="50"/>
  <c r="G201" i="50"/>
  <c r="AA200" i="50"/>
  <c r="V200" i="50"/>
  <c r="Q200" i="50"/>
  <c r="L200" i="50"/>
  <c r="G200" i="50"/>
  <c r="H200" i="50" s="1"/>
  <c r="AA199" i="50"/>
  <c r="V199" i="50"/>
  <c r="Q199" i="50"/>
  <c r="L199" i="50"/>
  <c r="G199" i="50"/>
  <c r="AA198" i="50"/>
  <c r="V198" i="50"/>
  <c r="Q198" i="50"/>
  <c r="L198" i="50"/>
  <c r="G198" i="50"/>
  <c r="AA197" i="50"/>
  <c r="V197" i="50"/>
  <c r="Q197" i="50"/>
  <c r="L197" i="50"/>
  <c r="G197" i="50"/>
  <c r="AA196" i="50"/>
  <c r="V196" i="50"/>
  <c r="Q196" i="50"/>
  <c r="L196" i="50"/>
  <c r="G196" i="50"/>
  <c r="AA195" i="50"/>
  <c r="V195" i="50"/>
  <c r="Q195" i="50"/>
  <c r="L195" i="50"/>
  <c r="G195" i="50"/>
  <c r="AA194" i="50"/>
  <c r="V194" i="50"/>
  <c r="Q194" i="50"/>
  <c r="L194" i="50"/>
  <c r="G194" i="50"/>
  <c r="AA193" i="50"/>
  <c r="V193" i="50"/>
  <c r="Q193" i="50"/>
  <c r="L193" i="50"/>
  <c r="G193" i="50"/>
  <c r="AA192" i="50"/>
  <c r="V192" i="50"/>
  <c r="Q192" i="50"/>
  <c r="L192" i="50"/>
  <c r="G192" i="50"/>
  <c r="H192" i="50" s="1"/>
  <c r="AA391" i="50"/>
  <c r="V391" i="50"/>
  <c r="Q391" i="50"/>
  <c r="L391" i="50"/>
  <c r="G391" i="50"/>
  <c r="AA189" i="50"/>
  <c r="V189" i="50"/>
  <c r="Q189" i="50"/>
  <c r="L189" i="50"/>
  <c r="G189" i="50"/>
  <c r="AA188" i="50"/>
  <c r="V188" i="50"/>
  <c r="Q188" i="50"/>
  <c r="L188" i="50"/>
  <c r="G188" i="50"/>
  <c r="AA187" i="50"/>
  <c r="V187" i="50"/>
  <c r="Q187" i="50"/>
  <c r="L187" i="50"/>
  <c r="G187" i="50"/>
  <c r="H187" i="50" s="1"/>
  <c r="AA186" i="50"/>
  <c r="V186" i="50"/>
  <c r="Q186" i="50"/>
  <c r="L186" i="50"/>
  <c r="G186" i="50"/>
  <c r="AA185" i="50"/>
  <c r="V185" i="50"/>
  <c r="Q185" i="50"/>
  <c r="L185" i="50"/>
  <c r="G185" i="50"/>
  <c r="AA184" i="50"/>
  <c r="V184" i="50"/>
  <c r="Q184" i="50"/>
  <c r="L184" i="50"/>
  <c r="G184" i="50"/>
  <c r="AA183" i="50"/>
  <c r="V183" i="50"/>
  <c r="Q183" i="50"/>
  <c r="L183" i="50"/>
  <c r="G183" i="50"/>
  <c r="AA182" i="50"/>
  <c r="V182" i="50"/>
  <c r="Q182" i="50"/>
  <c r="L182" i="50"/>
  <c r="G182" i="50"/>
  <c r="AA181" i="50"/>
  <c r="V181" i="50"/>
  <c r="Q181" i="50"/>
  <c r="L181" i="50"/>
  <c r="G181" i="50"/>
  <c r="AA390" i="50"/>
  <c r="V390" i="50"/>
  <c r="Q390" i="50"/>
  <c r="L390" i="50"/>
  <c r="G390" i="50"/>
  <c r="AA180" i="50"/>
  <c r="V180" i="50"/>
  <c r="Q180" i="50"/>
  <c r="L180" i="50"/>
  <c r="G180" i="50"/>
  <c r="H180" i="50" s="1"/>
  <c r="AA179" i="50"/>
  <c r="V179" i="50"/>
  <c r="Q179" i="50"/>
  <c r="L179" i="50"/>
  <c r="G179" i="50"/>
  <c r="AA178" i="50"/>
  <c r="V178" i="50"/>
  <c r="Q178" i="50"/>
  <c r="L178" i="50"/>
  <c r="G178" i="50"/>
  <c r="AA389" i="50"/>
  <c r="V389" i="50"/>
  <c r="Q389" i="50"/>
  <c r="L389" i="50"/>
  <c r="G389" i="50"/>
  <c r="AA177" i="50"/>
  <c r="V177" i="50"/>
  <c r="Q177" i="50"/>
  <c r="L177" i="50"/>
  <c r="G177" i="50"/>
  <c r="AA176" i="50"/>
  <c r="V176" i="50"/>
  <c r="Q176" i="50"/>
  <c r="L176" i="50"/>
  <c r="G176" i="50"/>
  <c r="AA175" i="50"/>
  <c r="V175" i="50"/>
  <c r="Q175" i="50"/>
  <c r="L175" i="50"/>
  <c r="G175" i="50"/>
  <c r="AA174" i="50"/>
  <c r="V174" i="50"/>
  <c r="Q174" i="50"/>
  <c r="L174" i="50"/>
  <c r="G174" i="50"/>
  <c r="AA173" i="50"/>
  <c r="V173" i="50"/>
  <c r="Q173" i="50"/>
  <c r="L173" i="50"/>
  <c r="G173" i="50"/>
  <c r="H173" i="50" s="1"/>
  <c r="AA172" i="50"/>
  <c r="V172" i="50"/>
  <c r="Q172" i="50"/>
  <c r="L172" i="50"/>
  <c r="G172" i="50"/>
  <c r="AA171" i="50"/>
  <c r="V171" i="50"/>
  <c r="Q171" i="50"/>
  <c r="L171" i="50"/>
  <c r="G171" i="50"/>
  <c r="AA170" i="50"/>
  <c r="V170" i="50"/>
  <c r="Q170" i="50"/>
  <c r="L170" i="50"/>
  <c r="G170" i="50"/>
  <c r="AA169" i="50"/>
  <c r="V169" i="50"/>
  <c r="Q169" i="50"/>
  <c r="L169" i="50"/>
  <c r="G169" i="50"/>
  <c r="H169" i="50" s="1"/>
  <c r="AA388" i="50"/>
  <c r="V388" i="50"/>
  <c r="Q388" i="50"/>
  <c r="L388" i="50"/>
  <c r="G388" i="50"/>
  <c r="AA387" i="50"/>
  <c r="V387" i="50"/>
  <c r="Q387" i="50"/>
  <c r="L387" i="50"/>
  <c r="G387" i="50"/>
  <c r="AA168" i="50"/>
  <c r="V168" i="50"/>
  <c r="Q168" i="50"/>
  <c r="L168" i="50"/>
  <c r="G168" i="50"/>
  <c r="AA167" i="50"/>
  <c r="V167" i="50"/>
  <c r="Q167" i="50"/>
  <c r="L167" i="50"/>
  <c r="G167" i="50"/>
  <c r="AA163" i="50"/>
  <c r="V163" i="50"/>
  <c r="Q163" i="50"/>
  <c r="L163" i="50"/>
  <c r="G163" i="50"/>
  <c r="AA162" i="50"/>
  <c r="V162" i="50"/>
  <c r="Q162" i="50"/>
  <c r="L162" i="50"/>
  <c r="G162" i="50"/>
  <c r="AA419" i="50"/>
  <c r="V419" i="50"/>
  <c r="Q419" i="50"/>
  <c r="L419" i="50"/>
  <c r="G419" i="50"/>
  <c r="AA161" i="50"/>
  <c r="V161" i="50"/>
  <c r="Q161" i="50"/>
  <c r="L161" i="50"/>
  <c r="G161" i="50"/>
  <c r="H161" i="50" s="1"/>
  <c r="AA160" i="50"/>
  <c r="V160" i="50"/>
  <c r="Q160" i="50"/>
  <c r="L160" i="50"/>
  <c r="G160" i="50"/>
  <c r="AA159" i="50"/>
  <c r="V159" i="50"/>
  <c r="Q159" i="50"/>
  <c r="L159" i="50"/>
  <c r="G159" i="50"/>
  <c r="AA158" i="50"/>
  <c r="V158" i="50"/>
  <c r="Q158" i="50"/>
  <c r="L158" i="50"/>
  <c r="G158" i="50"/>
  <c r="AA157" i="50"/>
  <c r="V157" i="50"/>
  <c r="Q157" i="50"/>
  <c r="L157" i="50"/>
  <c r="G157" i="50"/>
  <c r="AA156" i="50"/>
  <c r="V156" i="50"/>
  <c r="Q156" i="50"/>
  <c r="L156" i="50"/>
  <c r="G156" i="50"/>
  <c r="AA155" i="50"/>
  <c r="V155" i="50"/>
  <c r="Q155" i="50"/>
  <c r="L155" i="50"/>
  <c r="G155" i="50"/>
  <c r="AA418" i="50"/>
  <c r="V418" i="50"/>
  <c r="Q418" i="50"/>
  <c r="L418" i="50"/>
  <c r="G418" i="50"/>
  <c r="AA417" i="50"/>
  <c r="V417" i="50"/>
  <c r="Q417" i="50"/>
  <c r="L417" i="50"/>
  <c r="G417" i="50"/>
  <c r="H417" i="50" s="1"/>
  <c r="AA154" i="50"/>
  <c r="V154" i="50"/>
  <c r="Q154" i="50"/>
  <c r="L154" i="50"/>
  <c r="G154" i="50"/>
  <c r="AA153" i="50"/>
  <c r="V153" i="50"/>
  <c r="Q153" i="50"/>
  <c r="L153" i="50"/>
  <c r="G153" i="50"/>
  <c r="AA152" i="50"/>
  <c r="V152" i="50"/>
  <c r="Q152" i="50"/>
  <c r="L152" i="50"/>
  <c r="G152" i="50"/>
  <c r="AA151" i="50"/>
  <c r="V151" i="50"/>
  <c r="Q151" i="50"/>
  <c r="L151" i="50"/>
  <c r="G151" i="50"/>
  <c r="H151" i="50" s="1"/>
  <c r="AA150" i="50"/>
  <c r="V150" i="50"/>
  <c r="Q150" i="50"/>
  <c r="L150" i="50"/>
  <c r="G150" i="50"/>
  <c r="H150" i="50" s="1"/>
  <c r="AA149" i="50"/>
  <c r="V149" i="50"/>
  <c r="Q149" i="50"/>
  <c r="L149" i="50"/>
  <c r="G149" i="50"/>
  <c r="AA148" i="50"/>
  <c r="V148" i="50"/>
  <c r="Q148" i="50"/>
  <c r="L148" i="50"/>
  <c r="G148" i="50"/>
  <c r="AA144" i="50"/>
  <c r="V144" i="50"/>
  <c r="Q144" i="50"/>
  <c r="L144" i="50"/>
  <c r="G144" i="50"/>
  <c r="AA143" i="50"/>
  <c r="V143" i="50"/>
  <c r="Q143" i="50"/>
  <c r="L143" i="50"/>
  <c r="G143" i="50"/>
  <c r="AA412" i="50"/>
  <c r="V412" i="50"/>
  <c r="Q412" i="50"/>
  <c r="L412" i="50"/>
  <c r="G412" i="50"/>
  <c r="AA142" i="50"/>
  <c r="V142" i="50"/>
  <c r="Q142" i="50"/>
  <c r="L142" i="50"/>
  <c r="G142" i="50"/>
  <c r="AA141" i="50"/>
  <c r="V141" i="50"/>
  <c r="Q141" i="50"/>
  <c r="L141" i="50"/>
  <c r="G141" i="50"/>
  <c r="H141" i="50" s="1"/>
  <c r="AA140" i="50"/>
  <c r="V140" i="50"/>
  <c r="Q140" i="50"/>
  <c r="L140" i="50"/>
  <c r="G140" i="50"/>
  <c r="AA139" i="50"/>
  <c r="V139" i="50"/>
  <c r="Q139" i="50"/>
  <c r="L139" i="50"/>
  <c r="G139" i="50"/>
  <c r="AA138" i="50"/>
  <c r="V138" i="50"/>
  <c r="Q138" i="50"/>
  <c r="L138" i="50"/>
  <c r="G138" i="50"/>
  <c r="AA137" i="50"/>
  <c r="V137" i="50"/>
  <c r="Q137" i="50"/>
  <c r="L137" i="50"/>
  <c r="G137" i="50"/>
  <c r="H137" i="50" s="1"/>
  <c r="AA136" i="50"/>
  <c r="V136" i="50"/>
  <c r="Q136" i="50"/>
  <c r="L136" i="50"/>
  <c r="G136" i="50"/>
  <c r="AA135" i="50"/>
  <c r="V135" i="50"/>
  <c r="Q135" i="50"/>
  <c r="L135" i="50"/>
  <c r="G135" i="50"/>
  <c r="AA134" i="50"/>
  <c r="V134" i="50"/>
  <c r="Q134" i="50"/>
  <c r="L134" i="50"/>
  <c r="G134" i="50"/>
  <c r="AA130" i="50"/>
  <c r="V130" i="50"/>
  <c r="Q130" i="50"/>
  <c r="L130" i="50"/>
  <c r="G130" i="50"/>
  <c r="AA129" i="50"/>
  <c r="V129" i="50"/>
  <c r="Q129" i="50"/>
  <c r="L129" i="50"/>
  <c r="G129" i="50"/>
  <c r="AA128" i="50"/>
  <c r="V128" i="50"/>
  <c r="Q128" i="50"/>
  <c r="L128" i="50"/>
  <c r="G128" i="50"/>
  <c r="AA414" i="50"/>
  <c r="V414" i="50"/>
  <c r="Q414" i="50"/>
  <c r="L414" i="50"/>
  <c r="G414" i="50"/>
  <c r="AA127" i="50"/>
  <c r="V127" i="50"/>
  <c r="Q127" i="50"/>
  <c r="L127" i="50"/>
  <c r="G127" i="50"/>
  <c r="AA126" i="50"/>
  <c r="V126" i="50"/>
  <c r="Q126" i="50"/>
  <c r="L126" i="50"/>
  <c r="G126" i="50"/>
  <c r="AA125" i="50"/>
  <c r="V125" i="50"/>
  <c r="Q125" i="50"/>
  <c r="L125" i="50"/>
  <c r="G125" i="50"/>
  <c r="AA124" i="50"/>
  <c r="V124" i="50"/>
  <c r="Q124" i="50"/>
  <c r="L124" i="50"/>
  <c r="G124" i="50"/>
  <c r="AA123" i="50"/>
  <c r="V123" i="50"/>
  <c r="Q123" i="50"/>
  <c r="L123" i="50"/>
  <c r="G123" i="50"/>
  <c r="AA413" i="50"/>
  <c r="V413" i="50"/>
  <c r="Q413" i="50"/>
  <c r="L413" i="50"/>
  <c r="G413" i="50"/>
  <c r="AA122" i="50"/>
  <c r="V122" i="50"/>
  <c r="Q122" i="50"/>
  <c r="L122" i="50"/>
  <c r="G122" i="50"/>
  <c r="AA411" i="50"/>
  <c r="V411" i="50"/>
  <c r="Q411" i="50"/>
  <c r="L411" i="50"/>
  <c r="G411" i="50"/>
  <c r="AA121" i="50"/>
  <c r="V121" i="50"/>
  <c r="Q121" i="50"/>
  <c r="L121" i="50"/>
  <c r="G121" i="50"/>
  <c r="AA120" i="50"/>
  <c r="V120" i="50"/>
  <c r="Q120" i="50"/>
  <c r="L120" i="50"/>
  <c r="G120" i="50"/>
  <c r="H120" i="50" s="1"/>
  <c r="AA119" i="50"/>
  <c r="V119" i="50"/>
  <c r="Q119" i="50"/>
  <c r="L119" i="50"/>
  <c r="G119" i="50"/>
  <c r="AA118" i="50"/>
  <c r="V118" i="50"/>
  <c r="Q118" i="50"/>
  <c r="L118" i="50"/>
  <c r="G118" i="50"/>
  <c r="AA117" i="50"/>
  <c r="V117" i="50"/>
  <c r="Q117" i="50"/>
  <c r="L117" i="50"/>
  <c r="G117" i="50"/>
  <c r="H117" i="50" s="1"/>
  <c r="AA116" i="50"/>
  <c r="V116" i="50"/>
  <c r="Q116" i="50"/>
  <c r="L116" i="50"/>
  <c r="G116" i="50"/>
  <c r="AA115" i="50"/>
  <c r="V115" i="50"/>
  <c r="Q115" i="50"/>
  <c r="L115" i="50"/>
  <c r="G115" i="50"/>
  <c r="AA114" i="50"/>
  <c r="V114" i="50"/>
  <c r="Q114" i="50"/>
  <c r="L114" i="50"/>
  <c r="G114" i="50"/>
  <c r="AA410" i="50"/>
  <c r="V410" i="50"/>
  <c r="Q410" i="50"/>
  <c r="L410" i="50"/>
  <c r="G410" i="50"/>
  <c r="H410" i="50" s="1"/>
  <c r="AA113" i="50"/>
  <c r="V113" i="50"/>
  <c r="Q113" i="50"/>
  <c r="L113" i="50"/>
  <c r="G113" i="50"/>
  <c r="AA409" i="50"/>
  <c r="V409" i="50"/>
  <c r="Q409" i="50"/>
  <c r="L409" i="50"/>
  <c r="G409" i="50"/>
  <c r="H409" i="50" s="1"/>
  <c r="AA408" i="50"/>
  <c r="V408" i="50"/>
  <c r="Q408" i="50"/>
  <c r="L408" i="50"/>
  <c r="G408" i="50"/>
  <c r="AA112" i="50"/>
  <c r="V112" i="50"/>
  <c r="Q112" i="50"/>
  <c r="L112" i="50"/>
  <c r="G112" i="50"/>
  <c r="AA111" i="50"/>
  <c r="V111" i="50"/>
  <c r="Q111" i="50"/>
  <c r="L111" i="50"/>
  <c r="G111" i="50"/>
  <c r="AA407" i="50"/>
  <c r="V407" i="50"/>
  <c r="Q407" i="50"/>
  <c r="L407" i="50"/>
  <c r="G407" i="50"/>
  <c r="AA110" i="50"/>
  <c r="V110" i="50"/>
  <c r="Q110" i="50"/>
  <c r="L110" i="50"/>
  <c r="G110" i="50"/>
  <c r="AA109" i="50"/>
  <c r="V109" i="50"/>
  <c r="Q109" i="50"/>
  <c r="L109" i="50"/>
  <c r="G109" i="50"/>
  <c r="H109" i="50" s="1"/>
  <c r="AA108" i="50"/>
  <c r="V108" i="50"/>
  <c r="Q108" i="50"/>
  <c r="L108" i="50"/>
  <c r="G108" i="50"/>
  <c r="AA406" i="50"/>
  <c r="V406" i="50"/>
  <c r="Q406" i="50"/>
  <c r="L406" i="50"/>
  <c r="G406" i="50"/>
  <c r="AA107" i="50"/>
  <c r="V107" i="50"/>
  <c r="Q107" i="50"/>
  <c r="L107" i="50"/>
  <c r="G107" i="50"/>
  <c r="AA106" i="50"/>
  <c r="V106" i="50"/>
  <c r="Q106" i="50"/>
  <c r="L106" i="50"/>
  <c r="G106" i="50"/>
  <c r="H106" i="50" s="1"/>
  <c r="AA105" i="50"/>
  <c r="V105" i="50"/>
  <c r="Q105" i="50"/>
  <c r="L105" i="50"/>
  <c r="G105" i="50"/>
  <c r="AA104" i="50"/>
  <c r="V104" i="50"/>
  <c r="Q104" i="50"/>
  <c r="L104" i="50"/>
  <c r="G104" i="50"/>
  <c r="AA103" i="50"/>
  <c r="V103" i="50"/>
  <c r="Q103" i="50"/>
  <c r="L103" i="50"/>
  <c r="G103" i="50"/>
  <c r="H103" i="50" s="1"/>
  <c r="AA102" i="50"/>
  <c r="V102" i="50"/>
  <c r="Q102" i="50"/>
  <c r="L102" i="50"/>
  <c r="G102" i="50"/>
  <c r="AA101" i="50"/>
  <c r="V101" i="50"/>
  <c r="Q101" i="50"/>
  <c r="L101" i="50"/>
  <c r="G101" i="50"/>
  <c r="AA100" i="50"/>
  <c r="V100" i="50"/>
  <c r="Q100" i="50"/>
  <c r="L100" i="50"/>
  <c r="G100" i="50"/>
  <c r="AA405" i="50"/>
  <c r="V405" i="50"/>
  <c r="Q405" i="50"/>
  <c r="L405" i="50"/>
  <c r="G405" i="50"/>
  <c r="AA99" i="50"/>
  <c r="V99" i="50"/>
  <c r="Q99" i="50"/>
  <c r="L99" i="50"/>
  <c r="G99" i="50"/>
  <c r="H99" i="50" s="1"/>
  <c r="AA98" i="50"/>
  <c r="V98" i="50"/>
  <c r="Q98" i="50"/>
  <c r="L98" i="50"/>
  <c r="G98" i="50"/>
  <c r="AA97" i="50"/>
  <c r="V97" i="50"/>
  <c r="Q97" i="50"/>
  <c r="L97" i="50"/>
  <c r="G97" i="50"/>
  <c r="AA96" i="50"/>
  <c r="V96" i="50"/>
  <c r="Q96" i="50"/>
  <c r="L96" i="50"/>
  <c r="G96" i="50"/>
  <c r="AA95" i="50"/>
  <c r="V95" i="50"/>
  <c r="Q95" i="50"/>
  <c r="L95" i="50"/>
  <c r="G95" i="50"/>
  <c r="H95" i="50" s="1"/>
  <c r="AA94" i="50"/>
  <c r="V94" i="50"/>
  <c r="Q94" i="50"/>
  <c r="L94" i="50"/>
  <c r="G94" i="50"/>
  <c r="AA93" i="50"/>
  <c r="V93" i="50"/>
  <c r="Q93" i="50"/>
  <c r="L93" i="50"/>
  <c r="G93" i="50"/>
  <c r="AA92" i="50"/>
  <c r="V92" i="50"/>
  <c r="Q92" i="50"/>
  <c r="L92" i="50"/>
  <c r="G92" i="50"/>
  <c r="H92" i="50" s="1"/>
  <c r="AA91" i="50"/>
  <c r="V91" i="50"/>
  <c r="Q91" i="50"/>
  <c r="L91" i="50"/>
  <c r="G91" i="50"/>
  <c r="H91" i="50" s="1"/>
  <c r="AA90" i="50"/>
  <c r="V90" i="50"/>
  <c r="Q90" i="50"/>
  <c r="L90" i="50"/>
  <c r="G90" i="50"/>
  <c r="AA89" i="50"/>
  <c r="V89" i="50"/>
  <c r="Q89" i="50"/>
  <c r="L89" i="50"/>
  <c r="G89" i="50"/>
  <c r="AA404" i="50"/>
  <c r="V404" i="50"/>
  <c r="Q404" i="50"/>
  <c r="L404" i="50"/>
  <c r="G404" i="50"/>
  <c r="AA88" i="50"/>
  <c r="V88" i="50"/>
  <c r="Q88" i="50"/>
  <c r="L88" i="50"/>
  <c r="G88" i="50"/>
  <c r="AA403" i="50"/>
  <c r="V403" i="50"/>
  <c r="Q403" i="50"/>
  <c r="L403" i="50"/>
  <c r="G403" i="50"/>
  <c r="AA87" i="50"/>
  <c r="V87" i="50"/>
  <c r="Q87" i="50"/>
  <c r="L87" i="50"/>
  <c r="G87" i="50"/>
  <c r="AA86" i="50"/>
  <c r="V86" i="50"/>
  <c r="Q86" i="50"/>
  <c r="L86" i="50"/>
  <c r="G86" i="50"/>
  <c r="AA402" i="50"/>
  <c r="V402" i="50"/>
  <c r="Q402" i="50"/>
  <c r="L402" i="50"/>
  <c r="G402" i="50"/>
  <c r="H402" i="50" s="1"/>
  <c r="AA401" i="50"/>
  <c r="V401" i="50"/>
  <c r="Q401" i="50"/>
  <c r="L401" i="50"/>
  <c r="G401" i="50"/>
  <c r="AA400" i="50"/>
  <c r="V400" i="50"/>
  <c r="Q400" i="50"/>
  <c r="L400" i="50"/>
  <c r="G400" i="50"/>
  <c r="AA399" i="50"/>
  <c r="V399" i="50"/>
  <c r="Q399" i="50"/>
  <c r="L399" i="50"/>
  <c r="G399" i="50"/>
  <c r="AA398" i="50"/>
  <c r="V398" i="50"/>
  <c r="Q398" i="50"/>
  <c r="L398" i="50"/>
  <c r="G398" i="50"/>
  <c r="AA85" i="50"/>
  <c r="V85" i="50"/>
  <c r="Q85" i="50"/>
  <c r="L85" i="50"/>
  <c r="G85" i="50"/>
  <c r="AA84" i="50"/>
  <c r="V84" i="50"/>
  <c r="Q84" i="50"/>
  <c r="L84" i="50"/>
  <c r="G84" i="50"/>
  <c r="AA83" i="50"/>
  <c r="V83" i="50"/>
  <c r="Q83" i="50"/>
  <c r="L83" i="50"/>
  <c r="G83" i="50"/>
  <c r="AA82" i="50"/>
  <c r="V82" i="50"/>
  <c r="Q82" i="50"/>
  <c r="L82" i="50"/>
  <c r="G82" i="50"/>
  <c r="H82" i="50" s="1"/>
  <c r="AA81" i="50"/>
  <c r="V81" i="50"/>
  <c r="Q81" i="50"/>
  <c r="L81" i="50"/>
  <c r="G81" i="50"/>
  <c r="AA80" i="50"/>
  <c r="V80" i="50"/>
  <c r="Q80" i="50"/>
  <c r="L80" i="50"/>
  <c r="G80" i="50"/>
  <c r="AA79" i="50"/>
  <c r="V79" i="50"/>
  <c r="Q79" i="50"/>
  <c r="L79" i="50"/>
  <c r="G79" i="50"/>
  <c r="AA78" i="50"/>
  <c r="V78" i="50"/>
  <c r="Q78" i="50"/>
  <c r="L78" i="50"/>
  <c r="G78" i="50"/>
  <c r="H78" i="50" s="1"/>
  <c r="AA77" i="50"/>
  <c r="V77" i="50"/>
  <c r="Q77" i="50"/>
  <c r="L77" i="50"/>
  <c r="G77" i="50"/>
  <c r="AA76" i="50"/>
  <c r="V76" i="50"/>
  <c r="Q76" i="50"/>
  <c r="L76" i="50"/>
  <c r="G76" i="50"/>
  <c r="AA75" i="50"/>
  <c r="V75" i="50"/>
  <c r="Q75" i="50"/>
  <c r="L75" i="50"/>
  <c r="G75" i="50"/>
  <c r="H75" i="50" s="1"/>
  <c r="AA74" i="50"/>
  <c r="V74" i="50"/>
  <c r="Q74" i="50"/>
  <c r="L74" i="50"/>
  <c r="G74" i="50"/>
  <c r="H74" i="50" s="1"/>
  <c r="AA73" i="50"/>
  <c r="V73" i="50"/>
  <c r="Q73" i="50"/>
  <c r="L73" i="50"/>
  <c r="G73" i="50"/>
  <c r="AA72" i="50"/>
  <c r="V72" i="50"/>
  <c r="Q72" i="50"/>
  <c r="L72" i="50"/>
  <c r="G72" i="50"/>
  <c r="AA397" i="50"/>
  <c r="V397" i="50"/>
  <c r="Q397" i="50"/>
  <c r="L397" i="50"/>
  <c r="G397" i="50"/>
  <c r="AA71" i="50"/>
  <c r="V71" i="50"/>
  <c r="Q71" i="50"/>
  <c r="L71" i="50"/>
  <c r="G71" i="50"/>
  <c r="AA70" i="50"/>
  <c r="V70" i="50"/>
  <c r="Q70" i="50"/>
  <c r="L70" i="50"/>
  <c r="G70" i="50"/>
  <c r="AA69" i="50"/>
  <c r="V69" i="50"/>
  <c r="Q69" i="50"/>
  <c r="L69" i="50"/>
  <c r="G69" i="50"/>
  <c r="AA68" i="50"/>
  <c r="V68" i="50"/>
  <c r="Q68" i="50"/>
  <c r="L68" i="50"/>
  <c r="G68" i="50"/>
  <c r="AA67" i="50"/>
  <c r="V67" i="50"/>
  <c r="Q67" i="50"/>
  <c r="L67" i="50"/>
  <c r="G67" i="50"/>
  <c r="H67" i="50" s="1"/>
  <c r="AA66" i="50"/>
  <c r="V66" i="50"/>
  <c r="Q66" i="50"/>
  <c r="L66" i="50"/>
  <c r="G66" i="50"/>
  <c r="AA65" i="50"/>
  <c r="V65" i="50"/>
  <c r="Q65" i="50"/>
  <c r="L65" i="50"/>
  <c r="G65" i="50"/>
  <c r="AA64" i="50"/>
  <c r="V64" i="50"/>
  <c r="Q64" i="50"/>
  <c r="L64" i="50"/>
  <c r="G64" i="50"/>
  <c r="AA63" i="50"/>
  <c r="V63" i="50"/>
  <c r="Q63" i="50"/>
  <c r="L63" i="50"/>
  <c r="G63" i="50"/>
  <c r="AA396" i="50"/>
  <c r="V396" i="50"/>
  <c r="Q396" i="50"/>
  <c r="L396" i="50"/>
  <c r="G396" i="50"/>
  <c r="AA395" i="50"/>
  <c r="V395" i="50"/>
  <c r="Q395" i="50"/>
  <c r="L395" i="50"/>
  <c r="G395" i="50"/>
  <c r="AA62" i="50"/>
  <c r="V62" i="50"/>
  <c r="Q62" i="50"/>
  <c r="L62" i="50"/>
  <c r="G62" i="50"/>
  <c r="AA61" i="50"/>
  <c r="V61" i="50"/>
  <c r="Q61" i="50"/>
  <c r="L61" i="50"/>
  <c r="G61" i="50"/>
  <c r="H61" i="50" s="1"/>
  <c r="AA60" i="50"/>
  <c r="V60" i="50"/>
  <c r="Q60" i="50"/>
  <c r="L60" i="50"/>
  <c r="G60" i="50"/>
  <c r="AA59" i="50"/>
  <c r="V59" i="50"/>
  <c r="Q59" i="50"/>
  <c r="L59" i="50"/>
  <c r="G59" i="50"/>
  <c r="AA58" i="50"/>
  <c r="V58" i="50"/>
  <c r="Q58" i="50"/>
  <c r="L58" i="50"/>
  <c r="G58" i="50"/>
  <c r="AA57" i="50"/>
  <c r="V57" i="50"/>
  <c r="Q57" i="50"/>
  <c r="L57" i="50"/>
  <c r="G57" i="50"/>
  <c r="AA56" i="50"/>
  <c r="V56" i="50"/>
  <c r="Q56" i="50"/>
  <c r="L56" i="50"/>
  <c r="G56" i="50"/>
  <c r="AA394" i="50"/>
  <c r="V394" i="50"/>
  <c r="Q394" i="50"/>
  <c r="L394" i="50"/>
  <c r="G394" i="50"/>
  <c r="AA55" i="50"/>
  <c r="V55" i="50"/>
  <c r="Q55" i="50"/>
  <c r="L55" i="50"/>
  <c r="G55" i="50"/>
  <c r="AA54" i="50"/>
  <c r="V54" i="50"/>
  <c r="Q54" i="50"/>
  <c r="L54" i="50"/>
  <c r="G54" i="50"/>
  <c r="H54" i="50" s="1"/>
  <c r="AA53" i="50"/>
  <c r="V53" i="50"/>
  <c r="Q53" i="50"/>
  <c r="L53" i="50"/>
  <c r="G53" i="50"/>
  <c r="AA52" i="50"/>
  <c r="V52" i="50"/>
  <c r="Q52" i="50"/>
  <c r="L52" i="50"/>
  <c r="G52" i="50"/>
  <c r="AA51" i="50"/>
  <c r="V51" i="50"/>
  <c r="Q51" i="50"/>
  <c r="L51" i="50"/>
  <c r="G51" i="50"/>
  <c r="AA50" i="50"/>
  <c r="V50" i="50"/>
  <c r="Q50" i="50"/>
  <c r="L50" i="50"/>
  <c r="G50" i="50"/>
  <c r="H50" i="50" s="1"/>
  <c r="AA47" i="50"/>
  <c r="V47" i="50"/>
  <c r="Q47" i="50"/>
  <c r="L47" i="50"/>
  <c r="G47" i="50"/>
  <c r="AA46" i="50"/>
  <c r="V46" i="50"/>
  <c r="Q46" i="50"/>
  <c r="L46" i="50"/>
  <c r="G46" i="50"/>
  <c r="AA45" i="50"/>
  <c r="V45" i="50"/>
  <c r="Q45" i="50"/>
  <c r="L45" i="50"/>
  <c r="G45" i="50"/>
  <c r="AA44" i="50"/>
  <c r="V44" i="50"/>
  <c r="Q44" i="50"/>
  <c r="L44" i="50"/>
  <c r="G44" i="50"/>
  <c r="H44" i="50" s="1"/>
  <c r="AA383" i="50"/>
  <c r="V383" i="50"/>
  <c r="Q383" i="50"/>
  <c r="L383" i="50"/>
  <c r="G383" i="50"/>
  <c r="AA384" i="50"/>
  <c r="V384" i="50"/>
  <c r="Q384" i="50"/>
  <c r="L384" i="50"/>
  <c r="G384" i="50"/>
  <c r="AA43" i="50"/>
  <c r="V43" i="50"/>
  <c r="Q43" i="50"/>
  <c r="L43" i="50"/>
  <c r="G43" i="50"/>
  <c r="AA42" i="50"/>
  <c r="V42" i="50"/>
  <c r="Q42" i="50"/>
  <c r="L42" i="50"/>
  <c r="G42" i="50"/>
  <c r="AA41" i="50"/>
  <c r="V41" i="50"/>
  <c r="Q41" i="50"/>
  <c r="L41" i="50"/>
  <c r="G41" i="50"/>
  <c r="AA382" i="50"/>
  <c r="V382" i="50"/>
  <c r="Q382" i="50"/>
  <c r="L382" i="50"/>
  <c r="G382" i="50"/>
  <c r="V576" i="47"/>
  <c r="W576" i="47" s="1"/>
  <c r="Q576" i="47"/>
  <c r="R576" i="47" s="1"/>
  <c r="L576" i="47"/>
  <c r="G576" i="47"/>
  <c r="H576" i="47" s="1"/>
  <c r="V575" i="47"/>
  <c r="W575" i="47" s="1"/>
  <c r="Q575" i="47"/>
  <c r="R575" i="47" s="1"/>
  <c r="L575" i="47"/>
  <c r="M575" i="47" s="1"/>
  <c r="G575" i="47"/>
  <c r="V574" i="47"/>
  <c r="W574" i="47" s="1"/>
  <c r="Q574" i="47"/>
  <c r="R574" i="47" s="1"/>
  <c r="L574" i="47"/>
  <c r="M574" i="47" s="1"/>
  <c r="G574" i="47"/>
  <c r="V573" i="47"/>
  <c r="W573" i="47" s="1"/>
  <c r="Q573" i="47"/>
  <c r="L573" i="47"/>
  <c r="M573" i="47" s="1"/>
  <c r="G573" i="47"/>
  <c r="H573" i="47" s="1"/>
  <c r="V572" i="47"/>
  <c r="W572" i="47" s="1"/>
  <c r="Q572" i="47"/>
  <c r="R572" i="47" s="1"/>
  <c r="L572" i="47"/>
  <c r="M572" i="47" s="1"/>
  <c r="G572" i="47"/>
  <c r="V571" i="47"/>
  <c r="W571" i="47" s="1"/>
  <c r="Q571" i="47"/>
  <c r="R571" i="47" s="1"/>
  <c r="L571" i="47"/>
  <c r="M571" i="47" s="1"/>
  <c r="G571" i="47"/>
  <c r="V570" i="47"/>
  <c r="W570" i="47" s="1"/>
  <c r="Q570" i="47"/>
  <c r="R570" i="47" s="1"/>
  <c r="L570" i="47"/>
  <c r="V569" i="47"/>
  <c r="W569" i="47" s="1"/>
  <c r="Q569" i="47"/>
  <c r="R569" i="47" s="1"/>
  <c r="L569" i="47"/>
  <c r="M569" i="47" s="1"/>
  <c r="G569" i="47"/>
  <c r="H569" i="47" s="1"/>
  <c r="V568" i="47"/>
  <c r="W568" i="47" s="1"/>
  <c r="Q568" i="47"/>
  <c r="R568" i="47" s="1"/>
  <c r="L568" i="47"/>
  <c r="M568" i="47" s="1"/>
  <c r="G568" i="47"/>
  <c r="V567" i="47"/>
  <c r="W567" i="47" s="1"/>
  <c r="Q567" i="47"/>
  <c r="R567" i="47" s="1"/>
  <c r="L567" i="47"/>
  <c r="M567" i="47" s="1"/>
  <c r="G567" i="47"/>
  <c r="AB566" i="47"/>
  <c r="V565" i="47"/>
  <c r="W565" i="47" s="1"/>
  <c r="Q565" i="47"/>
  <c r="R565" i="47" s="1"/>
  <c r="L565" i="47"/>
  <c r="M565" i="47" s="1"/>
  <c r="G565" i="47"/>
  <c r="V564" i="47"/>
  <c r="W564" i="47" s="1"/>
  <c r="Q564" i="47"/>
  <c r="R564" i="47" s="1"/>
  <c r="L564" i="47"/>
  <c r="M564" i="47" s="1"/>
  <c r="G564" i="47"/>
  <c r="H564" i="47" s="1"/>
  <c r="V563" i="47"/>
  <c r="W563" i="47" s="1"/>
  <c r="Q563" i="47"/>
  <c r="L563" i="47"/>
  <c r="M563" i="47" s="1"/>
  <c r="G563" i="47"/>
  <c r="H563" i="47" s="1"/>
  <c r="V562" i="47"/>
  <c r="W562" i="47" s="1"/>
  <c r="Q562" i="47"/>
  <c r="R562" i="47" s="1"/>
  <c r="L562" i="47"/>
  <c r="M562" i="47" s="1"/>
  <c r="G562" i="47"/>
  <c r="H562" i="47" s="1"/>
  <c r="V561" i="47"/>
  <c r="W561" i="47" s="1"/>
  <c r="Q561" i="47"/>
  <c r="R561" i="47" s="1"/>
  <c r="L561" i="47"/>
  <c r="M561" i="47" s="1"/>
  <c r="G561" i="47"/>
  <c r="V560" i="47"/>
  <c r="W560" i="47" s="1"/>
  <c r="Q560" i="47"/>
  <c r="R560" i="47" s="1"/>
  <c r="L560" i="47"/>
  <c r="M560" i="47" s="1"/>
  <c r="G560" i="47"/>
  <c r="H560" i="47" s="1"/>
  <c r="V559" i="47"/>
  <c r="W559" i="47" s="1"/>
  <c r="Q559" i="47"/>
  <c r="R559" i="47" s="1"/>
  <c r="L559" i="47"/>
  <c r="M559" i="47" s="1"/>
  <c r="G559" i="47"/>
  <c r="V558" i="47"/>
  <c r="W558" i="47" s="1"/>
  <c r="Q558" i="47"/>
  <c r="R558" i="47" s="1"/>
  <c r="L558" i="47"/>
  <c r="M558" i="47" s="1"/>
  <c r="G558" i="47"/>
  <c r="H558" i="47" s="1"/>
  <c r="V557" i="47"/>
  <c r="W557" i="47" s="1"/>
  <c r="Q557" i="47"/>
  <c r="R557" i="47" s="1"/>
  <c r="L557" i="47"/>
  <c r="M557" i="47" s="1"/>
  <c r="G557" i="47"/>
  <c r="V556" i="47"/>
  <c r="W556" i="47" s="1"/>
  <c r="Q556" i="47"/>
  <c r="R556" i="47" s="1"/>
  <c r="L556" i="47"/>
  <c r="M556" i="47" s="1"/>
  <c r="G556" i="47"/>
  <c r="H556" i="47" s="1"/>
  <c r="AB555" i="47"/>
  <c r="V554" i="47"/>
  <c r="W554" i="47" s="1"/>
  <c r="Q554" i="47"/>
  <c r="R554" i="47" s="1"/>
  <c r="L554" i="47"/>
  <c r="M554" i="47" s="1"/>
  <c r="G554" i="47"/>
  <c r="V553" i="47"/>
  <c r="W553" i="47" s="1"/>
  <c r="Q553" i="47"/>
  <c r="R553" i="47" s="1"/>
  <c r="L553" i="47"/>
  <c r="M553" i="47" s="1"/>
  <c r="G553" i="47"/>
  <c r="V552" i="47"/>
  <c r="W552" i="47" s="1"/>
  <c r="Q552" i="47"/>
  <c r="L552" i="47"/>
  <c r="M552" i="47" s="1"/>
  <c r="G552" i="47"/>
  <c r="H552" i="47" s="1"/>
  <c r="V551" i="47"/>
  <c r="W551" i="47" s="1"/>
  <c r="Q551" i="47"/>
  <c r="R551" i="47" s="1"/>
  <c r="L551" i="47"/>
  <c r="M551" i="47" s="1"/>
  <c r="G551" i="47"/>
  <c r="V550" i="47"/>
  <c r="W550" i="47" s="1"/>
  <c r="Q550" i="47"/>
  <c r="R550" i="47" s="1"/>
  <c r="L550" i="47"/>
  <c r="M550" i="47" s="1"/>
  <c r="G550" i="47"/>
  <c r="V549" i="47"/>
  <c r="W549" i="47" s="1"/>
  <c r="Q549" i="47"/>
  <c r="R549" i="47" s="1"/>
  <c r="L549" i="47"/>
  <c r="M549" i="47" s="1"/>
  <c r="G549" i="47"/>
  <c r="V548" i="47"/>
  <c r="W548" i="47" s="1"/>
  <c r="Q548" i="47"/>
  <c r="R548" i="47" s="1"/>
  <c r="L548" i="47"/>
  <c r="M548" i="47" s="1"/>
  <c r="G548" i="47"/>
  <c r="H548" i="47" s="1"/>
  <c r="V547" i="47"/>
  <c r="W547" i="47" s="1"/>
  <c r="Q547" i="47"/>
  <c r="R547" i="47" s="1"/>
  <c r="L547" i="47"/>
  <c r="M547" i="47" s="1"/>
  <c r="G547" i="47"/>
  <c r="V546" i="47"/>
  <c r="W546" i="47" s="1"/>
  <c r="Q546" i="47"/>
  <c r="R546" i="47" s="1"/>
  <c r="L546" i="47"/>
  <c r="M546" i="47" s="1"/>
  <c r="G546" i="47"/>
  <c r="V545" i="47"/>
  <c r="W545" i="47" s="1"/>
  <c r="Q545" i="47"/>
  <c r="R545" i="47" s="1"/>
  <c r="L545" i="47"/>
  <c r="M545" i="47" s="1"/>
  <c r="G545" i="47"/>
  <c r="V543" i="47"/>
  <c r="W543" i="47" s="1"/>
  <c r="Q543" i="47"/>
  <c r="L543" i="47"/>
  <c r="M543" i="47" s="1"/>
  <c r="G543" i="47"/>
  <c r="H543" i="47" s="1"/>
  <c r="V542" i="47"/>
  <c r="W542" i="47" s="1"/>
  <c r="Q542" i="47"/>
  <c r="R542" i="47" s="1"/>
  <c r="L542" i="47"/>
  <c r="M542" i="47" s="1"/>
  <c r="G542" i="47"/>
  <c r="V541" i="47"/>
  <c r="W541" i="47" s="1"/>
  <c r="Q541" i="47"/>
  <c r="R541" i="47" s="1"/>
  <c r="L541" i="47"/>
  <c r="M541" i="47" s="1"/>
  <c r="G541" i="47"/>
  <c r="H541" i="47" s="1"/>
  <c r="V540" i="47"/>
  <c r="W540" i="47" s="1"/>
  <c r="Q540" i="47"/>
  <c r="R540" i="47" s="1"/>
  <c r="L540" i="47"/>
  <c r="M540" i="47" s="1"/>
  <c r="G540" i="47"/>
  <c r="V539" i="47"/>
  <c r="W539" i="47" s="1"/>
  <c r="Q539" i="47"/>
  <c r="R539" i="47" s="1"/>
  <c r="L539" i="47"/>
  <c r="M539" i="47" s="1"/>
  <c r="G539" i="47"/>
  <c r="H539" i="47" s="1"/>
  <c r="V538" i="47"/>
  <c r="W538" i="47" s="1"/>
  <c r="Q538" i="47"/>
  <c r="R538" i="47" s="1"/>
  <c r="L538" i="47"/>
  <c r="M538" i="47" s="1"/>
  <c r="G538" i="47"/>
  <c r="V537" i="47"/>
  <c r="W537" i="47" s="1"/>
  <c r="Q537" i="47"/>
  <c r="R537" i="47" s="1"/>
  <c r="L537" i="47"/>
  <c r="M537" i="47" s="1"/>
  <c r="G537" i="47"/>
  <c r="V536" i="47"/>
  <c r="W536" i="47" s="1"/>
  <c r="Q536" i="47"/>
  <c r="R536" i="47" s="1"/>
  <c r="L536" i="47"/>
  <c r="M536" i="47" s="1"/>
  <c r="G536" i="47"/>
  <c r="V535" i="47"/>
  <c r="W535" i="47" s="1"/>
  <c r="Q535" i="47"/>
  <c r="L535" i="47"/>
  <c r="M535" i="47" s="1"/>
  <c r="G535" i="47"/>
  <c r="H535" i="47" s="1"/>
  <c r="V534" i="47"/>
  <c r="W534" i="47" s="1"/>
  <c r="Q534" i="47"/>
  <c r="R534" i="47" s="1"/>
  <c r="L534" i="47"/>
  <c r="M534" i="47" s="1"/>
  <c r="G534" i="47"/>
  <c r="V532" i="47"/>
  <c r="W532" i="47" s="1"/>
  <c r="Q532" i="47"/>
  <c r="R532" i="47" s="1"/>
  <c r="L532" i="47"/>
  <c r="M532" i="47" s="1"/>
  <c r="G532" i="47"/>
  <c r="H532" i="47" s="1"/>
  <c r="V531" i="47"/>
  <c r="W531" i="47" s="1"/>
  <c r="Q531" i="47"/>
  <c r="R531" i="47" s="1"/>
  <c r="L531" i="47"/>
  <c r="M531" i="47" s="1"/>
  <c r="G531" i="47"/>
  <c r="V530" i="47"/>
  <c r="W530" i="47" s="1"/>
  <c r="Q530" i="47"/>
  <c r="R530" i="47" s="1"/>
  <c r="L530" i="47"/>
  <c r="M530" i="47" s="1"/>
  <c r="G530" i="47"/>
  <c r="H530" i="47" s="1"/>
  <c r="V529" i="47"/>
  <c r="W529" i="47" s="1"/>
  <c r="Q529" i="47"/>
  <c r="R529" i="47" s="1"/>
  <c r="L529" i="47"/>
  <c r="M529" i="47" s="1"/>
  <c r="G529" i="47"/>
  <c r="V528" i="47"/>
  <c r="W528" i="47" s="1"/>
  <c r="Q528" i="47"/>
  <c r="R528" i="47" s="1"/>
  <c r="L528" i="47"/>
  <c r="M528" i="47" s="1"/>
  <c r="G528" i="47"/>
  <c r="V527" i="47"/>
  <c r="W527" i="47" s="1"/>
  <c r="Q527" i="47"/>
  <c r="R527" i="47" s="1"/>
  <c r="L527" i="47"/>
  <c r="M527" i="47" s="1"/>
  <c r="G527" i="47"/>
  <c r="V526" i="47"/>
  <c r="W526" i="47" s="1"/>
  <c r="Q526" i="47"/>
  <c r="L526" i="47"/>
  <c r="M526" i="47" s="1"/>
  <c r="G526" i="47"/>
  <c r="H526" i="47" s="1"/>
  <c r="V525" i="47"/>
  <c r="W525" i="47" s="1"/>
  <c r="Q525" i="47"/>
  <c r="R525" i="47" s="1"/>
  <c r="L525" i="47"/>
  <c r="M525" i="47" s="1"/>
  <c r="G525" i="47"/>
  <c r="V524" i="47"/>
  <c r="W524" i="47" s="1"/>
  <c r="Q524" i="47"/>
  <c r="R524" i="47" s="1"/>
  <c r="L524" i="47"/>
  <c r="M524" i="47" s="1"/>
  <c r="G524" i="47"/>
  <c r="V523" i="47"/>
  <c r="W523" i="47" s="1"/>
  <c r="Q523" i="47"/>
  <c r="R523" i="47" s="1"/>
  <c r="L523" i="47"/>
  <c r="M523" i="47" s="1"/>
  <c r="G523" i="47"/>
  <c r="H522" i="47"/>
  <c r="V521" i="47"/>
  <c r="W521" i="47" s="1"/>
  <c r="Q521" i="47"/>
  <c r="R521" i="47" s="1"/>
  <c r="L521" i="47"/>
  <c r="M521" i="47" s="1"/>
  <c r="G521" i="47"/>
  <c r="H521" i="47" s="1"/>
  <c r="V520" i="47"/>
  <c r="W520" i="47" s="1"/>
  <c r="Q520" i="47"/>
  <c r="R520" i="47" s="1"/>
  <c r="L520" i="47"/>
  <c r="M520" i="47" s="1"/>
  <c r="G520" i="47"/>
  <c r="V519" i="47"/>
  <c r="W519" i="47" s="1"/>
  <c r="Q519" i="47"/>
  <c r="R519" i="47" s="1"/>
  <c r="L519" i="47"/>
  <c r="M519" i="47" s="1"/>
  <c r="G519" i="47"/>
  <c r="H519" i="47" s="1"/>
  <c r="V518" i="47"/>
  <c r="W518" i="47" s="1"/>
  <c r="Q518" i="47"/>
  <c r="R518" i="47" s="1"/>
  <c r="L518" i="47"/>
  <c r="M518" i="47" s="1"/>
  <c r="G518" i="47"/>
  <c r="V517" i="47"/>
  <c r="W517" i="47" s="1"/>
  <c r="Q517" i="47"/>
  <c r="R517" i="47" s="1"/>
  <c r="L517" i="47"/>
  <c r="M517" i="47" s="1"/>
  <c r="G517" i="47"/>
  <c r="H517" i="47" s="1"/>
  <c r="V516" i="47"/>
  <c r="W516" i="47" s="1"/>
  <c r="Q516" i="47"/>
  <c r="R516" i="47" s="1"/>
  <c r="L516" i="47"/>
  <c r="M516" i="47" s="1"/>
  <c r="G516" i="47"/>
  <c r="V515" i="47"/>
  <c r="W515" i="47" s="1"/>
  <c r="Q515" i="47"/>
  <c r="R515" i="47" s="1"/>
  <c r="L515" i="47"/>
  <c r="M515" i="47" s="1"/>
  <c r="G515" i="47"/>
  <c r="H515" i="47" s="1"/>
  <c r="V514" i="47"/>
  <c r="W514" i="47" s="1"/>
  <c r="Q514" i="47"/>
  <c r="R514" i="47" s="1"/>
  <c r="L514" i="47"/>
  <c r="M514" i="47" s="1"/>
  <c r="G514" i="47"/>
  <c r="V513" i="47"/>
  <c r="W513" i="47" s="1"/>
  <c r="Q513" i="47"/>
  <c r="R513" i="47" s="1"/>
  <c r="L513" i="47"/>
  <c r="M513" i="47" s="1"/>
  <c r="G513" i="47"/>
  <c r="H513" i="47" s="1"/>
  <c r="V512" i="47"/>
  <c r="W512" i="47" s="1"/>
  <c r="Q512" i="47"/>
  <c r="R512" i="47" s="1"/>
  <c r="L512" i="47"/>
  <c r="G512" i="47"/>
  <c r="H512" i="47" s="1"/>
  <c r="H511" i="47"/>
  <c r="V510" i="47"/>
  <c r="W510" i="47" s="1"/>
  <c r="Q510" i="47"/>
  <c r="R510" i="47" s="1"/>
  <c r="L510" i="47"/>
  <c r="M510" i="47" s="1"/>
  <c r="G510" i="47"/>
  <c r="V509" i="47"/>
  <c r="W509" i="47" s="1"/>
  <c r="Q509" i="47"/>
  <c r="R509" i="47" s="1"/>
  <c r="L509" i="47"/>
  <c r="M509" i="47" s="1"/>
  <c r="G509" i="47"/>
  <c r="V508" i="47"/>
  <c r="W508" i="47" s="1"/>
  <c r="Q508" i="47"/>
  <c r="R508" i="47" s="1"/>
  <c r="L508" i="47"/>
  <c r="M508" i="47" s="1"/>
  <c r="G508" i="47"/>
  <c r="V507" i="47"/>
  <c r="W507" i="47" s="1"/>
  <c r="Q507" i="47"/>
  <c r="R507" i="47" s="1"/>
  <c r="L507" i="47"/>
  <c r="M507" i="47" s="1"/>
  <c r="G507" i="47"/>
  <c r="H507" i="47" s="1"/>
  <c r="V506" i="47"/>
  <c r="W506" i="47" s="1"/>
  <c r="Q506" i="47"/>
  <c r="R506" i="47" s="1"/>
  <c r="L506" i="47"/>
  <c r="M506" i="47" s="1"/>
  <c r="G506" i="47"/>
  <c r="V505" i="47"/>
  <c r="W505" i="47" s="1"/>
  <c r="Q505" i="47"/>
  <c r="R505" i="47" s="1"/>
  <c r="L505" i="47"/>
  <c r="M505" i="47" s="1"/>
  <c r="G505" i="47"/>
  <c r="V504" i="47"/>
  <c r="W504" i="47" s="1"/>
  <c r="Q504" i="47"/>
  <c r="R504" i="47" s="1"/>
  <c r="L504" i="47"/>
  <c r="M504" i="47" s="1"/>
  <c r="G504" i="47"/>
  <c r="V503" i="47"/>
  <c r="W503" i="47" s="1"/>
  <c r="Q503" i="47"/>
  <c r="L503" i="47"/>
  <c r="M503" i="47" s="1"/>
  <c r="G503" i="47"/>
  <c r="H503" i="47" s="1"/>
  <c r="V502" i="47"/>
  <c r="W502" i="47" s="1"/>
  <c r="Q502" i="47"/>
  <c r="R502" i="47" s="1"/>
  <c r="L502" i="47"/>
  <c r="M502" i="47" s="1"/>
  <c r="G502" i="47"/>
  <c r="V501" i="47"/>
  <c r="W501" i="47" s="1"/>
  <c r="Q501" i="47"/>
  <c r="R501" i="47" s="1"/>
  <c r="L501" i="47"/>
  <c r="M501" i="47" s="1"/>
  <c r="G501" i="47"/>
  <c r="H500" i="47"/>
  <c r="V499" i="47"/>
  <c r="W499" i="47" s="1"/>
  <c r="Q499" i="47"/>
  <c r="R499" i="47" s="1"/>
  <c r="L499" i="47"/>
  <c r="M499" i="47" s="1"/>
  <c r="G499" i="47"/>
  <c r="V498" i="47"/>
  <c r="W498" i="47" s="1"/>
  <c r="Q498" i="47"/>
  <c r="R498" i="47" s="1"/>
  <c r="L498" i="47"/>
  <c r="M498" i="47" s="1"/>
  <c r="G498" i="47"/>
  <c r="V497" i="47"/>
  <c r="W497" i="47" s="1"/>
  <c r="Q497" i="47"/>
  <c r="R497" i="47" s="1"/>
  <c r="L497" i="47"/>
  <c r="M497" i="47" s="1"/>
  <c r="G497" i="47"/>
  <c r="V496" i="47"/>
  <c r="W496" i="47" s="1"/>
  <c r="Q496" i="47"/>
  <c r="R496" i="47" s="1"/>
  <c r="L496" i="47"/>
  <c r="M496" i="47" s="1"/>
  <c r="G496" i="47"/>
  <c r="H496" i="47" s="1"/>
  <c r="V495" i="47"/>
  <c r="W495" i="47" s="1"/>
  <c r="Q495" i="47"/>
  <c r="R495" i="47" s="1"/>
  <c r="L495" i="47"/>
  <c r="M495" i="47" s="1"/>
  <c r="G495" i="47"/>
  <c r="V494" i="47"/>
  <c r="W494" i="47" s="1"/>
  <c r="Q494" i="47"/>
  <c r="R494" i="47" s="1"/>
  <c r="L494" i="47"/>
  <c r="M494" i="47" s="1"/>
  <c r="G494" i="47"/>
  <c r="H494" i="47" s="1"/>
  <c r="V493" i="47"/>
  <c r="W493" i="47" s="1"/>
  <c r="Q493" i="47"/>
  <c r="L493" i="47"/>
  <c r="M493" i="47" s="1"/>
  <c r="G493" i="47"/>
  <c r="H493" i="47" s="1"/>
  <c r="V492" i="47"/>
  <c r="W492" i="47" s="1"/>
  <c r="Q492" i="47"/>
  <c r="R492" i="47" s="1"/>
  <c r="L492" i="47"/>
  <c r="M492" i="47" s="1"/>
  <c r="G492" i="47"/>
  <c r="H492" i="47" s="1"/>
  <c r="V491" i="47"/>
  <c r="W491" i="47" s="1"/>
  <c r="Q491" i="47"/>
  <c r="R491" i="47" s="1"/>
  <c r="L491" i="47"/>
  <c r="M491" i="47" s="1"/>
  <c r="G491" i="47"/>
  <c r="V490" i="47"/>
  <c r="W490" i="47" s="1"/>
  <c r="Q490" i="47"/>
  <c r="R490" i="47" s="1"/>
  <c r="L490" i="47"/>
  <c r="M490" i="47" s="1"/>
  <c r="G490" i="47"/>
  <c r="H490" i="47" s="1"/>
  <c r="H489" i="47"/>
  <c r="V488" i="47"/>
  <c r="W488" i="47" s="1"/>
  <c r="Q488" i="47"/>
  <c r="R488" i="47" s="1"/>
  <c r="L488" i="47"/>
  <c r="M488" i="47" s="1"/>
  <c r="G488" i="47"/>
  <c r="H488" i="47" s="1"/>
  <c r="V487" i="47"/>
  <c r="W487" i="47" s="1"/>
  <c r="Q487" i="47"/>
  <c r="R487" i="47" s="1"/>
  <c r="L487" i="47"/>
  <c r="M487" i="47" s="1"/>
  <c r="G487" i="47"/>
  <c r="V486" i="47"/>
  <c r="W486" i="47" s="1"/>
  <c r="Q486" i="47"/>
  <c r="R486" i="47" s="1"/>
  <c r="L486" i="47"/>
  <c r="M486" i="47" s="1"/>
  <c r="G486" i="47"/>
  <c r="H486" i="47" s="1"/>
  <c r="V485" i="47"/>
  <c r="W485" i="47" s="1"/>
  <c r="Q485" i="47"/>
  <c r="R485" i="47" s="1"/>
  <c r="L485" i="47"/>
  <c r="M485" i="47" s="1"/>
  <c r="G485" i="47"/>
  <c r="V484" i="47"/>
  <c r="W484" i="47" s="1"/>
  <c r="Q484" i="47"/>
  <c r="R484" i="47" s="1"/>
  <c r="L484" i="47"/>
  <c r="M484" i="47" s="1"/>
  <c r="G484" i="47"/>
  <c r="V483" i="47"/>
  <c r="W483" i="47" s="1"/>
  <c r="Q483" i="47"/>
  <c r="R483" i="47" s="1"/>
  <c r="L483" i="47"/>
  <c r="M483" i="47" s="1"/>
  <c r="G483" i="47"/>
  <c r="V482" i="47"/>
  <c r="W482" i="47" s="1"/>
  <c r="Q482" i="47"/>
  <c r="L482" i="47"/>
  <c r="M482" i="47" s="1"/>
  <c r="G482" i="47"/>
  <c r="H482" i="47" s="1"/>
  <c r="V481" i="47"/>
  <c r="W481" i="47" s="1"/>
  <c r="Q481" i="47"/>
  <c r="R481" i="47" s="1"/>
  <c r="L481" i="47"/>
  <c r="M481" i="47" s="1"/>
  <c r="G481" i="47"/>
  <c r="V480" i="47"/>
  <c r="W480" i="47" s="1"/>
  <c r="Q480" i="47"/>
  <c r="R480" i="47" s="1"/>
  <c r="L480" i="47"/>
  <c r="M480" i="47" s="1"/>
  <c r="G480" i="47"/>
  <c r="V479" i="47"/>
  <c r="W479" i="47" s="1"/>
  <c r="Q479" i="47"/>
  <c r="R479" i="47" s="1"/>
  <c r="L479" i="47"/>
  <c r="M479" i="47" s="1"/>
  <c r="G479" i="47"/>
  <c r="H478" i="47"/>
  <c r="V477" i="47"/>
  <c r="W477" i="47" s="1"/>
  <c r="Q477" i="47"/>
  <c r="R477" i="47" s="1"/>
  <c r="L477" i="47"/>
  <c r="M477" i="47" s="1"/>
  <c r="G477" i="47"/>
  <c r="H477" i="47" s="1"/>
  <c r="V476" i="47"/>
  <c r="W476" i="47" s="1"/>
  <c r="Q476" i="47"/>
  <c r="R476" i="47" s="1"/>
  <c r="L476" i="47"/>
  <c r="M476" i="47" s="1"/>
  <c r="G476" i="47"/>
  <c r="H476" i="47" s="1"/>
  <c r="V475" i="47"/>
  <c r="W475" i="47" s="1"/>
  <c r="Q475" i="47"/>
  <c r="R475" i="47" s="1"/>
  <c r="L475" i="47"/>
  <c r="M475" i="47" s="1"/>
  <c r="G475" i="47"/>
  <c r="H475" i="47" s="1"/>
  <c r="V474" i="47"/>
  <c r="W474" i="47" s="1"/>
  <c r="Q474" i="47"/>
  <c r="R474" i="47" s="1"/>
  <c r="L474" i="47"/>
  <c r="M474" i="47" s="1"/>
  <c r="G474" i="47"/>
  <c r="V473" i="47"/>
  <c r="W473" i="47" s="1"/>
  <c r="Q473" i="47"/>
  <c r="R473" i="47" s="1"/>
  <c r="L473" i="47"/>
  <c r="M473" i="47" s="1"/>
  <c r="G473" i="47"/>
  <c r="H473" i="47" s="1"/>
  <c r="V472" i="47"/>
  <c r="W472" i="47" s="1"/>
  <c r="Q472" i="47"/>
  <c r="R472" i="47" s="1"/>
  <c r="L472" i="47"/>
  <c r="M472" i="47" s="1"/>
  <c r="G472" i="47"/>
  <c r="V471" i="47"/>
  <c r="W471" i="47" s="1"/>
  <c r="Q471" i="47"/>
  <c r="R471" i="47" s="1"/>
  <c r="L471" i="47"/>
  <c r="M471" i="47" s="1"/>
  <c r="G471" i="47"/>
  <c r="H471" i="47" s="1"/>
  <c r="V470" i="47"/>
  <c r="W470" i="47" s="1"/>
  <c r="Q470" i="47"/>
  <c r="R470" i="47" s="1"/>
  <c r="L470" i="47"/>
  <c r="M470" i="47" s="1"/>
  <c r="G470" i="47"/>
  <c r="V469" i="47"/>
  <c r="W469" i="47" s="1"/>
  <c r="Q469" i="47"/>
  <c r="R469" i="47" s="1"/>
  <c r="L469" i="47"/>
  <c r="M469" i="47" s="1"/>
  <c r="G469" i="47"/>
  <c r="H469" i="47" s="1"/>
  <c r="V468" i="47"/>
  <c r="W468" i="47" s="1"/>
  <c r="Q468" i="47"/>
  <c r="R468" i="47" s="1"/>
  <c r="L468" i="47"/>
  <c r="M468" i="47" s="1"/>
  <c r="G468" i="47"/>
  <c r="V466" i="47"/>
  <c r="W466" i="47" s="1"/>
  <c r="Q466" i="47"/>
  <c r="R466" i="47" s="1"/>
  <c r="L466" i="47"/>
  <c r="M466" i="47" s="1"/>
  <c r="G466" i="47"/>
  <c r="V465" i="47"/>
  <c r="W465" i="47" s="1"/>
  <c r="Q465" i="47"/>
  <c r="R465" i="47" s="1"/>
  <c r="L465" i="47"/>
  <c r="M465" i="47" s="1"/>
  <c r="G465" i="47"/>
  <c r="V464" i="47"/>
  <c r="W464" i="47" s="1"/>
  <c r="Q464" i="47"/>
  <c r="L464" i="47"/>
  <c r="M464" i="47" s="1"/>
  <c r="G464" i="47"/>
  <c r="H464" i="47" s="1"/>
  <c r="V463" i="47"/>
  <c r="W463" i="47" s="1"/>
  <c r="Q463" i="47"/>
  <c r="R463" i="47" s="1"/>
  <c r="L463" i="47"/>
  <c r="M463" i="47" s="1"/>
  <c r="G463" i="47"/>
  <c r="V462" i="47"/>
  <c r="W462" i="47" s="1"/>
  <c r="Q462" i="47"/>
  <c r="R462" i="47" s="1"/>
  <c r="L462" i="47"/>
  <c r="M462" i="47" s="1"/>
  <c r="G462" i="47"/>
  <c r="H462" i="47" s="1"/>
  <c r="V461" i="47"/>
  <c r="W461" i="47" s="1"/>
  <c r="Q461" i="47"/>
  <c r="R461" i="47" s="1"/>
  <c r="L461" i="47"/>
  <c r="M461" i="47" s="1"/>
  <c r="G461" i="47"/>
  <c r="V460" i="47"/>
  <c r="W460" i="47" s="1"/>
  <c r="Q460" i="47"/>
  <c r="R460" i="47" s="1"/>
  <c r="L460" i="47"/>
  <c r="M460" i="47" s="1"/>
  <c r="G460" i="47"/>
  <c r="H460" i="47" s="1"/>
  <c r="V459" i="47"/>
  <c r="W459" i="47" s="1"/>
  <c r="Q459" i="47"/>
  <c r="R459" i="47" s="1"/>
  <c r="L459" i="47"/>
  <c r="M459" i="47" s="1"/>
  <c r="G459" i="47"/>
  <c r="V458" i="47"/>
  <c r="W458" i="47" s="1"/>
  <c r="Q458" i="47"/>
  <c r="R458" i="47" s="1"/>
  <c r="L458" i="47"/>
  <c r="M458" i="47" s="1"/>
  <c r="G458" i="47"/>
  <c r="V457" i="47"/>
  <c r="W457" i="47" s="1"/>
  <c r="Q457" i="47"/>
  <c r="R457" i="47" s="1"/>
  <c r="L457" i="47"/>
  <c r="M457" i="47" s="1"/>
  <c r="G457" i="47"/>
  <c r="H457" i="47" s="1"/>
  <c r="V438" i="47"/>
  <c r="W438" i="47" s="1"/>
  <c r="Q438" i="47"/>
  <c r="R438" i="47" s="1"/>
  <c r="L438" i="47"/>
  <c r="M438" i="47" s="1"/>
  <c r="G438" i="47"/>
  <c r="H438" i="47" s="1"/>
  <c r="V437" i="47"/>
  <c r="W437" i="47" s="1"/>
  <c r="Q437" i="47"/>
  <c r="R437" i="47" s="1"/>
  <c r="L437" i="47"/>
  <c r="M437" i="47" s="1"/>
  <c r="G437" i="47"/>
  <c r="V378" i="47"/>
  <c r="W378" i="47" s="1"/>
  <c r="Q378" i="47"/>
  <c r="R378" i="47" s="1"/>
  <c r="L378" i="47"/>
  <c r="M378" i="47" s="1"/>
  <c r="G378" i="47"/>
  <c r="H378" i="47" s="1"/>
  <c r="V377" i="47"/>
  <c r="W377" i="47" s="1"/>
  <c r="Q377" i="47"/>
  <c r="R377" i="47" s="1"/>
  <c r="L377" i="47"/>
  <c r="M377" i="47" s="1"/>
  <c r="G377" i="47"/>
  <c r="V376" i="47"/>
  <c r="W376" i="47" s="1"/>
  <c r="Q376" i="47"/>
  <c r="R376" i="47" s="1"/>
  <c r="L376" i="47"/>
  <c r="M376" i="47" s="1"/>
  <c r="G376" i="47"/>
  <c r="H376" i="47" s="1"/>
  <c r="V375" i="47"/>
  <c r="W375" i="47" s="1"/>
  <c r="Q375" i="47"/>
  <c r="R375" i="47" s="1"/>
  <c r="L375" i="47"/>
  <c r="M375" i="47" s="1"/>
  <c r="G375" i="47"/>
  <c r="V444" i="47"/>
  <c r="W444" i="47" s="1"/>
  <c r="Q444" i="47"/>
  <c r="R444" i="47" s="1"/>
  <c r="L444" i="47"/>
  <c r="M444" i="47" s="1"/>
  <c r="G444" i="47"/>
  <c r="V374" i="47"/>
  <c r="W374" i="47" s="1"/>
  <c r="Q374" i="47"/>
  <c r="R374" i="47" s="1"/>
  <c r="L374" i="47"/>
  <c r="M374" i="47" s="1"/>
  <c r="G374" i="47"/>
  <c r="H374" i="47" s="1"/>
  <c r="V373" i="47"/>
  <c r="W373" i="47" s="1"/>
  <c r="Q373" i="47"/>
  <c r="R373" i="47" s="1"/>
  <c r="L373" i="47"/>
  <c r="M373" i="47" s="1"/>
  <c r="G373" i="47"/>
  <c r="V372" i="47"/>
  <c r="W372" i="47" s="1"/>
  <c r="Q372" i="47"/>
  <c r="R372" i="47" s="1"/>
  <c r="L372" i="47"/>
  <c r="M372" i="47" s="1"/>
  <c r="G372" i="47"/>
  <c r="V371" i="47"/>
  <c r="W371" i="47" s="1"/>
  <c r="Q371" i="47"/>
  <c r="R371" i="47" s="1"/>
  <c r="L371" i="47"/>
  <c r="M371" i="47" s="1"/>
  <c r="G371" i="47"/>
  <c r="V370" i="47"/>
  <c r="W370" i="47" s="1"/>
  <c r="Q370" i="47"/>
  <c r="R370" i="47" s="1"/>
  <c r="L370" i="47"/>
  <c r="M370" i="47" s="1"/>
  <c r="G370" i="47"/>
  <c r="H370" i="47" s="1"/>
  <c r="V369" i="47"/>
  <c r="W369" i="47" s="1"/>
  <c r="Q369" i="47"/>
  <c r="R369" i="47" s="1"/>
  <c r="L369" i="47"/>
  <c r="M369" i="47" s="1"/>
  <c r="G369" i="47"/>
  <c r="V368" i="47"/>
  <c r="W368" i="47" s="1"/>
  <c r="Q368" i="47"/>
  <c r="R368" i="47" s="1"/>
  <c r="L368" i="47"/>
  <c r="M368" i="47" s="1"/>
  <c r="G368" i="47"/>
  <c r="V367" i="47"/>
  <c r="W367" i="47" s="1"/>
  <c r="Q367" i="47"/>
  <c r="R367" i="47" s="1"/>
  <c r="L367" i="47"/>
  <c r="M367" i="47" s="1"/>
  <c r="G367" i="47"/>
  <c r="V366" i="47"/>
  <c r="W366" i="47" s="1"/>
  <c r="Q366" i="47"/>
  <c r="R366" i="47" s="1"/>
  <c r="L366" i="47"/>
  <c r="M366" i="47" s="1"/>
  <c r="G366" i="47"/>
  <c r="V365" i="47"/>
  <c r="W365" i="47" s="1"/>
  <c r="Q365" i="47"/>
  <c r="R365" i="47" s="1"/>
  <c r="L365" i="47"/>
  <c r="M365" i="47" s="1"/>
  <c r="G365" i="47"/>
  <c r="V364" i="47"/>
  <c r="W364" i="47" s="1"/>
  <c r="Q364" i="47"/>
  <c r="R364" i="47" s="1"/>
  <c r="L364" i="47"/>
  <c r="M364" i="47" s="1"/>
  <c r="G364" i="47"/>
  <c r="V363" i="47"/>
  <c r="W363" i="47" s="1"/>
  <c r="Q363" i="47"/>
  <c r="R363" i="47" s="1"/>
  <c r="L363" i="47"/>
  <c r="M363" i="47" s="1"/>
  <c r="G363" i="47"/>
  <c r="V362" i="47"/>
  <c r="W362" i="47" s="1"/>
  <c r="Q362" i="47"/>
  <c r="R362" i="47" s="1"/>
  <c r="L362" i="47"/>
  <c r="M362" i="47" s="1"/>
  <c r="G362" i="47"/>
  <c r="V454" i="47"/>
  <c r="W454" i="47" s="1"/>
  <c r="Q454" i="47"/>
  <c r="R454" i="47" s="1"/>
  <c r="L454" i="47"/>
  <c r="M454" i="47" s="1"/>
  <c r="G454" i="47"/>
  <c r="H454" i="47" s="1"/>
  <c r="V361" i="47"/>
  <c r="W361" i="47" s="1"/>
  <c r="Q361" i="47"/>
  <c r="R361" i="47" s="1"/>
  <c r="L361" i="47"/>
  <c r="M361" i="47" s="1"/>
  <c r="G361" i="47"/>
  <c r="H361" i="47" s="1"/>
  <c r="V453" i="47"/>
  <c r="W453" i="47" s="1"/>
  <c r="Q453" i="47"/>
  <c r="R453" i="47" s="1"/>
  <c r="L453" i="47"/>
  <c r="M453" i="47" s="1"/>
  <c r="G453" i="47"/>
  <c r="V360" i="47"/>
  <c r="W360" i="47" s="1"/>
  <c r="Q360" i="47"/>
  <c r="R360" i="47" s="1"/>
  <c r="L360" i="47"/>
  <c r="M360" i="47" s="1"/>
  <c r="G360" i="47"/>
  <c r="V359" i="47"/>
  <c r="W359" i="47" s="1"/>
  <c r="Q359" i="47"/>
  <c r="R359" i="47" s="1"/>
  <c r="L359" i="47"/>
  <c r="M359" i="47" s="1"/>
  <c r="G359" i="47"/>
  <c r="V452" i="47"/>
  <c r="W452" i="47" s="1"/>
  <c r="Q452" i="47"/>
  <c r="R452" i="47" s="1"/>
  <c r="L452" i="47"/>
  <c r="M452" i="47" s="1"/>
  <c r="G452" i="47"/>
  <c r="H452" i="47" s="1"/>
  <c r="V358" i="47"/>
  <c r="W358" i="47" s="1"/>
  <c r="Q358" i="47"/>
  <c r="R358" i="47" s="1"/>
  <c r="L358" i="47"/>
  <c r="M358" i="47" s="1"/>
  <c r="G358" i="47"/>
  <c r="H358" i="47" s="1"/>
  <c r="V451" i="47"/>
  <c r="W451" i="47" s="1"/>
  <c r="Q451" i="47"/>
  <c r="R451" i="47" s="1"/>
  <c r="L451" i="47"/>
  <c r="M451" i="47" s="1"/>
  <c r="G451" i="47"/>
  <c r="H451" i="47" s="1"/>
  <c r="V450" i="47"/>
  <c r="W450" i="47" s="1"/>
  <c r="Q450" i="47"/>
  <c r="R450" i="47" s="1"/>
  <c r="L450" i="47"/>
  <c r="M450" i="47" s="1"/>
  <c r="G450" i="47"/>
  <c r="V357" i="47"/>
  <c r="W357" i="47" s="1"/>
  <c r="Q357" i="47"/>
  <c r="R357" i="47" s="1"/>
  <c r="L357" i="47"/>
  <c r="M357" i="47" s="1"/>
  <c r="G357" i="47"/>
  <c r="V356" i="47"/>
  <c r="W356" i="47" s="1"/>
  <c r="Q356" i="47"/>
  <c r="R356" i="47" s="1"/>
  <c r="L356" i="47"/>
  <c r="M356" i="47" s="1"/>
  <c r="G356" i="47"/>
  <c r="V355" i="47"/>
  <c r="W355" i="47" s="1"/>
  <c r="Q355" i="47"/>
  <c r="R355" i="47" s="1"/>
  <c r="L355" i="47"/>
  <c r="M355" i="47" s="1"/>
  <c r="G355" i="47"/>
  <c r="V354" i="47"/>
  <c r="W354" i="47" s="1"/>
  <c r="Q354" i="47"/>
  <c r="R354" i="47" s="1"/>
  <c r="L354" i="47"/>
  <c r="M354" i="47" s="1"/>
  <c r="G354" i="47"/>
  <c r="V353" i="47"/>
  <c r="W353" i="47" s="1"/>
  <c r="Q353" i="47"/>
  <c r="R353" i="47" s="1"/>
  <c r="L353" i="47"/>
  <c r="M353" i="47" s="1"/>
  <c r="G353" i="47"/>
  <c r="V352" i="47"/>
  <c r="W352" i="47" s="1"/>
  <c r="Q352" i="47"/>
  <c r="R352" i="47" s="1"/>
  <c r="L352" i="47"/>
  <c r="M352" i="47" s="1"/>
  <c r="G352" i="47"/>
  <c r="V351" i="47"/>
  <c r="W351" i="47" s="1"/>
  <c r="Q351" i="47"/>
  <c r="R351" i="47" s="1"/>
  <c r="L351" i="47"/>
  <c r="M351" i="47" s="1"/>
  <c r="G351" i="47"/>
  <c r="H351" i="47" s="1"/>
  <c r="V350" i="47"/>
  <c r="W350" i="47" s="1"/>
  <c r="Q350" i="47"/>
  <c r="R350" i="47" s="1"/>
  <c r="L350" i="47"/>
  <c r="M350" i="47" s="1"/>
  <c r="G350" i="47"/>
  <c r="H350" i="47" s="1"/>
  <c r="V349" i="47"/>
  <c r="W349" i="47" s="1"/>
  <c r="Q349" i="47"/>
  <c r="R349" i="47" s="1"/>
  <c r="L349" i="47"/>
  <c r="M349" i="47" s="1"/>
  <c r="G349" i="47"/>
  <c r="H349" i="47" s="1"/>
  <c r="V348" i="47"/>
  <c r="W348" i="47" s="1"/>
  <c r="Q348" i="47"/>
  <c r="R348" i="47" s="1"/>
  <c r="L348" i="47"/>
  <c r="M348" i="47" s="1"/>
  <c r="G348" i="47"/>
  <c r="H348" i="47" s="1"/>
  <c r="V347" i="47"/>
  <c r="W347" i="47" s="1"/>
  <c r="Q347" i="47"/>
  <c r="R347" i="47" s="1"/>
  <c r="L347" i="47"/>
  <c r="M347" i="47" s="1"/>
  <c r="G347" i="47"/>
  <c r="H347" i="47" s="1"/>
  <c r="V346" i="47"/>
  <c r="W346" i="47" s="1"/>
  <c r="Q346" i="47"/>
  <c r="R346" i="47" s="1"/>
  <c r="L346" i="47"/>
  <c r="M346" i="47" s="1"/>
  <c r="G346" i="47"/>
  <c r="H346" i="47" s="1"/>
  <c r="V345" i="47"/>
  <c r="W345" i="47" s="1"/>
  <c r="Q345" i="47"/>
  <c r="R345" i="47" s="1"/>
  <c r="L345" i="47"/>
  <c r="M345" i="47" s="1"/>
  <c r="G345" i="47"/>
  <c r="H345" i="47" s="1"/>
  <c r="V344" i="47"/>
  <c r="W344" i="47" s="1"/>
  <c r="Q344" i="47"/>
  <c r="R344" i="47" s="1"/>
  <c r="L344" i="47"/>
  <c r="M344" i="47" s="1"/>
  <c r="G344" i="47"/>
  <c r="V343" i="47"/>
  <c r="W343" i="47" s="1"/>
  <c r="Q343" i="47"/>
  <c r="R343" i="47" s="1"/>
  <c r="L343" i="47"/>
  <c r="M343" i="47" s="1"/>
  <c r="G343" i="47"/>
  <c r="H343" i="47" s="1"/>
  <c r="V342" i="47"/>
  <c r="W342" i="47" s="1"/>
  <c r="Q342" i="47"/>
  <c r="R342" i="47" s="1"/>
  <c r="L342" i="47"/>
  <c r="M342" i="47" s="1"/>
  <c r="G342" i="47"/>
  <c r="H342" i="47" s="1"/>
  <c r="V449" i="47"/>
  <c r="W449" i="47" s="1"/>
  <c r="Q449" i="47"/>
  <c r="R449" i="47" s="1"/>
  <c r="L449" i="47"/>
  <c r="M449" i="47" s="1"/>
  <c r="G449" i="47"/>
  <c r="H449" i="47" s="1"/>
  <c r="V341" i="47"/>
  <c r="W341" i="47" s="1"/>
  <c r="Q341" i="47"/>
  <c r="R341" i="47" s="1"/>
  <c r="L341" i="47"/>
  <c r="M341" i="47" s="1"/>
  <c r="G341" i="47"/>
  <c r="H341" i="47" s="1"/>
  <c r="V340" i="47"/>
  <c r="W340" i="47" s="1"/>
  <c r="Q340" i="47"/>
  <c r="R340" i="47" s="1"/>
  <c r="L340" i="47"/>
  <c r="M340" i="47" s="1"/>
  <c r="G340" i="47"/>
  <c r="V339" i="47"/>
  <c r="W339" i="47" s="1"/>
  <c r="Q339" i="47"/>
  <c r="R339" i="47" s="1"/>
  <c r="L339" i="47"/>
  <c r="G339" i="47"/>
  <c r="H339" i="47" s="1"/>
  <c r="V338" i="47"/>
  <c r="W338" i="47" s="1"/>
  <c r="Q338" i="47"/>
  <c r="R338" i="47" s="1"/>
  <c r="L338" i="47"/>
  <c r="M338" i="47" s="1"/>
  <c r="G338" i="47"/>
  <c r="V337" i="47"/>
  <c r="W337" i="47" s="1"/>
  <c r="Q337" i="47"/>
  <c r="R337" i="47" s="1"/>
  <c r="L337" i="47"/>
  <c r="M337" i="47" s="1"/>
  <c r="G337" i="47"/>
  <c r="H337" i="47" s="1"/>
  <c r="V336" i="47"/>
  <c r="W336" i="47" s="1"/>
  <c r="Q336" i="47"/>
  <c r="R336" i="47" s="1"/>
  <c r="L336" i="47"/>
  <c r="M336" i="47" s="1"/>
  <c r="G336" i="47"/>
  <c r="V335" i="47"/>
  <c r="W335" i="47" s="1"/>
  <c r="Q335" i="47"/>
  <c r="R335" i="47" s="1"/>
  <c r="L335" i="47"/>
  <c r="M335" i="47" s="1"/>
  <c r="G335" i="47"/>
  <c r="H335" i="47" s="1"/>
  <c r="V334" i="47"/>
  <c r="W334" i="47" s="1"/>
  <c r="Q334" i="47"/>
  <c r="R334" i="47" s="1"/>
  <c r="L334" i="47"/>
  <c r="M334" i="47" s="1"/>
  <c r="G334" i="47"/>
  <c r="H334" i="47" s="1"/>
  <c r="V333" i="47"/>
  <c r="W333" i="47" s="1"/>
  <c r="Q333" i="47"/>
  <c r="R333" i="47" s="1"/>
  <c r="L333" i="47"/>
  <c r="M333" i="47" s="1"/>
  <c r="G333" i="47"/>
  <c r="H333" i="47" s="1"/>
  <c r="V332" i="47"/>
  <c r="W332" i="47" s="1"/>
  <c r="Q332" i="47"/>
  <c r="R332" i="47" s="1"/>
  <c r="L332" i="47"/>
  <c r="M332" i="47" s="1"/>
  <c r="G332" i="47"/>
  <c r="V331" i="47"/>
  <c r="W331" i="47" s="1"/>
  <c r="Q331" i="47"/>
  <c r="R331" i="47" s="1"/>
  <c r="L331" i="47"/>
  <c r="M331" i="47" s="1"/>
  <c r="G331" i="47"/>
  <c r="H331" i="47" s="1"/>
  <c r="V330" i="47"/>
  <c r="W330" i="47" s="1"/>
  <c r="Q330" i="47"/>
  <c r="R330" i="47" s="1"/>
  <c r="L330" i="47"/>
  <c r="M330" i="47" s="1"/>
  <c r="G330" i="47"/>
  <c r="V329" i="47"/>
  <c r="W329" i="47" s="1"/>
  <c r="Q329" i="47"/>
  <c r="R329" i="47" s="1"/>
  <c r="L329" i="47"/>
  <c r="M329" i="47" s="1"/>
  <c r="G329" i="47"/>
  <c r="H329" i="47" s="1"/>
  <c r="V328" i="47"/>
  <c r="W328" i="47" s="1"/>
  <c r="Q328" i="47"/>
  <c r="R328" i="47" s="1"/>
  <c r="L328" i="47"/>
  <c r="M328" i="47" s="1"/>
  <c r="G328" i="47"/>
  <c r="V327" i="47"/>
  <c r="W327" i="47" s="1"/>
  <c r="Q327" i="47"/>
  <c r="R327" i="47" s="1"/>
  <c r="L327" i="47"/>
  <c r="M327" i="47" s="1"/>
  <c r="G327" i="47"/>
  <c r="H327" i="47" s="1"/>
  <c r="V326" i="47"/>
  <c r="W326" i="47" s="1"/>
  <c r="Q326" i="47"/>
  <c r="R326" i="47" s="1"/>
  <c r="L326" i="47"/>
  <c r="M326" i="47" s="1"/>
  <c r="G326" i="47"/>
  <c r="H326" i="47" s="1"/>
  <c r="V325" i="47"/>
  <c r="W325" i="47" s="1"/>
  <c r="Q325" i="47"/>
  <c r="R325" i="47" s="1"/>
  <c r="L325" i="47"/>
  <c r="M325" i="47" s="1"/>
  <c r="G325" i="47"/>
  <c r="H325" i="47" s="1"/>
  <c r="V324" i="47"/>
  <c r="W324" i="47" s="1"/>
  <c r="Q324" i="47"/>
  <c r="R324" i="47" s="1"/>
  <c r="L324" i="47"/>
  <c r="M324" i="47" s="1"/>
  <c r="G324" i="47"/>
  <c r="V323" i="47"/>
  <c r="W323" i="47" s="1"/>
  <c r="Q323" i="47"/>
  <c r="R323" i="47" s="1"/>
  <c r="L323" i="47"/>
  <c r="M323" i="47" s="1"/>
  <c r="G323" i="47"/>
  <c r="H323" i="47" s="1"/>
  <c r="V322" i="47"/>
  <c r="W322" i="47" s="1"/>
  <c r="Q322" i="47"/>
  <c r="R322" i="47" s="1"/>
  <c r="L322" i="47"/>
  <c r="M322" i="47" s="1"/>
  <c r="G322" i="47"/>
  <c r="H322" i="47" s="1"/>
  <c r="V321" i="47"/>
  <c r="W321" i="47" s="1"/>
  <c r="Q321" i="47"/>
  <c r="R321" i="47" s="1"/>
  <c r="L321" i="47"/>
  <c r="M321" i="47" s="1"/>
  <c r="G321" i="47"/>
  <c r="H321" i="47" s="1"/>
  <c r="V320" i="47"/>
  <c r="W320" i="47" s="1"/>
  <c r="Q320" i="47"/>
  <c r="R320" i="47" s="1"/>
  <c r="L320" i="47"/>
  <c r="M320" i="47" s="1"/>
  <c r="G320" i="47"/>
  <c r="V448" i="47"/>
  <c r="W448" i="47" s="1"/>
  <c r="Q448" i="47"/>
  <c r="R448" i="47" s="1"/>
  <c r="L448" i="47"/>
  <c r="M448" i="47" s="1"/>
  <c r="G448" i="47"/>
  <c r="V447" i="47"/>
  <c r="W447" i="47" s="1"/>
  <c r="Q447" i="47"/>
  <c r="R447" i="47" s="1"/>
  <c r="L447" i="47"/>
  <c r="M447" i="47" s="1"/>
  <c r="G447" i="47"/>
  <c r="H447" i="47" s="1"/>
  <c r="V446" i="47"/>
  <c r="W446" i="47" s="1"/>
  <c r="Q446" i="47"/>
  <c r="R446" i="47" s="1"/>
  <c r="L446" i="47"/>
  <c r="M446" i="47" s="1"/>
  <c r="G446" i="47"/>
  <c r="H446" i="47" s="1"/>
  <c r="V445" i="47"/>
  <c r="W445" i="47" s="1"/>
  <c r="Q445" i="47"/>
  <c r="R445" i="47" s="1"/>
  <c r="L445" i="47"/>
  <c r="M445" i="47" s="1"/>
  <c r="G445" i="47"/>
  <c r="V319" i="47"/>
  <c r="W319" i="47" s="1"/>
  <c r="Q319" i="47"/>
  <c r="R319" i="47" s="1"/>
  <c r="L319" i="47"/>
  <c r="M319" i="47" s="1"/>
  <c r="G319" i="47"/>
  <c r="V318" i="47"/>
  <c r="W318" i="47" s="1"/>
  <c r="Q318" i="47"/>
  <c r="R318" i="47" s="1"/>
  <c r="L318" i="47"/>
  <c r="M318" i="47" s="1"/>
  <c r="G318" i="47"/>
  <c r="H318" i="47" s="1"/>
  <c r="V317" i="47"/>
  <c r="W317" i="47" s="1"/>
  <c r="Q317" i="47"/>
  <c r="R317" i="47" s="1"/>
  <c r="L317" i="47"/>
  <c r="M317" i="47" s="1"/>
  <c r="G317" i="47"/>
  <c r="H317" i="47" s="1"/>
  <c r="V316" i="47"/>
  <c r="W316" i="47" s="1"/>
  <c r="Q316" i="47"/>
  <c r="R316" i="47" s="1"/>
  <c r="L316" i="47"/>
  <c r="M316" i="47" s="1"/>
  <c r="G316" i="47"/>
  <c r="V315" i="47"/>
  <c r="W315" i="47" s="1"/>
  <c r="Q315" i="47"/>
  <c r="R315" i="47" s="1"/>
  <c r="L315" i="47"/>
  <c r="M315" i="47" s="1"/>
  <c r="G315" i="47"/>
  <c r="H315" i="47" s="1"/>
  <c r="V314" i="47"/>
  <c r="W314" i="47" s="1"/>
  <c r="Q314" i="47"/>
  <c r="R314" i="47" s="1"/>
  <c r="L314" i="47"/>
  <c r="M314" i="47" s="1"/>
  <c r="G314" i="47"/>
  <c r="H314" i="47" s="1"/>
  <c r="V313" i="47"/>
  <c r="W313" i="47" s="1"/>
  <c r="Q313" i="47"/>
  <c r="R313" i="47" s="1"/>
  <c r="L313" i="47"/>
  <c r="M313" i="47" s="1"/>
  <c r="G313" i="47"/>
  <c r="H313" i="47" s="1"/>
  <c r="V312" i="47"/>
  <c r="W312" i="47" s="1"/>
  <c r="Q312" i="47"/>
  <c r="R312" i="47" s="1"/>
  <c r="L312" i="47"/>
  <c r="M312" i="47" s="1"/>
  <c r="G312" i="47"/>
  <c r="V311" i="47"/>
  <c r="W311" i="47" s="1"/>
  <c r="Q311" i="47"/>
  <c r="R311" i="47" s="1"/>
  <c r="L311" i="47"/>
  <c r="M311" i="47" s="1"/>
  <c r="G311" i="47"/>
  <c r="H311" i="47" s="1"/>
  <c r="V310" i="47"/>
  <c r="W310" i="47" s="1"/>
  <c r="Q310" i="47"/>
  <c r="R310" i="47" s="1"/>
  <c r="L310" i="47"/>
  <c r="M310" i="47" s="1"/>
  <c r="G310" i="47"/>
  <c r="V309" i="47"/>
  <c r="W309" i="47" s="1"/>
  <c r="Q309" i="47"/>
  <c r="R309" i="47" s="1"/>
  <c r="L309" i="47"/>
  <c r="M309" i="47" s="1"/>
  <c r="G309" i="47"/>
  <c r="H309" i="47" s="1"/>
  <c r="V308" i="47"/>
  <c r="W308" i="47" s="1"/>
  <c r="Q308" i="47"/>
  <c r="R308" i="47" s="1"/>
  <c r="L308" i="47"/>
  <c r="M308" i="47" s="1"/>
  <c r="G308" i="47"/>
  <c r="V307" i="47"/>
  <c r="W307" i="47" s="1"/>
  <c r="Q307" i="47"/>
  <c r="R307" i="47" s="1"/>
  <c r="L307" i="47"/>
  <c r="M307" i="47" s="1"/>
  <c r="G307" i="47"/>
  <c r="H307" i="47" s="1"/>
  <c r="V306" i="47"/>
  <c r="W306" i="47" s="1"/>
  <c r="Q306" i="47"/>
  <c r="R306" i="47" s="1"/>
  <c r="L306" i="47"/>
  <c r="M306" i="47" s="1"/>
  <c r="G306" i="47"/>
  <c r="H306" i="47" s="1"/>
  <c r="V305" i="47"/>
  <c r="W305" i="47" s="1"/>
  <c r="Q305" i="47"/>
  <c r="R305" i="47" s="1"/>
  <c r="L305" i="47"/>
  <c r="M305" i="47" s="1"/>
  <c r="G305" i="47"/>
  <c r="H305" i="47" s="1"/>
  <c r="V304" i="47"/>
  <c r="W304" i="47" s="1"/>
  <c r="Q304" i="47"/>
  <c r="R304" i="47" s="1"/>
  <c r="L304" i="47"/>
  <c r="M304" i="47" s="1"/>
  <c r="G304" i="47"/>
  <c r="V303" i="47"/>
  <c r="W303" i="47" s="1"/>
  <c r="Q303" i="47"/>
  <c r="R303" i="47" s="1"/>
  <c r="L303" i="47"/>
  <c r="M303" i="47" s="1"/>
  <c r="G303" i="47"/>
  <c r="H303" i="47" s="1"/>
  <c r="V302" i="47"/>
  <c r="W302" i="47" s="1"/>
  <c r="Q302" i="47"/>
  <c r="R302" i="47" s="1"/>
  <c r="L302" i="47"/>
  <c r="M302" i="47" s="1"/>
  <c r="G302" i="47"/>
  <c r="V301" i="47"/>
  <c r="W301" i="47" s="1"/>
  <c r="Q301" i="47"/>
  <c r="R301" i="47" s="1"/>
  <c r="L301" i="47"/>
  <c r="M301" i="47" s="1"/>
  <c r="G301" i="47"/>
  <c r="H301" i="47" s="1"/>
  <c r="V443" i="47"/>
  <c r="W443" i="47" s="1"/>
  <c r="Q443" i="47"/>
  <c r="R443" i="47" s="1"/>
  <c r="L443" i="47"/>
  <c r="M443" i="47" s="1"/>
  <c r="G443" i="47"/>
  <c r="V442" i="47"/>
  <c r="W442" i="47" s="1"/>
  <c r="Q442" i="47"/>
  <c r="R442" i="47" s="1"/>
  <c r="L442" i="47"/>
  <c r="M442" i="47" s="1"/>
  <c r="G442" i="47"/>
  <c r="H442" i="47" s="1"/>
  <c r="V441" i="47"/>
  <c r="W441" i="47" s="1"/>
  <c r="Q441" i="47"/>
  <c r="R441" i="47" s="1"/>
  <c r="L441" i="47"/>
  <c r="M441" i="47" s="1"/>
  <c r="G441" i="47"/>
  <c r="H441" i="47" s="1"/>
  <c r="V440" i="47"/>
  <c r="W440" i="47" s="1"/>
  <c r="Q440" i="47"/>
  <c r="R440" i="47" s="1"/>
  <c r="L440" i="47"/>
  <c r="M440" i="47" s="1"/>
  <c r="G440" i="47"/>
  <c r="H440" i="47" s="1"/>
  <c r="V439" i="47"/>
  <c r="W439" i="47" s="1"/>
  <c r="Q439" i="47"/>
  <c r="R439" i="47" s="1"/>
  <c r="L439" i="47"/>
  <c r="M439" i="47" s="1"/>
  <c r="G439" i="47"/>
  <c r="V300" i="47"/>
  <c r="W300" i="47" s="1"/>
  <c r="Q300" i="47"/>
  <c r="R300" i="47" s="1"/>
  <c r="L300" i="47"/>
  <c r="M300" i="47" s="1"/>
  <c r="G300" i="47"/>
  <c r="H300" i="47" s="1"/>
  <c r="V299" i="47"/>
  <c r="W299" i="47" s="1"/>
  <c r="Q299" i="47"/>
  <c r="R299" i="47" s="1"/>
  <c r="L299" i="47"/>
  <c r="M299" i="47" s="1"/>
  <c r="G299" i="47"/>
  <c r="V298" i="47"/>
  <c r="W298" i="47" s="1"/>
  <c r="Q298" i="47"/>
  <c r="R298" i="47" s="1"/>
  <c r="L298" i="47"/>
  <c r="M298" i="47" s="1"/>
  <c r="G298" i="47"/>
  <c r="H298" i="47" s="1"/>
  <c r="V297" i="47"/>
  <c r="W297" i="47" s="1"/>
  <c r="Q297" i="47"/>
  <c r="R297" i="47" s="1"/>
  <c r="L297" i="47"/>
  <c r="M297" i="47" s="1"/>
  <c r="G297" i="47"/>
  <c r="V296" i="47"/>
  <c r="W296" i="47" s="1"/>
  <c r="Q296" i="47"/>
  <c r="R296" i="47" s="1"/>
  <c r="L296" i="47"/>
  <c r="M296" i="47" s="1"/>
  <c r="G296" i="47"/>
  <c r="V295" i="47"/>
  <c r="W295" i="47" s="1"/>
  <c r="Q295" i="47"/>
  <c r="R295" i="47" s="1"/>
  <c r="L295" i="47"/>
  <c r="M295" i="47" s="1"/>
  <c r="G295" i="47"/>
  <c r="H295" i="47" s="1"/>
  <c r="V294" i="47"/>
  <c r="W294" i="47" s="1"/>
  <c r="Q294" i="47"/>
  <c r="R294" i="47" s="1"/>
  <c r="L294" i="47"/>
  <c r="M294" i="47" s="1"/>
  <c r="G294" i="47"/>
  <c r="V293" i="47"/>
  <c r="W293" i="47" s="1"/>
  <c r="Q293" i="47"/>
  <c r="R293" i="47" s="1"/>
  <c r="L293" i="47"/>
  <c r="M293" i="47" s="1"/>
  <c r="G293" i="47"/>
  <c r="V292" i="47"/>
  <c r="W292" i="47" s="1"/>
  <c r="Q292" i="47"/>
  <c r="R292" i="47" s="1"/>
  <c r="L292" i="47"/>
  <c r="M292" i="47" s="1"/>
  <c r="G292" i="47"/>
  <c r="H292" i="47" s="1"/>
  <c r="V291" i="47"/>
  <c r="W291" i="47" s="1"/>
  <c r="Q291" i="47"/>
  <c r="R291" i="47" s="1"/>
  <c r="L291" i="47"/>
  <c r="M291" i="47" s="1"/>
  <c r="G291" i="47"/>
  <c r="H291" i="47" s="1"/>
  <c r="V290" i="47"/>
  <c r="W290" i="47" s="1"/>
  <c r="Q290" i="47"/>
  <c r="R290" i="47" s="1"/>
  <c r="L290" i="47"/>
  <c r="M290" i="47" s="1"/>
  <c r="G290" i="47"/>
  <c r="H290" i="47" s="1"/>
  <c r="V289" i="47"/>
  <c r="W289" i="47" s="1"/>
  <c r="Q289" i="47"/>
  <c r="R289" i="47" s="1"/>
  <c r="L289" i="47"/>
  <c r="M289" i="47" s="1"/>
  <c r="G289" i="47"/>
  <c r="H289" i="47" s="1"/>
  <c r="V288" i="47"/>
  <c r="W288" i="47" s="1"/>
  <c r="Q288" i="47"/>
  <c r="R288" i="47" s="1"/>
  <c r="L288" i="47"/>
  <c r="M288" i="47" s="1"/>
  <c r="G288" i="47"/>
  <c r="H288" i="47" s="1"/>
  <c r="V287" i="47"/>
  <c r="W287" i="47" s="1"/>
  <c r="Q287" i="47"/>
  <c r="R287" i="47" s="1"/>
  <c r="L287" i="47"/>
  <c r="M287" i="47" s="1"/>
  <c r="G287" i="47"/>
  <c r="V286" i="47"/>
  <c r="W286" i="47" s="1"/>
  <c r="Q286" i="47"/>
  <c r="R286" i="47" s="1"/>
  <c r="L286" i="47"/>
  <c r="M286" i="47" s="1"/>
  <c r="G286" i="47"/>
  <c r="H286" i="47" s="1"/>
  <c r="V285" i="47"/>
  <c r="W285" i="47" s="1"/>
  <c r="Q285" i="47"/>
  <c r="R285" i="47" s="1"/>
  <c r="L285" i="47"/>
  <c r="M285" i="47" s="1"/>
  <c r="G285" i="47"/>
  <c r="V284" i="47"/>
  <c r="W284" i="47" s="1"/>
  <c r="Q284" i="47"/>
  <c r="R284" i="47" s="1"/>
  <c r="L284" i="47"/>
  <c r="M284" i="47" s="1"/>
  <c r="G284" i="47"/>
  <c r="V283" i="47"/>
  <c r="W283" i="47" s="1"/>
  <c r="Q283" i="47"/>
  <c r="R283" i="47" s="1"/>
  <c r="L283" i="47"/>
  <c r="M283" i="47" s="1"/>
  <c r="G283" i="47"/>
  <c r="V282" i="47"/>
  <c r="W282" i="47" s="1"/>
  <c r="Q282" i="47"/>
  <c r="R282" i="47" s="1"/>
  <c r="L282" i="47"/>
  <c r="M282" i="47" s="1"/>
  <c r="G282" i="47"/>
  <c r="H282" i="47" s="1"/>
  <c r="V281" i="47"/>
  <c r="W281" i="47" s="1"/>
  <c r="Q281" i="47"/>
  <c r="R281" i="47" s="1"/>
  <c r="L281" i="47"/>
  <c r="M281" i="47" s="1"/>
  <c r="G281" i="47"/>
  <c r="V280" i="47"/>
  <c r="W280" i="47" s="1"/>
  <c r="Q280" i="47"/>
  <c r="R280" i="47" s="1"/>
  <c r="L280" i="47"/>
  <c r="M280" i="47" s="1"/>
  <c r="G280" i="47"/>
  <c r="H280" i="47" s="1"/>
  <c r="V279" i="47"/>
  <c r="W279" i="47" s="1"/>
  <c r="Q279" i="47"/>
  <c r="R279" i="47" s="1"/>
  <c r="L279" i="47"/>
  <c r="M279" i="47" s="1"/>
  <c r="G279" i="47"/>
  <c r="H279" i="47" s="1"/>
  <c r="V278" i="47"/>
  <c r="W278" i="47" s="1"/>
  <c r="Q278" i="47"/>
  <c r="R278" i="47" s="1"/>
  <c r="L278" i="47"/>
  <c r="M278" i="47" s="1"/>
  <c r="G278" i="47"/>
  <c r="H278" i="47" s="1"/>
  <c r="V277" i="47"/>
  <c r="W277" i="47" s="1"/>
  <c r="Q277" i="47"/>
  <c r="R277" i="47" s="1"/>
  <c r="L277" i="47"/>
  <c r="M277" i="47" s="1"/>
  <c r="G277" i="47"/>
  <c r="V276" i="47"/>
  <c r="W276" i="47" s="1"/>
  <c r="Q276" i="47"/>
  <c r="R276" i="47" s="1"/>
  <c r="L276" i="47"/>
  <c r="M276" i="47" s="1"/>
  <c r="G276" i="47"/>
  <c r="V275" i="47"/>
  <c r="W275" i="47" s="1"/>
  <c r="Q275" i="47"/>
  <c r="R275" i="47" s="1"/>
  <c r="L275" i="47"/>
  <c r="M275" i="47" s="1"/>
  <c r="G275" i="47"/>
  <c r="V274" i="47"/>
  <c r="W274" i="47" s="1"/>
  <c r="Q274" i="47"/>
  <c r="R274" i="47" s="1"/>
  <c r="L274" i="47"/>
  <c r="M274" i="47" s="1"/>
  <c r="G274" i="47"/>
  <c r="H274" i="47" s="1"/>
  <c r="V273" i="47"/>
  <c r="W273" i="47" s="1"/>
  <c r="Q273" i="47"/>
  <c r="R273" i="47" s="1"/>
  <c r="L273" i="47"/>
  <c r="M273" i="47" s="1"/>
  <c r="G273" i="47"/>
  <c r="V272" i="47"/>
  <c r="W272" i="47" s="1"/>
  <c r="Q272" i="47"/>
  <c r="R272" i="47" s="1"/>
  <c r="L272" i="47"/>
  <c r="M272" i="47" s="1"/>
  <c r="G272" i="47"/>
  <c r="H272" i="47" s="1"/>
  <c r="V271" i="47"/>
  <c r="W271" i="47" s="1"/>
  <c r="Q271" i="47"/>
  <c r="R271" i="47" s="1"/>
  <c r="L271" i="47"/>
  <c r="G271" i="47"/>
  <c r="H271" i="47" s="1"/>
  <c r="V270" i="47"/>
  <c r="W270" i="47" s="1"/>
  <c r="Q270" i="47"/>
  <c r="R270" i="47" s="1"/>
  <c r="L270" i="47"/>
  <c r="M270" i="47" s="1"/>
  <c r="G270" i="47"/>
  <c r="V269" i="47"/>
  <c r="W269" i="47" s="1"/>
  <c r="Q269" i="47"/>
  <c r="R269" i="47" s="1"/>
  <c r="L269" i="47"/>
  <c r="M269" i="47" s="1"/>
  <c r="G269" i="47"/>
  <c r="V268" i="47"/>
  <c r="W268" i="47" s="1"/>
  <c r="Q268" i="47"/>
  <c r="R268" i="47" s="1"/>
  <c r="L268" i="47"/>
  <c r="M268" i="47" s="1"/>
  <c r="G268" i="47"/>
  <c r="H268" i="47" s="1"/>
  <c r="V267" i="47"/>
  <c r="W267" i="47" s="1"/>
  <c r="Q267" i="47"/>
  <c r="R267" i="47" s="1"/>
  <c r="L267" i="47"/>
  <c r="M267" i="47" s="1"/>
  <c r="G267" i="47"/>
  <c r="H267" i="47" s="1"/>
  <c r="V266" i="47"/>
  <c r="W266" i="47" s="1"/>
  <c r="Q266" i="47"/>
  <c r="R266" i="47" s="1"/>
  <c r="L266" i="47"/>
  <c r="M266" i="47" s="1"/>
  <c r="G266" i="47"/>
  <c r="H266" i="47" s="1"/>
  <c r="V265" i="47"/>
  <c r="W265" i="47" s="1"/>
  <c r="Q265" i="47"/>
  <c r="R265" i="47" s="1"/>
  <c r="L265" i="47"/>
  <c r="M265" i="47" s="1"/>
  <c r="G265" i="47"/>
  <c r="V264" i="47"/>
  <c r="W264" i="47" s="1"/>
  <c r="Q264" i="47"/>
  <c r="R264" i="47" s="1"/>
  <c r="L264" i="47"/>
  <c r="M264" i="47" s="1"/>
  <c r="G264" i="47"/>
  <c r="H264" i="47" s="1"/>
  <c r="V263" i="47"/>
  <c r="W263" i="47" s="1"/>
  <c r="Q263" i="47"/>
  <c r="R263" i="47" s="1"/>
  <c r="L263" i="47"/>
  <c r="M263" i="47" s="1"/>
  <c r="G263" i="47"/>
  <c r="H263" i="47" s="1"/>
  <c r="V262" i="47"/>
  <c r="W262" i="47" s="1"/>
  <c r="Q262" i="47"/>
  <c r="R262" i="47" s="1"/>
  <c r="L262" i="47"/>
  <c r="M262" i="47" s="1"/>
  <c r="G262" i="47"/>
  <c r="V261" i="47"/>
  <c r="W261" i="47" s="1"/>
  <c r="Q261" i="47"/>
  <c r="R261" i="47" s="1"/>
  <c r="L261" i="47"/>
  <c r="M261" i="47" s="1"/>
  <c r="G261" i="47"/>
  <c r="V260" i="47"/>
  <c r="W260" i="47" s="1"/>
  <c r="Q260" i="47"/>
  <c r="R260" i="47" s="1"/>
  <c r="L260" i="47"/>
  <c r="M260" i="47" s="1"/>
  <c r="G260" i="47"/>
  <c r="H260" i="47" s="1"/>
  <c r="V259" i="47"/>
  <c r="W259" i="47" s="1"/>
  <c r="Q259" i="47"/>
  <c r="R259" i="47" s="1"/>
  <c r="L259" i="47"/>
  <c r="M259" i="47" s="1"/>
  <c r="G259" i="47"/>
  <c r="H259" i="47" s="1"/>
  <c r="V258" i="47"/>
  <c r="W258" i="47" s="1"/>
  <c r="Q258" i="47"/>
  <c r="R258" i="47" s="1"/>
  <c r="L258" i="47"/>
  <c r="M258" i="47" s="1"/>
  <c r="G258" i="47"/>
  <c r="H258" i="47" s="1"/>
  <c r="V257" i="47"/>
  <c r="W257" i="47" s="1"/>
  <c r="Q257" i="47"/>
  <c r="R257" i="47" s="1"/>
  <c r="L257" i="47"/>
  <c r="M257" i="47" s="1"/>
  <c r="G257" i="47"/>
  <c r="H257" i="47" s="1"/>
  <c r="V256" i="47"/>
  <c r="W256" i="47" s="1"/>
  <c r="Q256" i="47"/>
  <c r="R256" i="47" s="1"/>
  <c r="L256" i="47"/>
  <c r="M256" i="47" s="1"/>
  <c r="G256" i="47"/>
  <c r="H256" i="47" s="1"/>
  <c r="V255" i="47"/>
  <c r="W255" i="47" s="1"/>
  <c r="Q255" i="47"/>
  <c r="R255" i="47" s="1"/>
  <c r="L255" i="47"/>
  <c r="M255" i="47" s="1"/>
  <c r="G255" i="47"/>
  <c r="V254" i="47"/>
  <c r="W254" i="47" s="1"/>
  <c r="Q254" i="47"/>
  <c r="R254" i="47" s="1"/>
  <c r="L254" i="47"/>
  <c r="M254" i="47" s="1"/>
  <c r="G254" i="47"/>
  <c r="H254" i="47" s="1"/>
  <c r="V253" i="47"/>
  <c r="W253" i="47" s="1"/>
  <c r="Q253" i="47"/>
  <c r="R253" i="47" s="1"/>
  <c r="L253" i="47"/>
  <c r="M253" i="47" s="1"/>
  <c r="G253" i="47"/>
  <c r="V252" i="47"/>
  <c r="W252" i="47" s="1"/>
  <c r="Q252" i="47"/>
  <c r="R252" i="47" s="1"/>
  <c r="L252" i="47"/>
  <c r="M252" i="47" s="1"/>
  <c r="G252" i="47"/>
  <c r="V251" i="47"/>
  <c r="W251" i="47" s="1"/>
  <c r="Q251" i="47"/>
  <c r="R251" i="47" s="1"/>
  <c r="L251" i="47"/>
  <c r="M251" i="47" s="1"/>
  <c r="G251" i="47"/>
  <c r="V250" i="47"/>
  <c r="W250" i="47" s="1"/>
  <c r="Q250" i="47"/>
  <c r="R250" i="47" s="1"/>
  <c r="L250" i="47"/>
  <c r="M250" i="47" s="1"/>
  <c r="G250" i="47"/>
  <c r="H250" i="47" s="1"/>
  <c r="V249" i="47"/>
  <c r="W249" i="47" s="1"/>
  <c r="Q249" i="47"/>
  <c r="R249" i="47" s="1"/>
  <c r="L249" i="47"/>
  <c r="M249" i="47" s="1"/>
  <c r="G249" i="47"/>
  <c r="V248" i="47"/>
  <c r="W248" i="47" s="1"/>
  <c r="Q248" i="47"/>
  <c r="R248" i="47" s="1"/>
  <c r="L248" i="47"/>
  <c r="M248" i="47" s="1"/>
  <c r="G248" i="47"/>
  <c r="H248" i="47" s="1"/>
  <c r="V247" i="47"/>
  <c r="W247" i="47" s="1"/>
  <c r="Q247" i="47"/>
  <c r="R247" i="47" s="1"/>
  <c r="L247" i="47"/>
  <c r="M247" i="47" s="1"/>
  <c r="G247" i="47"/>
  <c r="H247" i="47" s="1"/>
  <c r="V246" i="47"/>
  <c r="W246" i="47" s="1"/>
  <c r="Q246" i="47"/>
  <c r="R246" i="47" s="1"/>
  <c r="L246" i="47"/>
  <c r="M246" i="47" s="1"/>
  <c r="G246" i="47"/>
  <c r="H246" i="47" s="1"/>
  <c r="V245" i="47"/>
  <c r="W245" i="47" s="1"/>
  <c r="Q245" i="47"/>
  <c r="R245" i="47" s="1"/>
  <c r="L245" i="47"/>
  <c r="M245" i="47" s="1"/>
  <c r="G245" i="47"/>
  <c r="V244" i="47"/>
  <c r="W244" i="47" s="1"/>
  <c r="Q244" i="47"/>
  <c r="R244" i="47" s="1"/>
  <c r="L244" i="47"/>
  <c r="M244" i="47" s="1"/>
  <c r="G244" i="47"/>
  <c r="V243" i="47"/>
  <c r="W243" i="47" s="1"/>
  <c r="Q243" i="47"/>
  <c r="R243" i="47" s="1"/>
  <c r="L243" i="47"/>
  <c r="M243" i="47" s="1"/>
  <c r="G243" i="47"/>
  <c r="H243" i="47" s="1"/>
  <c r="V242" i="47"/>
  <c r="W242" i="47" s="1"/>
  <c r="Q242" i="47"/>
  <c r="R242" i="47" s="1"/>
  <c r="L242" i="47"/>
  <c r="M242" i="47" s="1"/>
  <c r="G242" i="47"/>
  <c r="H242" i="47" s="1"/>
  <c r="V241" i="47"/>
  <c r="W241" i="47" s="1"/>
  <c r="Q241" i="47"/>
  <c r="R241" i="47" s="1"/>
  <c r="L241" i="47"/>
  <c r="M241" i="47" s="1"/>
  <c r="G241" i="47"/>
  <c r="H241" i="47" s="1"/>
  <c r="V240" i="47"/>
  <c r="W240" i="47" s="1"/>
  <c r="Q240" i="47"/>
  <c r="R240" i="47" s="1"/>
  <c r="L240" i="47"/>
  <c r="M240" i="47" s="1"/>
  <c r="G240" i="47"/>
  <c r="H240" i="47" s="1"/>
  <c r="V436" i="47"/>
  <c r="W436" i="47" s="1"/>
  <c r="Q436" i="47"/>
  <c r="R436" i="47" s="1"/>
  <c r="L436" i="47"/>
  <c r="M436" i="47" s="1"/>
  <c r="G436" i="47"/>
  <c r="H436" i="47" s="1"/>
  <c r="V435" i="47"/>
  <c r="W435" i="47" s="1"/>
  <c r="Q435" i="47"/>
  <c r="R435" i="47" s="1"/>
  <c r="L435" i="47"/>
  <c r="M435" i="47" s="1"/>
  <c r="G435" i="47"/>
  <c r="H435" i="47" s="1"/>
  <c r="V434" i="47"/>
  <c r="W434" i="47" s="1"/>
  <c r="Q434" i="47"/>
  <c r="R434" i="47" s="1"/>
  <c r="L434" i="47"/>
  <c r="M434" i="47" s="1"/>
  <c r="G434" i="47"/>
  <c r="H434" i="47" s="1"/>
  <c r="V239" i="47"/>
  <c r="W239" i="47" s="1"/>
  <c r="Q239" i="47"/>
  <c r="R239" i="47" s="1"/>
  <c r="L239" i="47"/>
  <c r="M239" i="47" s="1"/>
  <c r="G239" i="47"/>
  <c r="H239" i="47" s="1"/>
  <c r="V238" i="47"/>
  <c r="W238" i="47" s="1"/>
  <c r="Q238" i="47"/>
  <c r="R238" i="47" s="1"/>
  <c r="L238" i="47"/>
  <c r="M238" i="47" s="1"/>
  <c r="G238" i="47"/>
  <c r="H238" i="47" s="1"/>
  <c r="V237" i="47"/>
  <c r="W237" i="47" s="1"/>
  <c r="Q237" i="47"/>
  <c r="R237" i="47" s="1"/>
  <c r="L237" i="47"/>
  <c r="M237" i="47" s="1"/>
  <c r="G237" i="47"/>
  <c r="H237" i="47" s="1"/>
  <c r="V236" i="47"/>
  <c r="W236" i="47" s="1"/>
  <c r="Q236" i="47"/>
  <c r="R236" i="47" s="1"/>
  <c r="L236" i="47"/>
  <c r="M236" i="47" s="1"/>
  <c r="G236" i="47"/>
  <c r="H236" i="47" s="1"/>
  <c r="V235" i="47"/>
  <c r="W235" i="47" s="1"/>
  <c r="Q235" i="47"/>
  <c r="R235" i="47" s="1"/>
  <c r="L235" i="47"/>
  <c r="M235" i="47" s="1"/>
  <c r="G235" i="47"/>
  <c r="H235" i="47" s="1"/>
  <c r="V234" i="47"/>
  <c r="W234" i="47" s="1"/>
  <c r="Q234" i="47"/>
  <c r="R234" i="47" s="1"/>
  <c r="L234" i="47"/>
  <c r="M234" i="47" s="1"/>
  <c r="G234" i="47"/>
  <c r="H234" i="47" s="1"/>
  <c r="V433" i="47"/>
  <c r="W433" i="47" s="1"/>
  <c r="Q433" i="47"/>
  <c r="R433" i="47" s="1"/>
  <c r="L433" i="47"/>
  <c r="M433" i="47" s="1"/>
  <c r="G433" i="47"/>
  <c r="H433" i="47" s="1"/>
  <c r="V432" i="47"/>
  <c r="W432" i="47" s="1"/>
  <c r="Q432" i="47"/>
  <c r="R432" i="47" s="1"/>
  <c r="L432" i="47"/>
  <c r="M432" i="47" s="1"/>
  <c r="G432" i="47"/>
  <c r="H432" i="47" s="1"/>
  <c r="V431" i="47"/>
  <c r="W431" i="47" s="1"/>
  <c r="Q431" i="47"/>
  <c r="R431" i="47" s="1"/>
  <c r="L431" i="47"/>
  <c r="M431" i="47" s="1"/>
  <c r="G431" i="47"/>
  <c r="H431" i="47" s="1"/>
  <c r="V430" i="47"/>
  <c r="W430" i="47" s="1"/>
  <c r="Q430" i="47"/>
  <c r="R430" i="47" s="1"/>
  <c r="L430" i="47"/>
  <c r="M430" i="47" s="1"/>
  <c r="G430" i="47"/>
  <c r="H430" i="47" s="1"/>
  <c r="V429" i="47"/>
  <c r="W429" i="47" s="1"/>
  <c r="Q429" i="47"/>
  <c r="R429" i="47" s="1"/>
  <c r="L429" i="47"/>
  <c r="M429" i="47" s="1"/>
  <c r="G429" i="47"/>
  <c r="H429" i="47" s="1"/>
  <c r="V428" i="47"/>
  <c r="W428" i="47" s="1"/>
  <c r="Q428" i="47"/>
  <c r="R428" i="47" s="1"/>
  <c r="L428" i="47"/>
  <c r="M428" i="47" s="1"/>
  <c r="G428" i="47"/>
  <c r="H428" i="47" s="1"/>
  <c r="V427" i="47"/>
  <c r="W427" i="47" s="1"/>
  <c r="Q427" i="47"/>
  <c r="R427" i="47" s="1"/>
  <c r="L427" i="47"/>
  <c r="M427" i="47" s="1"/>
  <c r="G427" i="47"/>
  <c r="H427" i="47" s="1"/>
  <c r="V426" i="47"/>
  <c r="W426" i="47" s="1"/>
  <c r="Q426" i="47"/>
  <c r="R426" i="47" s="1"/>
  <c r="L426" i="47"/>
  <c r="M426" i="47" s="1"/>
  <c r="G426" i="47"/>
  <c r="H426" i="47" s="1"/>
  <c r="V233" i="47"/>
  <c r="W233" i="47" s="1"/>
  <c r="Q233" i="47"/>
  <c r="R233" i="47" s="1"/>
  <c r="L233" i="47"/>
  <c r="M233" i="47" s="1"/>
  <c r="G233" i="47"/>
  <c r="H233" i="47" s="1"/>
  <c r="V232" i="47"/>
  <c r="W232" i="47" s="1"/>
  <c r="Q232" i="47"/>
  <c r="R232" i="47" s="1"/>
  <c r="L232" i="47"/>
  <c r="M232" i="47" s="1"/>
  <c r="G232" i="47"/>
  <c r="H232" i="47" s="1"/>
  <c r="V231" i="47"/>
  <c r="W231" i="47" s="1"/>
  <c r="Q231" i="47"/>
  <c r="R231" i="47" s="1"/>
  <c r="L231" i="47"/>
  <c r="M231" i="47" s="1"/>
  <c r="G231" i="47"/>
  <c r="H231" i="47" s="1"/>
  <c r="V230" i="47"/>
  <c r="W230" i="47" s="1"/>
  <c r="Q230" i="47"/>
  <c r="R230" i="47" s="1"/>
  <c r="L230" i="47"/>
  <c r="M230" i="47" s="1"/>
  <c r="G230" i="47"/>
  <c r="H230" i="47" s="1"/>
  <c r="V425" i="47"/>
  <c r="W425" i="47" s="1"/>
  <c r="Q425" i="47"/>
  <c r="R425" i="47" s="1"/>
  <c r="L425" i="47"/>
  <c r="M425" i="47" s="1"/>
  <c r="G425" i="47"/>
  <c r="H425" i="47" s="1"/>
  <c r="V424" i="47"/>
  <c r="W424" i="47" s="1"/>
  <c r="Q424" i="47"/>
  <c r="R424" i="47" s="1"/>
  <c r="L424" i="47"/>
  <c r="M424" i="47" s="1"/>
  <c r="G424" i="47"/>
  <c r="H424" i="47" s="1"/>
  <c r="V423" i="47"/>
  <c r="W423" i="47" s="1"/>
  <c r="Q423" i="47"/>
  <c r="R423" i="47" s="1"/>
  <c r="L423" i="47"/>
  <c r="M423" i="47" s="1"/>
  <c r="G423" i="47"/>
  <c r="H423" i="47" s="1"/>
  <c r="V422" i="47"/>
  <c r="W422" i="47" s="1"/>
  <c r="Q422" i="47"/>
  <c r="R422" i="47" s="1"/>
  <c r="L422" i="47"/>
  <c r="M422" i="47" s="1"/>
  <c r="G422" i="47"/>
  <c r="H422" i="47" s="1"/>
  <c r="V229" i="47"/>
  <c r="W229" i="47" s="1"/>
  <c r="Q229" i="47"/>
  <c r="R229" i="47" s="1"/>
  <c r="L229" i="47"/>
  <c r="M229" i="47" s="1"/>
  <c r="G229" i="47"/>
  <c r="H229" i="47" s="1"/>
  <c r="V228" i="47"/>
  <c r="W228" i="47" s="1"/>
  <c r="Q228" i="47"/>
  <c r="R228" i="47" s="1"/>
  <c r="L228" i="47"/>
  <c r="M228" i="47" s="1"/>
  <c r="G228" i="47"/>
  <c r="H228" i="47" s="1"/>
  <c r="V227" i="47"/>
  <c r="W227" i="47" s="1"/>
  <c r="Q227" i="47"/>
  <c r="R227" i="47" s="1"/>
  <c r="L227" i="47"/>
  <c r="M227" i="47" s="1"/>
  <c r="G227" i="47"/>
  <c r="H227" i="47" s="1"/>
  <c r="V226" i="47"/>
  <c r="W226" i="47" s="1"/>
  <c r="Q226" i="47"/>
  <c r="R226" i="47" s="1"/>
  <c r="L226" i="47"/>
  <c r="M226" i="47" s="1"/>
  <c r="G226" i="47"/>
  <c r="H226" i="47" s="1"/>
  <c r="V225" i="47"/>
  <c r="W225" i="47" s="1"/>
  <c r="Q225" i="47"/>
  <c r="R225" i="47" s="1"/>
  <c r="L225" i="47"/>
  <c r="M225" i="47" s="1"/>
  <c r="G225" i="47"/>
  <c r="H225" i="47" s="1"/>
  <c r="V224" i="47"/>
  <c r="W224" i="47" s="1"/>
  <c r="Q224" i="47"/>
  <c r="R224" i="47" s="1"/>
  <c r="L224" i="47"/>
  <c r="M224" i="47" s="1"/>
  <c r="G224" i="47"/>
  <c r="H224" i="47" s="1"/>
  <c r="V223" i="47"/>
  <c r="W223" i="47" s="1"/>
  <c r="Q223" i="47"/>
  <c r="R223" i="47" s="1"/>
  <c r="L223" i="47"/>
  <c r="M223" i="47" s="1"/>
  <c r="G223" i="47"/>
  <c r="H223" i="47" s="1"/>
  <c r="V222" i="47"/>
  <c r="W222" i="47" s="1"/>
  <c r="Q222" i="47"/>
  <c r="R222" i="47" s="1"/>
  <c r="L222" i="47"/>
  <c r="M222" i="47" s="1"/>
  <c r="G222" i="47"/>
  <c r="H222" i="47" s="1"/>
  <c r="V221" i="47"/>
  <c r="W221" i="47" s="1"/>
  <c r="Q221" i="47"/>
  <c r="R221" i="47" s="1"/>
  <c r="L221" i="47"/>
  <c r="M221" i="47" s="1"/>
  <c r="G221" i="47"/>
  <c r="H221" i="47" s="1"/>
  <c r="V220" i="47"/>
  <c r="W220" i="47" s="1"/>
  <c r="Q220" i="47"/>
  <c r="R220" i="47" s="1"/>
  <c r="L220" i="47"/>
  <c r="M220" i="47" s="1"/>
  <c r="G220" i="47"/>
  <c r="H220" i="47" s="1"/>
  <c r="V219" i="47"/>
  <c r="W219" i="47" s="1"/>
  <c r="Q219" i="47"/>
  <c r="R219" i="47" s="1"/>
  <c r="L219" i="47"/>
  <c r="M219" i="47" s="1"/>
  <c r="G219" i="47"/>
  <c r="H219" i="47" s="1"/>
  <c r="V218" i="47"/>
  <c r="W218" i="47" s="1"/>
  <c r="Q218" i="47"/>
  <c r="R218" i="47" s="1"/>
  <c r="L218" i="47"/>
  <c r="M218" i="47" s="1"/>
  <c r="G218" i="47"/>
  <c r="H218" i="47" s="1"/>
  <c r="V217" i="47"/>
  <c r="W217" i="47" s="1"/>
  <c r="Q217" i="47"/>
  <c r="R217" i="47" s="1"/>
  <c r="L217" i="47"/>
  <c r="M217" i="47" s="1"/>
  <c r="G217" i="47"/>
  <c r="H217" i="47" s="1"/>
  <c r="V216" i="47"/>
  <c r="W216" i="47" s="1"/>
  <c r="Q216" i="47"/>
  <c r="R216" i="47" s="1"/>
  <c r="L216" i="47"/>
  <c r="M216" i="47" s="1"/>
  <c r="G216" i="47"/>
  <c r="H216" i="47" s="1"/>
  <c r="V215" i="47"/>
  <c r="W215" i="47" s="1"/>
  <c r="Q215" i="47"/>
  <c r="R215" i="47" s="1"/>
  <c r="L215" i="47"/>
  <c r="M215" i="47" s="1"/>
  <c r="G215" i="47"/>
  <c r="H215" i="47" s="1"/>
  <c r="V214" i="47"/>
  <c r="W214" i="47" s="1"/>
  <c r="Q214" i="47"/>
  <c r="R214" i="47" s="1"/>
  <c r="L214" i="47"/>
  <c r="M214" i="47" s="1"/>
  <c r="G214" i="47"/>
  <c r="H214" i="47" s="1"/>
  <c r="V213" i="47"/>
  <c r="W213" i="47" s="1"/>
  <c r="Q213" i="47"/>
  <c r="R213" i="47" s="1"/>
  <c r="L213" i="47"/>
  <c r="M213" i="47" s="1"/>
  <c r="G213" i="47"/>
  <c r="H213" i="47" s="1"/>
  <c r="V212" i="47"/>
  <c r="W212" i="47" s="1"/>
  <c r="Q212" i="47"/>
  <c r="R212" i="47" s="1"/>
  <c r="L212" i="47"/>
  <c r="M212" i="47" s="1"/>
  <c r="G212" i="47"/>
  <c r="H212" i="47" s="1"/>
  <c r="V211" i="47"/>
  <c r="W211" i="47" s="1"/>
  <c r="Q211" i="47"/>
  <c r="R211" i="47" s="1"/>
  <c r="L211" i="47"/>
  <c r="M211" i="47" s="1"/>
  <c r="G211" i="47"/>
  <c r="H211" i="47" s="1"/>
  <c r="V210" i="47"/>
  <c r="W210" i="47" s="1"/>
  <c r="Q210" i="47"/>
  <c r="R210" i="47" s="1"/>
  <c r="L210" i="47"/>
  <c r="M210" i="47" s="1"/>
  <c r="G210" i="47"/>
  <c r="H210" i="47" s="1"/>
  <c r="V209" i="47"/>
  <c r="W209" i="47" s="1"/>
  <c r="Q209" i="47"/>
  <c r="R209" i="47" s="1"/>
  <c r="L209" i="47"/>
  <c r="M209" i="47" s="1"/>
  <c r="G209" i="47"/>
  <c r="H209" i="47" s="1"/>
  <c r="V208" i="47"/>
  <c r="W208" i="47" s="1"/>
  <c r="Q208" i="47"/>
  <c r="R208" i="47" s="1"/>
  <c r="L208" i="47"/>
  <c r="M208" i="47" s="1"/>
  <c r="G208" i="47"/>
  <c r="H208" i="47" s="1"/>
  <c r="V207" i="47"/>
  <c r="W207" i="47" s="1"/>
  <c r="Q207" i="47"/>
  <c r="R207" i="47" s="1"/>
  <c r="L207" i="47"/>
  <c r="M207" i="47" s="1"/>
  <c r="G207" i="47"/>
  <c r="V204" i="47"/>
  <c r="W204" i="47" s="1"/>
  <c r="Q204" i="47"/>
  <c r="L204" i="47"/>
  <c r="G204" i="47"/>
  <c r="AA201" i="47"/>
  <c r="V201" i="47"/>
  <c r="Q201" i="47"/>
  <c r="L201" i="47"/>
  <c r="G201" i="47"/>
  <c r="H201" i="47" s="1"/>
  <c r="AA200" i="47"/>
  <c r="V200" i="47"/>
  <c r="Q200" i="47"/>
  <c r="L200" i="47"/>
  <c r="G200" i="47"/>
  <c r="AA199" i="47"/>
  <c r="V199" i="47"/>
  <c r="Q199" i="47"/>
  <c r="L199" i="47"/>
  <c r="G199" i="47"/>
  <c r="AA198" i="47"/>
  <c r="V198" i="47"/>
  <c r="Q198" i="47"/>
  <c r="L198" i="47"/>
  <c r="G198" i="47"/>
  <c r="AA197" i="47"/>
  <c r="V197" i="47"/>
  <c r="Q197" i="47"/>
  <c r="L197" i="47"/>
  <c r="G197" i="47"/>
  <c r="AA196" i="47"/>
  <c r="V196" i="47"/>
  <c r="Q196" i="47"/>
  <c r="L196" i="47"/>
  <c r="G196" i="47"/>
  <c r="AA195" i="47"/>
  <c r="V195" i="47"/>
  <c r="Q195" i="47"/>
  <c r="L195" i="47"/>
  <c r="G195" i="47"/>
  <c r="AA194" i="47"/>
  <c r="V194" i="47"/>
  <c r="Q194" i="47"/>
  <c r="L194" i="47"/>
  <c r="G194" i="47"/>
  <c r="AA193" i="47"/>
  <c r="V193" i="47"/>
  <c r="Q193" i="47"/>
  <c r="L193" i="47"/>
  <c r="G193" i="47"/>
  <c r="AA192" i="47"/>
  <c r="V192" i="47"/>
  <c r="Q192" i="47"/>
  <c r="L192" i="47"/>
  <c r="G192" i="47"/>
  <c r="H192" i="47" s="1"/>
  <c r="AA391" i="47"/>
  <c r="V391" i="47"/>
  <c r="Q391" i="47"/>
  <c r="L391" i="47"/>
  <c r="G391" i="47"/>
  <c r="H391" i="47" s="1"/>
  <c r="AA189" i="47"/>
  <c r="V189" i="47"/>
  <c r="Q189" i="47"/>
  <c r="L189" i="47"/>
  <c r="G189" i="47"/>
  <c r="AA188" i="47"/>
  <c r="V188" i="47"/>
  <c r="Q188" i="47"/>
  <c r="L188" i="47"/>
  <c r="G188" i="47"/>
  <c r="AA187" i="47"/>
  <c r="V187" i="47"/>
  <c r="Q187" i="47"/>
  <c r="L187" i="47"/>
  <c r="G187" i="47"/>
  <c r="H187" i="47" s="1"/>
  <c r="AA186" i="47"/>
  <c r="V186" i="47"/>
  <c r="Q186" i="47"/>
  <c r="L186" i="47"/>
  <c r="G186" i="47"/>
  <c r="AA185" i="47"/>
  <c r="V185" i="47"/>
  <c r="Q185" i="47"/>
  <c r="L185" i="47"/>
  <c r="G185" i="47"/>
  <c r="AA184" i="47"/>
  <c r="V184" i="47"/>
  <c r="Q184" i="47"/>
  <c r="L184" i="47"/>
  <c r="G184" i="47"/>
  <c r="AA183" i="47"/>
  <c r="V183" i="47"/>
  <c r="Q183" i="47"/>
  <c r="L183" i="47"/>
  <c r="G183" i="47"/>
  <c r="AA182" i="47"/>
  <c r="V182" i="47"/>
  <c r="Q182" i="47"/>
  <c r="L182" i="47"/>
  <c r="G182" i="47"/>
  <c r="AA181" i="47"/>
  <c r="V181" i="47"/>
  <c r="Q181" i="47"/>
  <c r="L181" i="47"/>
  <c r="G181" i="47"/>
  <c r="AA390" i="47"/>
  <c r="V390" i="47"/>
  <c r="Q390" i="47"/>
  <c r="L390" i="47"/>
  <c r="G390" i="47"/>
  <c r="AA180" i="47"/>
  <c r="V180" i="47"/>
  <c r="Q180" i="47"/>
  <c r="L180" i="47"/>
  <c r="G180" i="47"/>
  <c r="AA179" i="47"/>
  <c r="V179" i="47"/>
  <c r="Q179" i="47"/>
  <c r="L179" i="47"/>
  <c r="G179" i="47"/>
  <c r="AA178" i="47"/>
  <c r="V178" i="47"/>
  <c r="Q178" i="47"/>
  <c r="L178" i="47"/>
  <c r="G178" i="47"/>
  <c r="AA389" i="47"/>
  <c r="V389" i="47"/>
  <c r="Q389" i="47"/>
  <c r="L389" i="47"/>
  <c r="G389" i="47"/>
  <c r="AA177" i="47"/>
  <c r="V177" i="47"/>
  <c r="Q177" i="47"/>
  <c r="L177" i="47"/>
  <c r="G177" i="47"/>
  <c r="AA176" i="47"/>
  <c r="V176" i="47"/>
  <c r="Q176" i="47"/>
  <c r="L176" i="47"/>
  <c r="G176" i="47"/>
  <c r="AA175" i="47"/>
  <c r="V175" i="47"/>
  <c r="Q175" i="47"/>
  <c r="L175" i="47"/>
  <c r="G175" i="47"/>
  <c r="AA174" i="47"/>
  <c r="V174" i="47"/>
  <c r="Q174" i="47"/>
  <c r="L174" i="47"/>
  <c r="G174" i="47"/>
  <c r="AA173" i="47"/>
  <c r="V173" i="47"/>
  <c r="Q173" i="47"/>
  <c r="L173" i="47"/>
  <c r="G173" i="47"/>
  <c r="AA172" i="47"/>
  <c r="V172" i="47"/>
  <c r="Q172" i="47"/>
  <c r="L172" i="47"/>
  <c r="G172" i="47"/>
  <c r="AA171" i="47"/>
  <c r="V171" i="47"/>
  <c r="Q171" i="47"/>
  <c r="L171" i="47"/>
  <c r="G171" i="47"/>
  <c r="AA170" i="47"/>
  <c r="V170" i="47"/>
  <c r="Q170" i="47"/>
  <c r="L170" i="47"/>
  <c r="G170" i="47"/>
  <c r="AA169" i="47"/>
  <c r="V169" i="47"/>
  <c r="Q169" i="47"/>
  <c r="L169" i="47"/>
  <c r="G169" i="47"/>
  <c r="AA388" i="47"/>
  <c r="V388" i="47"/>
  <c r="Q388" i="47"/>
  <c r="L388" i="47"/>
  <c r="G388" i="47"/>
  <c r="AA387" i="47"/>
  <c r="V387" i="47"/>
  <c r="Q387" i="47"/>
  <c r="L387" i="47"/>
  <c r="G387" i="47"/>
  <c r="AA168" i="47"/>
  <c r="V168" i="47"/>
  <c r="Q168" i="47"/>
  <c r="L168" i="47"/>
  <c r="G168" i="47"/>
  <c r="AA167" i="47"/>
  <c r="V167" i="47"/>
  <c r="Q167" i="47"/>
  <c r="L167" i="47"/>
  <c r="G167" i="47"/>
  <c r="AA163" i="47"/>
  <c r="V163" i="47"/>
  <c r="Q163" i="47"/>
  <c r="L163" i="47"/>
  <c r="G163" i="47"/>
  <c r="AA162" i="47"/>
  <c r="V162" i="47"/>
  <c r="Q162" i="47"/>
  <c r="L162" i="47"/>
  <c r="G162" i="47"/>
  <c r="AA419" i="47"/>
  <c r="V419" i="47"/>
  <c r="Q419" i="47"/>
  <c r="L419" i="47"/>
  <c r="G419" i="47"/>
  <c r="AA161" i="47"/>
  <c r="V161" i="47"/>
  <c r="Q161" i="47"/>
  <c r="L161" i="47"/>
  <c r="G161" i="47"/>
  <c r="AA160" i="47"/>
  <c r="V160" i="47"/>
  <c r="Q160" i="47"/>
  <c r="L160" i="47"/>
  <c r="G160" i="47"/>
  <c r="AA159" i="47"/>
  <c r="V159" i="47"/>
  <c r="Q159" i="47"/>
  <c r="L159" i="47"/>
  <c r="G159" i="47"/>
  <c r="AA158" i="47"/>
  <c r="V158" i="47"/>
  <c r="Q158" i="47"/>
  <c r="L158" i="47"/>
  <c r="G158" i="47"/>
  <c r="H158" i="47" s="1"/>
  <c r="AA157" i="47"/>
  <c r="V157" i="47"/>
  <c r="Q157" i="47"/>
  <c r="L157" i="47"/>
  <c r="G157" i="47"/>
  <c r="AA156" i="47"/>
  <c r="V156" i="47"/>
  <c r="Q156" i="47"/>
  <c r="L156" i="47"/>
  <c r="G156" i="47"/>
  <c r="AA155" i="47"/>
  <c r="V155" i="47"/>
  <c r="Q155" i="47"/>
  <c r="L155" i="47"/>
  <c r="G155" i="47"/>
  <c r="AA418" i="47"/>
  <c r="V418" i="47"/>
  <c r="Q418" i="47"/>
  <c r="L418" i="47"/>
  <c r="G418" i="47"/>
  <c r="AA417" i="47"/>
  <c r="V417" i="47"/>
  <c r="Q417" i="47"/>
  <c r="L417" i="47"/>
  <c r="G417" i="47"/>
  <c r="AA154" i="47"/>
  <c r="V154" i="47"/>
  <c r="Q154" i="47"/>
  <c r="L154" i="47"/>
  <c r="G154" i="47"/>
  <c r="AA153" i="47"/>
  <c r="V153" i="47"/>
  <c r="Q153" i="47"/>
  <c r="L153" i="47"/>
  <c r="G153" i="47"/>
  <c r="AA152" i="47"/>
  <c r="V152" i="47"/>
  <c r="Q152" i="47"/>
  <c r="L152" i="47"/>
  <c r="G152" i="47"/>
  <c r="AA151" i="47"/>
  <c r="V151" i="47"/>
  <c r="Q151" i="47"/>
  <c r="L151" i="47"/>
  <c r="G151" i="47"/>
  <c r="AA150" i="47"/>
  <c r="V150" i="47"/>
  <c r="Q150" i="47"/>
  <c r="L150" i="47"/>
  <c r="G150" i="47"/>
  <c r="AA149" i="47"/>
  <c r="V149" i="47"/>
  <c r="Q149" i="47"/>
  <c r="L149" i="47"/>
  <c r="G149" i="47"/>
  <c r="AA148" i="47"/>
  <c r="V148" i="47"/>
  <c r="Q148" i="47"/>
  <c r="L148" i="47"/>
  <c r="G148" i="47"/>
  <c r="AA144" i="47"/>
  <c r="V144" i="47"/>
  <c r="Q144" i="47"/>
  <c r="L144" i="47"/>
  <c r="G144" i="47"/>
  <c r="AA143" i="47"/>
  <c r="V143" i="47"/>
  <c r="Q143" i="47"/>
  <c r="L143" i="47"/>
  <c r="G143" i="47"/>
  <c r="AA412" i="47"/>
  <c r="V412" i="47"/>
  <c r="Q412" i="47"/>
  <c r="L412" i="47"/>
  <c r="G412" i="47"/>
  <c r="AA142" i="47"/>
  <c r="V142" i="47"/>
  <c r="Q142" i="47"/>
  <c r="L142" i="47"/>
  <c r="G142" i="47"/>
  <c r="AA141" i="47"/>
  <c r="V141" i="47"/>
  <c r="Q141" i="47"/>
  <c r="L141" i="47"/>
  <c r="G141" i="47"/>
  <c r="AA140" i="47"/>
  <c r="V140" i="47"/>
  <c r="Q140" i="47"/>
  <c r="L140" i="47"/>
  <c r="G140" i="47"/>
  <c r="AA139" i="47"/>
  <c r="V139" i="47"/>
  <c r="Q139" i="47"/>
  <c r="L139" i="47"/>
  <c r="G139" i="47"/>
  <c r="AA138" i="47"/>
  <c r="V138" i="47"/>
  <c r="Q138" i="47"/>
  <c r="L138" i="47"/>
  <c r="G138" i="47"/>
  <c r="AA137" i="47"/>
  <c r="V137" i="47"/>
  <c r="Q137" i="47"/>
  <c r="L137" i="47"/>
  <c r="G137" i="47"/>
  <c r="AA136" i="47"/>
  <c r="V136" i="47"/>
  <c r="Q136" i="47"/>
  <c r="L136" i="47"/>
  <c r="G136" i="47"/>
  <c r="AA135" i="47"/>
  <c r="V135" i="47"/>
  <c r="Q135" i="47"/>
  <c r="L135" i="47"/>
  <c r="G135" i="47"/>
  <c r="AA134" i="47"/>
  <c r="V134" i="47"/>
  <c r="Q134" i="47"/>
  <c r="L134" i="47"/>
  <c r="G134" i="47"/>
  <c r="AA130" i="47"/>
  <c r="V130" i="47"/>
  <c r="Q130" i="47"/>
  <c r="L130" i="47"/>
  <c r="G130" i="47"/>
  <c r="AA129" i="47"/>
  <c r="V129" i="47"/>
  <c r="Q129" i="47"/>
  <c r="L129" i="47"/>
  <c r="G129" i="47"/>
  <c r="AA128" i="47"/>
  <c r="V128" i="47"/>
  <c r="Q128" i="47"/>
  <c r="L128" i="47"/>
  <c r="G128" i="47"/>
  <c r="AA414" i="47"/>
  <c r="V414" i="47"/>
  <c r="Q414" i="47"/>
  <c r="L414" i="47"/>
  <c r="G414" i="47"/>
  <c r="AA127" i="47"/>
  <c r="V127" i="47"/>
  <c r="Q127" i="47"/>
  <c r="L127" i="47"/>
  <c r="G127" i="47"/>
  <c r="H127" i="47" s="1"/>
  <c r="AA126" i="47"/>
  <c r="V126" i="47"/>
  <c r="Q126" i="47"/>
  <c r="L126" i="47"/>
  <c r="G126" i="47"/>
  <c r="AA125" i="47"/>
  <c r="V125" i="47"/>
  <c r="Q125" i="47"/>
  <c r="L125" i="47"/>
  <c r="G125" i="47"/>
  <c r="AA124" i="47"/>
  <c r="V124" i="47"/>
  <c r="Q124" i="47"/>
  <c r="L124" i="47"/>
  <c r="G124" i="47"/>
  <c r="AA123" i="47"/>
  <c r="V123" i="47"/>
  <c r="Q123" i="47"/>
  <c r="L123" i="47"/>
  <c r="G123" i="47"/>
  <c r="AA413" i="47"/>
  <c r="V413" i="47"/>
  <c r="Q413" i="47"/>
  <c r="L413" i="47"/>
  <c r="G413" i="47"/>
  <c r="H413" i="47" s="1"/>
  <c r="AA122" i="47"/>
  <c r="V122" i="47"/>
  <c r="Q122" i="47"/>
  <c r="L122" i="47"/>
  <c r="G122" i="47"/>
  <c r="AA411" i="47"/>
  <c r="V411" i="47"/>
  <c r="Q411" i="47"/>
  <c r="L411" i="47"/>
  <c r="G411" i="47"/>
  <c r="AA121" i="47"/>
  <c r="V121" i="47"/>
  <c r="Q121" i="47"/>
  <c r="L121" i="47"/>
  <c r="G121" i="47"/>
  <c r="AA120" i="47"/>
  <c r="V120" i="47"/>
  <c r="Q120" i="47"/>
  <c r="L120" i="47"/>
  <c r="G120" i="47"/>
  <c r="AA119" i="47"/>
  <c r="V119" i="47"/>
  <c r="Q119" i="47"/>
  <c r="L119" i="47"/>
  <c r="G119" i="47"/>
  <c r="AA118" i="47"/>
  <c r="V118" i="47"/>
  <c r="Q118" i="47"/>
  <c r="L118" i="47"/>
  <c r="G118" i="47"/>
  <c r="AA117" i="47"/>
  <c r="V117" i="47"/>
  <c r="Q117" i="47"/>
  <c r="L117" i="47"/>
  <c r="G117" i="47"/>
  <c r="AA116" i="47"/>
  <c r="V116" i="47"/>
  <c r="Q116" i="47"/>
  <c r="L116" i="47"/>
  <c r="G116" i="47"/>
  <c r="AA115" i="47"/>
  <c r="V115" i="47"/>
  <c r="Q115" i="47"/>
  <c r="L115" i="47"/>
  <c r="G115" i="47"/>
  <c r="AA114" i="47"/>
  <c r="V114" i="47"/>
  <c r="Q114" i="47"/>
  <c r="L114" i="47"/>
  <c r="G114" i="47"/>
  <c r="AA410" i="47"/>
  <c r="V410" i="47"/>
  <c r="Q410" i="47"/>
  <c r="L410" i="47"/>
  <c r="G410" i="47"/>
  <c r="AA113" i="47"/>
  <c r="V113" i="47"/>
  <c r="Q113" i="47"/>
  <c r="L113" i="47"/>
  <c r="G113" i="47"/>
  <c r="AA409" i="47"/>
  <c r="V409" i="47"/>
  <c r="Q409" i="47"/>
  <c r="L409" i="47"/>
  <c r="G409" i="47"/>
  <c r="AA408" i="47"/>
  <c r="V408" i="47"/>
  <c r="Q408" i="47"/>
  <c r="L408" i="47"/>
  <c r="G408" i="47"/>
  <c r="H408" i="47" s="1"/>
  <c r="AA112" i="47"/>
  <c r="V112" i="47"/>
  <c r="Q112" i="47"/>
  <c r="L112" i="47"/>
  <c r="G112" i="47"/>
  <c r="AA111" i="47"/>
  <c r="V111" i="47"/>
  <c r="Q111" i="47"/>
  <c r="L111" i="47"/>
  <c r="G111" i="47"/>
  <c r="AA407" i="47"/>
  <c r="V407" i="47"/>
  <c r="Q407" i="47"/>
  <c r="L407" i="47"/>
  <c r="G407" i="47"/>
  <c r="AA110" i="47"/>
  <c r="V110" i="47"/>
  <c r="Q110" i="47"/>
  <c r="L110" i="47"/>
  <c r="G110" i="47"/>
  <c r="AA109" i="47"/>
  <c r="V109" i="47"/>
  <c r="Q109" i="47"/>
  <c r="L109" i="47"/>
  <c r="G109" i="47"/>
  <c r="AA108" i="47"/>
  <c r="V108" i="47"/>
  <c r="Q108" i="47"/>
  <c r="L108" i="47"/>
  <c r="G108" i="47"/>
  <c r="AA406" i="47"/>
  <c r="V406" i="47"/>
  <c r="Q406" i="47"/>
  <c r="L406" i="47"/>
  <c r="G406" i="47"/>
  <c r="AA107" i="47"/>
  <c r="V107" i="47"/>
  <c r="Q107" i="47"/>
  <c r="L107" i="47"/>
  <c r="G107" i="47"/>
  <c r="AA106" i="47"/>
  <c r="V106" i="47"/>
  <c r="Q106" i="47"/>
  <c r="L106" i="47"/>
  <c r="G106" i="47"/>
  <c r="AA105" i="47"/>
  <c r="V105" i="47"/>
  <c r="Q105" i="47"/>
  <c r="L105" i="47"/>
  <c r="G105" i="47"/>
  <c r="AA104" i="47"/>
  <c r="V104" i="47"/>
  <c r="Q104" i="47"/>
  <c r="L104" i="47"/>
  <c r="G104" i="47"/>
  <c r="AA103" i="47"/>
  <c r="V103" i="47"/>
  <c r="Q103" i="47"/>
  <c r="L103" i="47"/>
  <c r="G103" i="47"/>
  <c r="AA102" i="47"/>
  <c r="V102" i="47"/>
  <c r="Q102" i="47"/>
  <c r="L102" i="47"/>
  <c r="G102" i="47"/>
  <c r="AA101" i="47"/>
  <c r="V101" i="47"/>
  <c r="Q101" i="47"/>
  <c r="L101" i="47"/>
  <c r="G101" i="47"/>
  <c r="AA100" i="47"/>
  <c r="V100" i="47"/>
  <c r="Q100" i="47"/>
  <c r="L100" i="47"/>
  <c r="G100" i="47"/>
  <c r="AA405" i="47"/>
  <c r="V405" i="47"/>
  <c r="Q405" i="47"/>
  <c r="L405" i="47"/>
  <c r="G405" i="47"/>
  <c r="H405" i="47" s="1"/>
  <c r="AA99" i="47"/>
  <c r="V99" i="47"/>
  <c r="Q99" i="47"/>
  <c r="L99" i="47"/>
  <c r="G99" i="47"/>
  <c r="AA98" i="47"/>
  <c r="V98" i="47"/>
  <c r="Q98" i="47"/>
  <c r="L98" i="47"/>
  <c r="G98" i="47"/>
  <c r="AA97" i="47"/>
  <c r="V97" i="47"/>
  <c r="Q97" i="47"/>
  <c r="L97" i="47"/>
  <c r="G97" i="47"/>
  <c r="AA96" i="47"/>
  <c r="V96" i="47"/>
  <c r="Q96" i="47"/>
  <c r="L96" i="47"/>
  <c r="G96" i="47"/>
  <c r="AA95" i="47"/>
  <c r="V95" i="47"/>
  <c r="Q95" i="47"/>
  <c r="L95" i="47"/>
  <c r="G95" i="47"/>
  <c r="H95" i="47" s="1"/>
  <c r="AA94" i="47"/>
  <c r="V94" i="47"/>
  <c r="Q94" i="47"/>
  <c r="L94" i="47"/>
  <c r="G94" i="47"/>
  <c r="AA93" i="47"/>
  <c r="V93" i="47"/>
  <c r="Q93" i="47"/>
  <c r="L93" i="47"/>
  <c r="G93" i="47"/>
  <c r="AA92" i="47"/>
  <c r="V92" i="47"/>
  <c r="Q92" i="47"/>
  <c r="L92" i="47"/>
  <c r="G92" i="47"/>
  <c r="AA91" i="47"/>
  <c r="V91" i="47"/>
  <c r="Q91" i="47"/>
  <c r="L91" i="47"/>
  <c r="G91" i="47"/>
  <c r="AA90" i="47"/>
  <c r="V90" i="47"/>
  <c r="Q90" i="47"/>
  <c r="L90" i="47"/>
  <c r="G90" i="47"/>
  <c r="AA89" i="47"/>
  <c r="V89" i="47"/>
  <c r="Q89" i="47"/>
  <c r="L89" i="47"/>
  <c r="G89" i="47"/>
  <c r="AA404" i="47"/>
  <c r="V404" i="47"/>
  <c r="Q404" i="47"/>
  <c r="L404" i="47"/>
  <c r="G404" i="47"/>
  <c r="AA88" i="47"/>
  <c r="V88" i="47"/>
  <c r="Q88" i="47"/>
  <c r="L88" i="47"/>
  <c r="G88" i="47"/>
  <c r="AA403" i="47"/>
  <c r="V403" i="47"/>
  <c r="Q403" i="47"/>
  <c r="L403" i="47"/>
  <c r="G403" i="47"/>
  <c r="AA87" i="47"/>
  <c r="V87" i="47"/>
  <c r="Q87" i="47"/>
  <c r="L87" i="47"/>
  <c r="G87" i="47"/>
  <c r="AA86" i="47"/>
  <c r="V86" i="47"/>
  <c r="Q86" i="47"/>
  <c r="L86" i="47"/>
  <c r="G86" i="47"/>
  <c r="H86" i="47" s="1"/>
  <c r="AA402" i="47"/>
  <c r="V402" i="47"/>
  <c r="Q402" i="47"/>
  <c r="L402" i="47"/>
  <c r="G402" i="47"/>
  <c r="AA401" i="47"/>
  <c r="V401" i="47"/>
  <c r="Q401" i="47"/>
  <c r="L401" i="47"/>
  <c r="G401" i="47"/>
  <c r="AA400" i="47"/>
  <c r="V400" i="47"/>
  <c r="Q400" i="47"/>
  <c r="L400" i="47"/>
  <c r="G400" i="47"/>
  <c r="AA399" i="47"/>
  <c r="V399" i="47"/>
  <c r="Q399" i="47"/>
  <c r="L399" i="47"/>
  <c r="G399" i="47"/>
  <c r="AA398" i="47"/>
  <c r="V398" i="47"/>
  <c r="Q398" i="47"/>
  <c r="L398" i="47"/>
  <c r="G398" i="47"/>
  <c r="H398" i="47" s="1"/>
  <c r="AA85" i="47"/>
  <c r="V85" i="47"/>
  <c r="Q85" i="47"/>
  <c r="L85" i="47"/>
  <c r="G85" i="47"/>
  <c r="AA84" i="47"/>
  <c r="V84" i="47"/>
  <c r="Q84" i="47"/>
  <c r="L84" i="47"/>
  <c r="G84" i="47"/>
  <c r="AA83" i="47"/>
  <c r="V83" i="47"/>
  <c r="Q83" i="47"/>
  <c r="L83" i="47"/>
  <c r="G83" i="47"/>
  <c r="AA82" i="47"/>
  <c r="V82" i="47"/>
  <c r="Q82" i="47"/>
  <c r="L82" i="47"/>
  <c r="G82" i="47"/>
  <c r="AA81" i="47"/>
  <c r="V81" i="47"/>
  <c r="Q81" i="47"/>
  <c r="L81" i="47"/>
  <c r="G81" i="47"/>
  <c r="AA80" i="47"/>
  <c r="V80" i="47"/>
  <c r="Q80" i="47"/>
  <c r="L80" i="47"/>
  <c r="G80" i="47"/>
  <c r="AA79" i="47"/>
  <c r="V79" i="47"/>
  <c r="Q79" i="47"/>
  <c r="L79" i="47"/>
  <c r="G79" i="47"/>
  <c r="AA78" i="47"/>
  <c r="V78" i="47"/>
  <c r="Q78" i="47"/>
  <c r="L78" i="47"/>
  <c r="G78" i="47"/>
  <c r="H78" i="47" s="1"/>
  <c r="AA77" i="47"/>
  <c r="V77" i="47"/>
  <c r="Q77" i="47"/>
  <c r="L77" i="47"/>
  <c r="G77" i="47"/>
  <c r="H77" i="47" s="1"/>
  <c r="AA76" i="47"/>
  <c r="V76" i="47"/>
  <c r="Q76" i="47"/>
  <c r="L76" i="47"/>
  <c r="G76" i="47"/>
  <c r="AA75" i="47"/>
  <c r="V75" i="47"/>
  <c r="Q75" i="47"/>
  <c r="L75" i="47"/>
  <c r="G75" i="47"/>
  <c r="H75" i="47" s="1"/>
  <c r="AA74" i="47"/>
  <c r="V74" i="47"/>
  <c r="Q74" i="47"/>
  <c r="L74" i="47"/>
  <c r="G74" i="47"/>
  <c r="AA73" i="47"/>
  <c r="V73" i="47"/>
  <c r="Q73" i="47"/>
  <c r="L73" i="47"/>
  <c r="G73" i="47"/>
  <c r="AA72" i="47"/>
  <c r="V72" i="47"/>
  <c r="Q72" i="47"/>
  <c r="L72" i="47"/>
  <c r="G72" i="47"/>
  <c r="AA397" i="47"/>
  <c r="V397" i="47"/>
  <c r="Q397" i="47"/>
  <c r="L397" i="47"/>
  <c r="G397" i="47"/>
  <c r="AA71" i="47"/>
  <c r="V71" i="47"/>
  <c r="Q71" i="47"/>
  <c r="L71" i="47"/>
  <c r="G71" i="47"/>
  <c r="H71" i="47" s="1"/>
  <c r="AA70" i="47"/>
  <c r="V70" i="47"/>
  <c r="Q70" i="47"/>
  <c r="L70" i="47"/>
  <c r="G70" i="47"/>
  <c r="AA69" i="47"/>
  <c r="V69" i="47"/>
  <c r="Q69" i="47"/>
  <c r="L69" i="47"/>
  <c r="G69" i="47"/>
  <c r="AA68" i="47"/>
  <c r="V68" i="47"/>
  <c r="Q68" i="47"/>
  <c r="L68" i="47"/>
  <c r="G68" i="47"/>
  <c r="AA67" i="47"/>
  <c r="V67" i="47"/>
  <c r="Q67" i="47"/>
  <c r="L67" i="47"/>
  <c r="G67" i="47"/>
  <c r="AA66" i="47"/>
  <c r="V66" i="47"/>
  <c r="Q66" i="47"/>
  <c r="L66" i="47"/>
  <c r="G66" i="47"/>
  <c r="AA65" i="47"/>
  <c r="V65" i="47"/>
  <c r="Q65" i="47"/>
  <c r="L65" i="47"/>
  <c r="G65" i="47"/>
  <c r="AA64" i="47"/>
  <c r="V64" i="47"/>
  <c r="Q64" i="47"/>
  <c r="L64" i="47"/>
  <c r="G64" i="47"/>
  <c r="AA63" i="47"/>
  <c r="V63" i="47"/>
  <c r="Q63" i="47"/>
  <c r="L63" i="47"/>
  <c r="G63" i="47"/>
  <c r="H63" i="47" s="1"/>
  <c r="AA396" i="47"/>
  <c r="V396" i="47"/>
  <c r="Q396" i="47"/>
  <c r="L396" i="47"/>
  <c r="G396" i="47"/>
  <c r="AA395" i="47"/>
  <c r="V395" i="47"/>
  <c r="Q395" i="47"/>
  <c r="L395" i="47"/>
  <c r="G395" i="47"/>
  <c r="AA62" i="47"/>
  <c r="V62" i="47"/>
  <c r="Q62" i="47"/>
  <c r="L62" i="47"/>
  <c r="G62" i="47"/>
  <c r="AA61" i="47"/>
  <c r="V61" i="47"/>
  <c r="Q61" i="47"/>
  <c r="L61" i="47"/>
  <c r="G61" i="47"/>
  <c r="AA60" i="47"/>
  <c r="V60" i="47"/>
  <c r="Q60" i="47"/>
  <c r="L60" i="47"/>
  <c r="G60" i="47"/>
  <c r="AA59" i="47"/>
  <c r="V59" i="47"/>
  <c r="Q59" i="47"/>
  <c r="L59" i="47"/>
  <c r="G59" i="47"/>
  <c r="AA58" i="47"/>
  <c r="V58" i="47"/>
  <c r="Q58" i="47"/>
  <c r="L58" i="47"/>
  <c r="G58" i="47"/>
  <c r="AA57" i="47"/>
  <c r="V57" i="47"/>
  <c r="Q57" i="47"/>
  <c r="L57" i="47"/>
  <c r="G57" i="47"/>
  <c r="H57" i="47" s="1"/>
  <c r="AA56" i="47"/>
  <c r="V56" i="47"/>
  <c r="Q56" i="47"/>
  <c r="L56" i="47"/>
  <c r="G56" i="47"/>
  <c r="AA394" i="47"/>
  <c r="V394" i="47"/>
  <c r="Q394" i="47"/>
  <c r="L394" i="47"/>
  <c r="G394" i="47"/>
  <c r="AA55" i="47"/>
  <c r="V55" i="47"/>
  <c r="Q55" i="47"/>
  <c r="L55" i="47"/>
  <c r="G55" i="47"/>
  <c r="AA54" i="47"/>
  <c r="V54" i="47"/>
  <c r="Q54" i="47"/>
  <c r="L54" i="47"/>
  <c r="G54" i="47"/>
  <c r="AA53" i="47"/>
  <c r="V53" i="47"/>
  <c r="Q53" i="47"/>
  <c r="L53" i="47"/>
  <c r="G53" i="47"/>
  <c r="AA52" i="47"/>
  <c r="V52" i="47"/>
  <c r="Q52" i="47"/>
  <c r="L52" i="47"/>
  <c r="G52" i="47"/>
  <c r="AA51" i="47"/>
  <c r="V51" i="47"/>
  <c r="Q51" i="47"/>
  <c r="L51" i="47"/>
  <c r="G51" i="47"/>
  <c r="AA50" i="47"/>
  <c r="V50" i="47"/>
  <c r="Q50" i="47"/>
  <c r="L50" i="47"/>
  <c r="G50" i="47"/>
  <c r="AA47" i="47"/>
  <c r="V47" i="47"/>
  <c r="Q47" i="47"/>
  <c r="L47" i="47"/>
  <c r="G47" i="47"/>
  <c r="AA46" i="47"/>
  <c r="V46" i="47"/>
  <c r="Q46" i="47"/>
  <c r="L46" i="47"/>
  <c r="G46" i="47"/>
  <c r="AA45" i="47"/>
  <c r="V45" i="47"/>
  <c r="Q45" i="47"/>
  <c r="L45" i="47"/>
  <c r="G45" i="47"/>
  <c r="AA44" i="47"/>
  <c r="V44" i="47"/>
  <c r="Q44" i="47"/>
  <c r="L44" i="47"/>
  <c r="G44" i="47"/>
  <c r="H44" i="47" s="1"/>
  <c r="AA383" i="47"/>
  <c r="V383" i="47"/>
  <c r="Q383" i="47"/>
  <c r="L383" i="47"/>
  <c r="G383" i="47"/>
  <c r="AA384" i="47"/>
  <c r="V384" i="47"/>
  <c r="Q384" i="47"/>
  <c r="L384" i="47"/>
  <c r="G384" i="47"/>
  <c r="AA43" i="47"/>
  <c r="V43" i="47"/>
  <c r="Q43" i="47"/>
  <c r="L43" i="47"/>
  <c r="G43" i="47"/>
  <c r="AA42" i="47"/>
  <c r="V42" i="47"/>
  <c r="Q42" i="47"/>
  <c r="L42" i="47"/>
  <c r="G42" i="47"/>
  <c r="AA41" i="47"/>
  <c r="V41" i="47"/>
  <c r="Q41" i="47"/>
  <c r="L41" i="47"/>
  <c r="G41" i="47"/>
  <c r="H41" i="47" s="1"/>
  <c r="AA382" i="47"/>
  <c r="V382" i="47"/>
  <c r="Q382" i="47"/>
  <c r="L382" i="47"/>
  <c r="G382" i="47"/>
  <c r="H382" i="47" s="1"/>
  <c r="G382" i="43"/>
  <c r="V576" i="45"/>
  <c r="W576" i="45" s="1"/>
  <c r="Q576" i="45"/>
  <c r="R576" i="45" s="1"/>
  <c r="L576" i="45"/>
  <c r="M576" i="45" s="1"/>
  <c r="G576" i="45"/>
  <c r="H576" i="45" s="1"/>
  <c r="V575" i="45"/>
  <c r="W575" i="45" s="1"/>
  <c r="Q575" i="45"/>
  <c r="R575" i="45" s="1"/>
  <c r="L575" i="45"/>
  <c r="M575" i="45" s="1"/>
  <c r="G575" i="45"/>
  <c r="H575" i="45" s="1"/>
  <c r="V574" i="45"/>
  <c r="W574" i="45" s="1"/>
  <c r="Q574" i="45"/>
  <c r="R574" i="45" s="1"/>
  <c r="L574" i="45"/>
  <c r="M574" i="45" s="1"/>
  <c r="G574" i="45"/>
  <c r="H574" i="45" s="1"/>
  <c r="V573" i="45"/>
  <c r="W573" i="45" s="1"/>
  <c r="Q573" i="45"/>
  <c r="R573" i="45" s="1"/>
  <c r="L573" i="45"/>
  <c r="M573" i="45" s="1"/>
  <c r="G573" i="45"/>
  <c r="H573" i="45" s="1"/>
  <c r="V572" i="45"/>
  <c r="W572" i="45" s="1"/>
  <c r="Q572" i="45"/>
  <c r="R572" i="45" s="1"/>
  <c r="L572" i="45"/>
  <c r="M572" i="45" s="1"/>
  <c r="G572" i="45"/>
  <c r="H572" i="45" s="1"/>
  <c r="V571" i="45"/>
  <c r="W571" i="45" s="1"/>
  <c r="Q571" i="45"/>
  <c r="R571" i="45" s="1"/>
  <c r="L571" i="45"/>
  <c r="M571" i="45" s="1"/>
  <c r="G571" i="45"/>
  <c r="H571" i="45" s="1"/>
  <c r="V570" i="45"/>
  <c r="W570" i="45" s="1"/>
  <c r="Q570" i="45"/>
  <c r="R570" i="45" s="1"/>
  <c r="L570" i="45"/>
  <c r="V569" i="45"/>
  <c r="W569" i="45" s="1"/>
  <c r="Q569" i="45"/>
  <c r="R569" i="45" s="1"/>
  <c r="L569" i="45"/>
  <c r="M569" i="45" s="1"/>
  <c r="G569" i="45"/>
  <c r="H569" i="45" s="1"/>
  <c r="V568" i="45"/>
  <c r="W568" i="45" s="1"/>
  <c r="Q568" i="45"/>
  <c r="R568" i="45" s="1"/>
  <c r="L568" i="45"/>
  <c r="M568" i="45" s="1"/>
  <c r="G568" i="45"/>
  <c r="H568" i="45" s="1"/>
  <c r="V567" i="45"/>
  <c r="W567" i="45" s="1"/>
  <c r="Q567" i="45"/>
  <c r="R567" i="45" s="1"/>
  <c r="L567" i="45"/>
  <c r="M567" i="45" s="1"/>
  <c r="G567" i="45"/>
  <c r="H567" i="45" s="1"/>
  <c r="AB566" i="45"/>
  <c r="V565" i="45"/>
  <c r="W565" i="45" s="1"/>
  <c r="Q565" i="45"/>
  <c r="R565" i="45" s="1"/>
  <c r="L565" i="45"/>
  <c r="M565" i="45" s="1"/>
  <c r="G565" i="45"/>
  <c r="H565" i="45" s="1"/>
  <c r="V564" i="45"/>
  <c r="W564" i="45" s="1"/>
  <c r="Q564" i="45"/>
  <c r="R564" i="45" s="1"/>
  <c r="L564" i="45"/>
  <c r="M564" i="45" s="1"/>
  <c r="G564" i="45"/>
  <c r="H564" i="45" s="1"/>
  <c r="V563" i="45"/>
  <c r="W563" i="45" s="1"/>
  <c r="Q563" i="45"/>
  <c r="R563" i="45" s="1"/>
  <c r="L563" i="45"/>
  <c r="M563" i="45" s="1"/>
  <c r="G563" i="45"/>
  <c r="H563" i="45" s="1"/>
  <c r="V562" i="45"/>
  <c r="W562" i="45" s="1"/>
  <c r="Q562" i="45"/>
  <c r="R562" i="45" s="1"/>
  <c r="L562" i="45"/>
  <c r="M562" i="45" s="1"/>
  <c r="G562" i="45"/>
  <c r="H562" i="45" s="1"/>
  <c r="V561" i="45"/>
  <c r="W561" i="45" s="1"/>
  <c r="Q561" i="45"/>
  <c r="R561" i="45" s="1"/>
  <c r="L561" i="45"/>
  <c r="M561" i="45" s="1"/>
  <c r="G561" i="45"/>
  <c r="H561" i="45" s="1"/>
  <c r="V560" i="45"/>
  <c r="W560" i="45" s="1"/>
  <c r="Q560" i="45"/>
  <c r="R560" i="45" s="1"/>
  <c r="L560" i="45"/>
  <c r="M560" i="45" s="1"/>
  <c r="G560" i="45"/>
  <c r="H560" i="45" s="1"/>
  <c r="V559" i="45"/>
  <c r="W559" i="45" s="1"/>
  <c r="Q559" i="45"/>
  <c r="R559" i="45" s="1"/>
  <c r="L559" i="45"/>
  <c r="M559" i="45" s="1"/>
  <c r="G559" i="45"/>
  <c r="H559" i="45" s="1"/>
  <c r="V558" i="45"/>
  <c r="W558" i="45" s="1"/>
  <c r="Q558" i="45"/>
  <c r="R558" i="45" s="1"/>
  <c r="L558" i="45"/>
  <c r="M558" i="45" s="1"/>
  <c r="G558" i="45"/>
  <c r="H558" i="45" s="1"/>
  <c r="V557" i="45"/>
  <c r="W557" i="45" s="1"/>
  <c r="Q557" i="45"/>
  <c r="R557" i="45" s="1"/>
  <c r="L557" i="45"/>
  <c r="M557" i="45" s="1"/>
  <c r="G557" i="45"/>
  <c r="H557" i="45" s="1"/>
  <c r="V556" i="45"/>
  <c r="W556" i="45" s="1"/>
  <c r="Q556" i="45"/>
  <c r="R556" i="45" s="1"/>
  <c r="L556" i="45"/>
  <c r="M556" i="45" s="1"/>
  <c r="G556" i="45"/>
  <c r="H556" i="45" s="1"/>
  <c r="AB555" i="45"/>
  <c r="V554" i="45"/>
  <c r="W554" i="45" s="1"/>
  <c r="Q554" i="45"/>
  <c r="R554" i="45" s="1"/>
  <c r="L554" i="45"/>
  <c r="M554" i="45" s="1"/>
  <c r="G554" i="45"/>
  <c r="H554" i="45" s="1"/>
  <c r="V553" i="45"/>
  <c r="W553" i="45" s="1"/>
  <c r="Q553" i="45"/>
  <c r="R553" i="45" s="1"/>
  <c r="L553" i="45"/>
  <c r="M553" i="45" s="1"/>
  <c r="G553" i="45"/>
  <c r="H553" i="45" s="1"/>
  <c r="V552" i="45"/>
  <c r="W552" i="45" s="1"/>
  <c r="Q552" i="45"/>
  <c r="R552" i="45" s="1"/>
  <c r="L552" i="45"/>
  <c r="M552" i="45" s="1"/>
  <c r="G552" i="45"/>
  <c r="H552" i="45" s="1"/>
  <c r="V551" i="45"/>
  <c r="W551" i="45" s="1"/>
  <c r="Q551" i="45"/>
  <c r="R551" i="45" s="1"/>
  <c r="L551" i="45"/>
  <c r="M551" i="45" s="1"/>
  <c r="G551" i="45"/>
  <c r="H551" i="45" s="1"/>
  <c r="V550" i="45"/>
  <c r="W550" i="45" s="1"/>
  <c r="Q550" i="45"/>
  <c r="R550" i="45" s="1"/>
  <c r="L550" i="45"/>
  <c r="M550" i="45" s="1"/>
  <c r="G550" i="45"/>
  <c r="H550" i="45" s="1"/>
  <c r="V549" i="45"/>
  <c r="W549" i="45" s="1"/>
  <c r="Q549" i="45"/>
  <c r="R549" i="45" s="1"/>
  <c r="L549" i="45"/>
  <c r="M549" i="45" s="1"/>
  <c r="G549" i="45"/>
  <c r="H549" i="45" s="1"/>
  <c r="V548" i="45"/>
  <c r="W548" i="45" s="1"/>
  <c r="Q548" i="45"/>
  <c r="R548" i="45" s="1"/>
  <c r="L548" i="45"/>
  <c r="M548" i="45" s="1"/>
  <c r="G548" i="45"/>
  <c r="H548" i="45" s="1"/>
  <c r="V547" i="45"/>
  <c r="W547" i="45" s="1"/>
  <c r="Q547" i="45"/>
  <c r="R547" i="45" s="1"/>
  <c r="L547" i="45"/>
  <c r="M547" i="45" s="1"/>
  <c r="G547" i="45"/>
  <c r="H547" i="45" s="1"/>
  <c r="V546" i="45"/>
  <c r="W546" i="45" s="1"/>
  <c r="Q546" i="45"/>
  <c r="R546" i="45" s="1"/>
  <c r="L546" i="45"/>
  <c r="M546" i="45" s="1"/>
  <c r="G546" i="45"/>
  <c r="H546" i="45" s="1"/>
  <c r="V545" i="45"/>
  <c r="W545" i="45" s="1"/>
  <c r="Q545" i="45"/>
  <c r="R545" i="45" s="1"/>
  <c r="L545" i="45"/>
  <c r="M545" i="45" s="1"/>
  <c r="G545" i="45"/>
  <c r="H545" i="45" s="1"/>
  <c r="V543" i="45"/>
  <c r="W543" i="45" s="1"/>
  <c r="Q543" i="45"/>
  <c r="R543" i="45" s="1"/>
  <c r="L543" i="45"/>
  <c r="M543" i="45" s="1"/>
  <c r="G543" i="45"/>
  <c r="H543" i="45" s="1"/>
  <c r="V542" i="45"/>
  <c r="W542" i="45" s="1"/>
  <c r="Q542" i="45"/>
  <c r="R542" i="45" s="1"/>
  <c r="L542" i="45"/>
  <c r="M542" i="45" s="1"/>
  <c r="G542" i="45"/>
  <c r="H542" i="45" s="1"/>
  <c r="V541" i="45"/>
  <c r="W541" i="45" s="1"/>
  <c r="Q541" i="45"/>
  <c r="R541" i="45" s="1"/>
  <c r="L541" i="45"/>
  <c r="M541" i="45" s="1"/>
  <c r="G541" i="45"/>
  <c r="H541" i="45" s="1"/>
  <c r="V540" i="45"/>
  <c r="W540" i="45" s="1"/>
  <c r="Q540" i="45"/>
  <c r="R540" i="45" s="1"/>
  <c r="L540" i="45"/>
  <c r="M540" i="45" s="1"/>
  <c r="G540" i="45"/>
  <c r="H540" i="45" s="1"/>
  <c r="V539" i="45"/>
  <c r="W539" i="45" s="1"/>
  <c r="Q539" i="45"/>
  <c r="R539" i="45" s="1"/>
  <c r="L539" i="45"/>
  <c r="M539" i="45" s="1"/>
  <c r="G539" i="45"/>
  <c r="H539" i="45" s="1"/>
  <c r="V538" i="45"/>
  <c r="W538" i="45" s="1"/>
  <c r="Q538" i="45"/>
  <c r="R538" i="45" s="1"/>
  <c r="L538" i="45"/>
  <c r="M538" i="45" s="1"/>
  <c r="G538" i="45"/>
  <c r="H538" i="45" s="1"/>
  <c r="V537" i="45"/>
  <c r="W537" i="45" s="1"/>
  <c r="Q537" i="45"/>
  <c r="R537" i="45" s="1"/>
  <c r="L537" i="45"/>
  <c r="M537" i="45" s="1"/>
  <c r="G537" i="45"/>
  <c r="H537" i="45" s="1"/>
  <c r="V536" i="45"/>
  <c r="W536" i="45" s="1"/>
  <c r="Q536" i="45"/>
  <c r="R536" i="45" s="1"/>
  <c r="L536" i="45"/>
  <c r="M536" i="45" s="1"/>
  <c r="G536" i="45"/>
  <c r="H536" i="45" s="1"/>
  <c r="V535" i="45"/>
  <c r="W535" i="45" s="1"/>
  <c r="Q535" i="45"/>
  <c r="R535" i="45" s="1"/>
  <c r="L535" i="45"/>
  <c r="M535" i="45" s="1"/>
  <c r="G535" i="45"/>
  <c r="H535" i="45" s="1"/>
  <c r="V534" i="45"/>
  <c r="W534" i="45" s="1"/>
  <c r="Q534" i="45"/>
  <c r="R534" i="45" s="1"/>
  <c r="L534" i="45"/>
  <c r="M534" i="45" s="1"/>
  <c r="G534" i="45"/>
  <c r="H534" i="45" s="1"/>
  <c r="V532" i="45"/>
  <c r="W532" i="45" s="1"/>
  <c r="Q532" i="45"/>
  <c r="R532" i="45" s="1"/>
  <c r="L532" i="45"/>
  <c r="M532" i="45" s="1"/>
  <c r="G532" i="45"/>
  <c r="H532" i="45" s="1"/>
  <c r="V531" i="45"/>
  <c r="W531" i="45" s="1"/>
  <c r="Q531" i="45"/>
  <c r="R531" i="45" s="1"/>
  <c r="L531" i="45"/>
  <c r="M531" i="45" s="1"/>
  <c r="G531" i="45"/>
  <c r="H531" i="45" s="1"/>
  <c r="V530" i="45"/>
  <c r="W530" i="45" s="1"/>
  <c r="Q530" i="45"/>
  <c r="R530" i="45" s="1"/>
  <c r="L530" i="45"/>
  <c r="M530" i="45" s="1"/>
  <c r="G530" i="45"/>
  <c r="H530" i="45" s="1"/>
  <c r="V529" i="45"/>
  <c r="W529" i="45" s="1"/>
  <c r="Q529" i="45"/>
  <c r="R529" i="45" s="1"/>
  <c r="L529" i="45"/>
  <c r="M529" i="45" s="1"/>
  <c r="G529" i="45"/>
  <c r="H529" i="45" s="1"/>
  <c r="V528" i="45"/>
  <c r="W528" i="45" s="1"/>
  <c r="Q528" i="45"/>
  <c r="R528" i="45" s="1"/>
  <c r="L528" i="45"/>
  <c r="M528" i="45" s="1"/>
  <c r="G528" i="45"/>
  <c r="H528" i="45" s="1"/>
  <c r="V527" i="45"/>
  <c r="W527" i="45" s="1"/>
  <c r="Q527" i="45"/>
  <c r="R527" i="45" s="1"/>
  <c r="L527" i="45"/>
  <c r="M527" i="45" s="1"/>
  <c r="G527" i="45"/>
  <c r="H527" i="45" s="1"/>
  <c r="V526" i="45"/>
  <c r="W526" i="45" s="1"/>
  <c r="Q526" i="45"/>
  <c r="R526" i="45" s="1"/>
  <c r="L526" i="45"/>
  <c r="M526" i="45" s="1"/>
  <c r="G526" i="45"/>
  <c r="H526" i="45" s="1"/>
  <c r="V525" i="45"/>
  <c r="W525" i="45" s="1"/>
  <c r="Q525" i="45"/>
  <c r="R525" i="45" s="1"/>
  <c r="L525" i="45"/>
  <c r="M525" i="45" s="1"/>
  <c r="G525" i="45"/>
  <c r="H525" i="45" s="1"/>
  <c r="V524" i="45"/>
  <c r="W524" i="45" s="1"/>
  <c r="Q524" i="45"/>
  <c r="R524" i="45" s="1"/>
  <c r="L524" i="45"/>
  <c r="M524" i="45" s="1"/>
  <c r="G524" i="45"/>
  <c r="H524" i="45" s="1"/>
  <c r="V523" i="45"/>
  <c r="W523" i="45" s="1"/>
  <c r="Q523" i="45"/>
  <c r="R523" i="45" s="1"/>
  <c r="L523" i="45"/>
  <c r="M523" i="45" s="1"/>
  <c r="G523" i="45"/>
  <c r="H523" i="45" s="1"/>
  <c r="H522" i="45"/>
  <c r="V521" i="45"/>
  <c r="W521" i="45" s="1"/>
  <c r="Q521" i="45"/>
  <c r="R521" i="45" s="1"/>
  <c r="L521" i="45"/>
  <c r="M521" i="45" s="1"/>
  <c r="G521" i="45"/>
  <c r="H521" i="45" s="1"/>
  <c r="V520" i="45"/>
  <c r="W520" i="45" s="1"/>
  <c r="Q520" i="45"/>
  <c r="R520" i="45" s="1"/>
  <c r="L520" i="45"/>
  <c r="M520" i="45" s="1"/>
  <c r="G520" i="45"/>
  <c r="H520" i="45" s="1"/>
  <c r="V519" i="45"/>
  <c r="W519" i="45" s="1"/>
  <c r="Q519" i="45"/>
  <c r="R519" i="45" s="1"/>
  <c r="L519" i="45"/>
  <c r="M519" i="45" s="1"/>
  <c r="G519" i="45"/>
  <c r="H519" i="45" s="1"/>
  <c r="V518" i="45"/>
  <c r="W518" i="45" s="1"/>
  <c r="Q518" i="45"/>
  <c r="R518" i="45" s="1"/>
  <c r="L518" i="45"/>
  <c r="M518" i="45" s="1"/>
  <c r="G518" i="45"/>
  <c r="H518" i="45" s="1"/>
  <c r="V517" i="45"/>
  <c r="W517" i="45" s="1"/>
  <c r="Q517" i="45"/>
  <c r="R517" i="45" s="1"/>
  <c r="L517" i="45"/>
  <c r="M517" i="45" s="1"/>
  <c r="G517" i="45"/>
  <c r="H517" i="45" s="1"/>
  <c r="V516" i="45"/>
  <c r="W516" i="45" s="1"/>
  <c r="Q516" i="45"/>
  <c r="R516" i="45" s="1"/>
  <c r="L516" i="45"/>
  <c r="M516" i="45" s="1"/>
  <c r="G516" i="45"/>
  <c r="H516" i="45" s="1"/>
  <c r="V515" i="45"/>
  <c r="W515" i="45" s="1"/>
  <c r="Q515" i="45"/>
  <c r="R515" i="45" s="1"/>
  <c r="L515" i="45"/>
  <c r="M515" i="45" s="1"/>
  <c r="G515" i="45"/>
  <c r="H515" i="45" s="1"/>
  <c r="V514" i="45"/>
  <c r="W514" i="45" s="1"/>
  <c r="Q514" i="45"/>
  <c r="R514" i="45" s="1"/>
  <c r="L514" i="45"/>
  <c r="M514" i="45" s="1"/>
  <c r="G514" i="45"/>
  <c r="H514" i="45" s="1"/>
  <c r="V513" i="45"/>
  <c r="W513" i="45" s="1"/>
  <c r="Q513" i="45"/>
  <c r="R513" i="45" s="1"/>
  <c r="L513" i="45"/>
  <c r="M513" i="45" s="1"/>
  <c r="G513" i="45"/>
  <c r="H513" i="45" s="1"/>
  <c r="V512" i="45"/>
  <c r="W512" i="45" s="1"/>
  <c r="Q512" i="45"/>
  <c r="R512" i="45" s="1"/>
  <c r="L512" i="45"/>
  <c r="M512" i="45" s="1"/>
  <c r="G512" i="45"/>
  <c r="H512" i="45" s="1"/>
  <c r="H511" i="45"/>
  <c r="V510" i="45"/>
  <c r="W510" i="45" s="1"/>
  <c r="Q510" i="45"/>
  <c r="R510" i="45" s="1"/>
  <c r="L510" i="45"/>
  <c r="M510" i="45" s="1"/>
  <c r="G510" i="45"/>
  <c r="H510" i="45" s="1"/>
  <c r="V509" i="45"/>
  <c r="W509" i="45" s="1"/>
  <c r="Q509" i="45"/>
  <c r="R509" i="45" s="1"/>
  <c r="L509" i="45"/>
  <c r="M509" i="45" s="1"/>
  <c r="G509" i="45"/>
  <c r="H509" i="45" s="1"/>
  <c r="V508" i="45"/>
  <c r="W508" i="45" s="1"/>
  <c r="Q508" i="45"/>
  <c r="R508" i="45" s="1"/>
  <c r="L508" i="45"/>
  <c r="M508" i="45" s="1"/>
  <c r="G508" i="45"/>
  <c r="H508" i="45" s="1"/>
  <c r="V507" i="45"/>
  <c r="W507" i="45" s="1"/>
  <c r="Q507" i="45"/>
  <c r="R507" i="45" s="1"/>
  <c r="L507" i="45"/>
  <c r="M507" i="45" s="1"/>
  <c r="G507" i="45"/>
  <c r="H507" i="45" s="1"/>
  <c r="V506" i="45"/>
  <c r="W506" i="45" s="1"/>
  <c r="Q506" i="45"/>
  <c r="R506" i="45" s="1"/>
  <c r="L506" i="45"/>
  <c r="M506" i="45" s="1"/>
  <c r="G506" i="45"/>
  <c r="H506" i="45" s="1"/>
  <c r="V505" i="45"/>
  <c r="W505" i="45" s="1"/>
  <c r="Q505" i="45"/>
  <c r="R505" i="45" s="1"/>
  <c r="L505" i="45"/>
  <c r="M505" i="45" s="1"/>
  <c r="G505" i="45"/>
  <c r="H505" i="45" s="1"/>
  <c r="V504" i="45"/>
  <c r="W504" i="45" s="1"/>
  <c r="Q504" i="45"/>
  <c r="R504" i="45" s="1"/>
  <c r="L504" i="45"/>
  <c r="M504" i="45" s="1"/>
  <c r="G504" i="45"/>
  <c r="H504" i="45" s="1"/>
  <c r="V503" i="45"/>
  <c r="W503" i="45" s="1"/>
  <c r="Q503" i="45"/>
  <c r="R503" i="45" s="1"/>
  <c r="L503" i="45"/>
  <c r="M503" i="45" s="1"/>
  <c r="G503" i="45"/>
  <c r="H503" i="45" s="1"/>
  <c r="V502" i="45"/>
  <c r="W502" i="45" s="1"/>
  <c r="Q502" i="45"/>
  <c r="R502" i="45" s="1"/>
  <c r="L502" i="45"/>
  <c r="M502" i="45" s="1"/>
  <c r="G502" i="45"/>
  <c r="H502" i="45" s="1"/>
  <c r="V501" i="45"/>
  <c r="W501" i="45" s="1"/>
  <c r="Q501" i="45"/>
  <c r="R501" i="45" s="1"/>
  <c r="L501" i="45"/>
  <c r="M501" i="45" s="1"/>
  <c r="G501" i="45"/>
  <c r="H501" i="45" s="1"/>
  <c r="H500" i="45"/>
  <c r="V499" i="45"/>
  <c r="W499" i="45" s="1"/>
  <c r="Q499" i="45"/>
  <c r="R499" i="45" s="1"/>
  <c r="L499" i="45"/>
  <c r="M499" i="45" s="1"/>
  <c r="G499" i="45"/>
  <c r="H499" i="45" s="1"/>
  <c r="V498" i="45"/>
  <c r="W498" i="45" s="1"/>
  <c r="Q498" i="45"/>
  <c r="R498" i="45" s="1"/>
  <c r="L498" i="45"/>
  <c r="M498" i="45" s="1"/>
  <c r="G498" i="45"/>
  <c r="H498" i="45" s="1"/>
  <c r="V497" i="45"/>
  <c r="W497" i="45" s="1"/>
  <c r="Q497" i="45"/>
  <c r="R497" i="45" s="1"/>
  <c r="L497" i="45"/>
  <c r="M497" i="45" s="1"/>
  <c r="G497" i="45"/>
  <c r="H497" i="45" s="1"/>
  <c r="V496" i="45"/>
  <c r="W496" i="45" s="1"/>
  <c r="Q496" i="45"/>
  <c r="R496" i="45" s="1"/>
  <c r="L496" i="45"/>
  <c r="M496" i="45" s="1"/>
  <c r="G496" i="45"/>
  <c r="H496" i="45" s="1"/>
  <c r="V495" i="45"/>
  <c r="W495" i="45" s="1"/>
  <c r="Q495" i="45"/>
  <c r="R495" i="45" s="1"/>
  <c r="L495" i="45"/>
  <c r="M495" i="45" s="1"/>
  <c r="G495" i="45"/>
  <c r="H495" i="45" s="1"/>
  <c r="V494" i="45"/>
  <c r="W494" i="45" s="1"/>
  <c r="Q494" i="45"/>
  <c r="R494" i="45" s="1"/>
  <c r="L494" i="45"/>
  <c r="M494" i="45" s="1"/>
  <c r="G494" i="45"/>
  <c r="H494" i="45" s="1"/>
  <c r="V493" i="45"/>
  <c r="W493" i="45" s="1"/>
  <c r="Q493" i="45"/>
  <c r="R493" i="45" s="1"/>
  <c r="L493" i="45"/>
  <c r="M493" i="45" s="1"/>
  <c r="G493" i="45"/>
  <c r="H493" i="45" s="1"/>
  <c r="V492" i="45"/>
  <c r="W492" i="45" s="1"/>
  <c r="Q492" i="45"/>
  <c r="R492" i="45" s="1"/>
  <c r="L492" i="45"/>
  <c r="M492" i="45" s="1"/>
  <c r="G492" i="45"/>
  <c r="H492" i="45" s="1"/>
  <c r="V491" i="45"/>
  <c r="W491" i="45" s="1"/>
  <c r="Q491" i="45"/>
  <c r="R491" i="45" s="1"/>
  <c r="L491" i="45"/>
  <c r="M491" i="45" s="1"/>
  <c r="G491" i="45"/>
  <c r="H491" i="45" s="1"/>
  <c r="V490" i="45"/>
  <c r="W490" i="45" s="1"/>
  <c r="Q490" i="45"/>
  <c r="R490" i="45" s="1"/>
  <c r="L490" i="45"/>
  <c r="M490" i="45" s="1"/>
  <c r="G490" i="45"/>
  <c r="H490" i="45" s="1"/>
  <c r="H489" i="45"/>
  <c r="V488" i="45"/>
  <c r="W488" i="45" s="1"/>
  <c r="Q488" i="45"/>
  <c r="R488" i="45" s="1"/>
  <c r="L488" i="45"/>
  <c r="M488" i="45" s="1"/>
  <c r="G488" i="45"/>
  <c r="H488" i="45" s="1"/>
  <c r="V487" i="45"/>
  <c r="W487" i="45" s="1"/>
  <c r="Q487" i="45"/>
  <c r="R487" i="45" s="1"/>
  <c r="L487" i="45"/>
  <c r="M487" i="45" s="1"/>
  <c r="G487" i="45"/>
  <c r="H487" i="45" s="1"/>
  <c r="V486" i="45"/>
  <c r="W486" i="45" s="1"/>
  <c r="Q486" i="45"/>
  <c r="R486" i="45" s="1"/>
  <c r="L486" i="45"/>
  <c r="M486" i="45" s="1"/>
  <c r="G486" i="45"/>
  <c r="H486" i="45" s="1"/>
  <c r="V485" i="45"/>
  <c r="W485" i="45" s="1"/>
  <c r="Q485" i="45"/>
  <c r="R485" i="45" s="1"/>
  <c r="L485" i="45"/>
  <c r="M485" i="45" s="1"/>
  <c r="G485" i="45"/>
  <c r="H485" i="45" s="1"/>
  <c r="V484" i="45"/>
  <c r="W484" i="45" s="1"/>
  <c r="Q484" i="45"/>
  <c r="R484" i="45" s="1"/>
  <c r="L484" i="45"/>
  <c r="M484" i="45" s="1"/>
  <c r="G484" i="45"/>
  <c r="H484" i="45" s="1"/>
  <c r="V483" i="45"/>
  <c r="W483" i="45" s="1"/>
  <c r="Q483" i="45"/>
  <c r="R483" i="45" s="1"/>
  <c r="L483" i="45"/>
  <c r="M483" i="45" s="1"/>
  <c r="G483" i="45"/>
  <c r="H483" i="45" s="1"/>
  <c r="V482" i="45"/>
  <c r="W482" i="45" s="1"/>
  <c r="Q482" i="45"/>
  <c r="R482" i="45" s="1"/>
  <c r="L482" i="45"/>
  <c r="M482" i="45" s="1"/>
  <c r="G482" i="45"/>
  <c r="H482" i="45" s="1"/>
  <c r="V481" i="45"/>
  <c r="W481" i="45" s="1"/>
  <c r="Q481" i="45"/>
  <c r="R481" i="45" s="1"/>
  <c r="L481" i="45"/>
  <c r="M481" i="45" s="1"/>
  <c r="G481" i="45"/>
  <c r="H481" i="45" s="1"/>
  <c r="V480" i="45"/>
  <c r="W480" i="45" s="1"/>
  <c r="Q480" i="45"/>
  <c r="R480" i="45" s="1"/>
  <c r="L480" i="45"/>
  <c r="M480" i="45" s="1"/>
  <c r="G480" i="45"/>
  <c r="H480" i="45" s="1"/>
  <c r="V479" i="45"/>
  <c r="W479" i="45" s="1"/>
  <c r="Q479" i="45"/>
  <c r="R479" i="45" s="1"/>
  <c r="L479" i="45"/>
  <c r="M479" i="45" s="1"/>
  <c r="G479" i="45"/>
  <c r="H479" i="45" s="1"/>
  <c r="H478" i="45"/>
  <c r="V477" i="45"/>
  <c r="W477" i="45" s="1"/>
  <c r="Q477" i="45"/>
  <c r="R477" i="45" s="1"/>
  <c r="L477" i="45"/>
  <c r="M477" i="45" s="1"/>
  <c r="G477" i="45"/>
  <c r="H477" i="45" s="1"/>
  <c r="V476" i="45"/>
  <c r="W476" i="45" s="1"/>
  <c r="Q476" i="45"/>
  <c r="R476" i="45" s="1"/>
  <c r="L476" i="45"/>
  <c r="M476" i="45" s="1"/>
  <c r="G476" i="45"/>
  <c r="H476" i="45" s="1"/>
  <c r="V475" i="45"/>
  <c r="W475" i="45" s="1"/>
  <c r="Q475" i="45"/>
  <c r="R475" i="45" s="1"/>
  <c r="L475" i="45"/>
  <c r="M475" i="45" s="1"/>
  <c r="G475" i="45"/>
  <c r="H475" i="45" s="1"/>
  <c r="V474" i="45"/>
  <c r="W474" i="45" s="1"/>
  <c r="Q474" i="45"/>
  <c r="R474" i="45" s="1"/>
  <c r="L474" i="45"/>
  <c r="M474" i="45" s="1"/>
  <c r="G474" i="45"/>
  <c r="H474" i="45" s="1"/>
  <c r="V473" i="45"/>
  <c r="W473" i="45" s="1"/>
  <c r="Q473" i="45"/>
  <c r="R473" i="45" s="1"/>
  <c r="L473" i="45"/>
  <c r="M473" i="45" s="1"/>
  <c r="G473" i="45"/>
  <c r="H473" i="45" s="1"/>
  <c r="V472" i="45"/>
  <c r="W472" i="45" s="1"/>
  <c r="Q472" i="45"/>
  <c r="R472" i="45" s="1"/>
  <c r="L472" i="45"/>
  <c r="M472" i="45" s="1"/>
  <c r="G472" i="45"/>
  <c r="H472" i="45" s="1"/>
  <c r="V471" i="45"/>
  <c r="W471" i="45" s="1"/>
  <c r="Q471" i="45"/>
  <c r="R471" i="45" s="1"/>
  <c r="L471" i="45"/>
  <c r="M471" i="45" s="1"/>
  <c r="G471" i="45"/>
  <c r="H471" i="45" s="1"/>
  <c r="V470" i="45"/>
  <c r="W470" i="45" s="1"/>
  <c r="Q470" i="45"/>
  <c r="R470" i="45" s="1"/>
  <c r="L470" i="45"/>
  <c r="M470" i="45" s="1"/>
  <c r="G470" i="45"/>
  <c r="H470" i="45" s="1"/>
  <c r="V469" i="45"/>
  <c r="W469" i="45" s="1"/>
  <c r="Q469" i="45"/>
  <c r="R469" i="45" s="1"/>
  <c r="L469" i="45"/>
  <c r="M469" i="45" s="1"/>
  <c r="G469" i="45"/>
  <c r="H469" i="45" s="1"/>
  <c r="V468" i="45"/>
  <c r="W468" i="45" s="1"/>
  <c r="Q468" i="45"/>
  <c r="R468" i="45" s="1"/>
  <c r="L468" i="45"/>
  <c r="M468" i="45" s="1"/>
  <c r="G468" i="45"/>
  <c r="H468" i="45" s="1"/>
  <c r="V466" i="45"/>
  <c r="W466" i="45" s="1"/>
  <c r="Q466" i="45"/>
  <c r="R466" i="45" s="1"/>
  <c r="L466" i="45"/>
  <c r="M466" i="45" s="1"/>
  <c r="G466" i="45"/>
  <c r="V465" i="45"/>
  <c r="W465" i="45" s="1"/>
  <c r="Q465" i="45"/>
  <c r="R465" i="45" s="1"/>
  <c r="L465" i="45"/>
  <c r="M465" i="45" s="1"/>
  <c r="G465" i="45"/>
  <c r="V464" i="45"/>
  <c r="W464" i="45" s="1"/>
  <c r="Q464" i="45"/>
  <c r="R464" i="45" s="1"/>
  <c r="L464" i="45"/>
  <c r="M464" i="45" s="1"/>
  <c r="G464" i="45"/>
  <c r="V463" i="45"/>
  <c r="W463" i="45" s="1"/>
  <c r="Q463" i="45"/>
  <c r="R463" i="45" s="1"/>
  <c r="L463" i="45"/>
  <c r="M463" i="45" s="1"/>
  <c r="G463" i="45"/>
  <c r="V462" i="45"/>
  <c r="W462" i="45" s="1"/>
  <c r="Q462" i="45"/>
  <c r="R462" i="45" s="1"/>
  <c r="L462" i="45"/>
  <c r="M462" i="45" s="1"/>
  <c r="G462" i="45"/>
  <c r="V461" i="45"/>
  <c r="W461" i="45" s="1"/>
  <c r="Q461" i="45"/>
  <c r="R461" i="45" s="1"/>
  <c r="L461" i="45"/>
  <c r="M461" i="45" s="1"/>
  <c r="G461" i="45"/>
  <c r="V460" i="45"/>
  <c r="W460" i="45" s="1"/>
  <c r="Q460" i="45"/>
  <c r="R460" i="45" s="1"/>
  <c r="L460" i="45"/>
  <c r="M460" i="45" s="1"/>
  <c r="G460" i="45"/>
  <c r="V459" i="45"/>
  <c r="W459" i="45" s="1"/>
  <c r="Q459" i="45"/>
  <c r="R459" i="45" s="1"/>
  <c r="L459" i="45"/>
  <c r="M459" i="45" s="1"/>
  <c r="G459" i="45"/>
  <c r="V458" i="45"/>
  <c r="W458" i="45" s="1"/>
  <c r="Q458" i="45"/>
  <c r="R458" i="45" s="1"/>
  <c r="L458" i="45"/>
  <c r="M458" i="45" s="1"/>
  <c r="G458" i="45"/>
  <c r="V457" i="45"/>
  <c r="W457" i="45" s="1"/>
  <c r="Q457" i="45"/>
  <c r="R457" i="45" s="1"/>
  <c r="L457" i="45"/>
  <c r="M457" i="45" s="1"/>
  <c r="G457" i="45"/>
  <c r="V438" i="45"/>
  <c r="W438" i="45" s="1"/>
  <c r="Q438" i="45"/>
  <c r="R438" i="45" s="1"/>
  <c r="L438" i="45"/>
  <c r="M438" i="45" s="1"/>
  <c r="G438" i="45"/>
  <c r="V437" i="45"/>
  <c r="W437" i="45" s="1"/>
  <c r="Q437" i="45"/>
  <c r="R437" i="45" s="1"/>
  <c r="L437" i="45"/>
  <c r="M437" i="45" s="1"/>
  <c r="G437" i="45"/>
  <c r="V378" i="45"/>
  <c r="W378" i="45" s="1"/>
  <c r="Q378" i="45"/>
  <c r="R378" i="45" s="1"/>
  <c r="L378" i="45"/>
  <c r="M378" i="45" s="1"/>
  <c r="G378" i="45"/>
  <c r="V377" i="45"/>
  <c r="W377" i="45" s="1"/>
  <c r="Q377" i="45"/>
  <c r="R377" i="45" s="1"/>
  <c r="L377" i="45"/>
  <c r="M377" i="45" s="1"/>
  <c r="G377" i="45"/>
  <c r="V376" i="45"/>
  <c r="W376" i="45" s="1"/>
  <c r="Q376" i="45"/>
  <c r="R376" i="45" s="1"/>
  <c r="L376" i="45"/>
  <c r="M376" i="45" s="1"/>
  <c r="G376" i="45"/>
  <c r="V375" i="45"/>
  <c r="W375" i="45" s="1"/>
  <c r="Q375" i="45"/>
  <c r="R375" i="45" s="1"/>
  <c r="L375" i="45"/>
  <c r="M375" i="45" s="1"/>
  <c r="G375" i="45"/>
  <c r="V444" i="45"/>
  <c r="W444" i="45" s="1"/>
  <c r="Q444" i="45"/>
  <c r="R444" i="45" s="1"/>
  <c r="L444" i="45"/>
  <c r="M444" i="45" s="1"/>
  <c r="G444" i="45"/>
  <c r="V374" i="45"/>
  <c r="W374" i="45" s="1"/>
  <c r="Q374" i="45"/>
  <c r="R374" i="45" s="1"/>
  <c r="L374" i="45"/>
  <c r="M374" i="45" s="1"/>
  <c r="G374" i="45"/>
  <c r="V373" i="45"/>
  <c r="W373" i="45" s="1"/>
  <c r="Q373" i="45"/>
  <c r="R373" i="45" s="1"/>
  <c r="L373" i="45"/>
  <c r="M373" i="45" s="1"/>
  <c r="G373" i="45"/>
  <c r="V372" i="45"/>
  <c r="W372" i="45" s="1"/>
  <c r="Q372" i="45"/>
  <c r="R372" i="45" s="1"/>
  <c r="L372" i="45"/>
  <c r="M372" i="45" s="1"/>
  <c r="G372" i="45"/>
  <c r="V371" i="45"/>
  <c r="W371" i="45" s="1"/>
  <c r="Q371" i="45"/>
  <c r="R371" i="45" s="1"/>
  <c r="L371" i="45"/>
  <c r="M371" i="45" s="1"/>
  <c r="G371" i="45"/>
  <c r="V370" i="45"/>
  <c r="W370" i="45" s="1"/>
  <c r="Q370" i="45"/>
  <c r="R370" i="45" s="1"/>
  <c r="L370" i="45"/>
  <c r="M370" i="45" s="1"/>
  <c r="G370" i="45"/>
  <c r="V369" i="45"/>
  <c r="W369" i="45" s="1"/>
  <c r="Q369" i="45"/>
  <c r="R369" i="45" s="1"/>
  <c r="L369" i="45"/>
  <c r="M369" i="45" s="1"/>
  <c r="G369" i="45"/>
  <c r="V368" i="45"/>
  <c r="W368" i="45" s="1"/>
  <c r="Q368" i="45"/>
  <c r="R368" i="45" s="1"/>
  <c r="L368" i="45"/>
  <c r="M368" i="45" s="1"/>
  <c r="G368" i="45"/>
  <c r="V367" i="45"/>
  <c r="W367" i="45" s="1"/>
  <c r="Q367" i="45"/>
  <c r="R367" i="45" s="1"/>
  <c r="L367" i="45"/>
  <c r="M367" i="45" s="1"/>
  <c r="G367" i="45"/>
  <c r="V366" i="45"/>
  <c r="W366" i="45" s="1"/>
  <c r="Q366" i="45"/>
  <c r="R366" i="45" s="1"/>
  <c r="L366" i="45"/>
  <c r="M366" i="45" s="1"/>
  <c r="G366" i="45"/>
  <c r="V365" i="45"/>
  <c r="W365" i="45" s="1"/>
  <c r="Q365" i="45"/>
  <c r="R365" i="45" s="1"/>
  <c r="L365" i="45"/>
  <c r="M365" i="45" s="1"/>
  <c r="G365" i="45"/>
  <c r="V364" i="45"/>
  <c r="W364" i="45" s="1"/>
  <c r="Q364" i="45"/>
  <c r="R364" i="45" s="1"/>
  <c r="L364" i="45"/>
  <c r="M364" i="45" s="1"/>
  <c r="G364" i="45"/>
  <c r="V363" i="45"/>
  <c r="W363" i="45" s="1"/>
  <c r="Q363" i="45"/>
  <c r="R363" i="45" s="1"/>
  <c r="L363" i="45"/>
  <c r="M363" i="45" s="1"/>
  <c r="G363" i="45"/>
  <c r="V362" i="45"/>
  <c r="W362" i="45" s="1"/>
  <c r="Q362" i="45"/>
  <c r="R362" i="45" s="1"/>
  <c r="L362" i="45"/>
  <c r="M362" i="45" s="1"/>
  <c r="G362" i="45"/>
  <c r="V454" i="45"/>
  <c r="W454" i="45" s="1"/>
  <c r="Q454" i="45"/>
  <c r="R454" i="45" s="1"/>
  <c r="L454" i="45"/>
  <c r="M454" i="45" s="1"/>
  <c r="G454" i="45"/>
  <c r="V361" i="45"/>
  <c r="W361" i="45" s="1"/>
  <c r="Q361" i="45"/>
  <c r="R361" i="45" s="1"/>
  <c r="L361" i="45"/>
  <c r="M361" i="45" s="1"/>
  <c r="G361" i="45"/>
  <c r="V453" i="45"/>
  <c r="W453" i="45" s="1"/>
  <c r="Q453" i="45"/>
  <c r="R453" i="45" s="1"/>
  <c r="L453" i="45"/>
  <c r="M453" i="45" s="1"/>
  <c r="G453" i="45"/>
  <c r="V360" i="45"/>
  <c r="W360" i="45" s="1"/>
  <c r="Q360" i="45"/>
  <c r="R360" i="45" s="1"/>
  <c r="L360" i="45"/>
  <c r="M360" i="45" s="1"/>
  <c r="G360" i="45"/>
  <c r="V359" i="45"/>
  <c r="W359" i="45" s="1"/>
  <c r="Q359" i="45"/>
  <c r="R359" i="45" s="1"/>
  <c r="L359" i="45"/>
  <c r="M359" i="45" s="1"/>
  <c r="G359" i="45"/>
  <c r="V452" i="45"/>
  <c r="W452" i="45" s="1"/>
  <c r="Q452" i="45"/>
  <c r="R452" i="45" s="1"/>
  <c r="L452" i="45"/>
  <c r="M452" i="45" s="1"/>
  <c r="G452" i="45"/>
  <c r="V358" i="45"/>
  <c r="W358" i="45" s="1"/>
  <c r="Q358" i="45"/>
  <c r="R358" i="45" s="1"/>
  <c r="L358" i="45"/>
  <c r="M358" i="45" s="1"/>
  <c r="G358" i="45"/>
  <c r="V451" i="45"/>
  <c r="W451" i="45" s="1"/>
  <c r="Q451" i="45"/>
  <c r="R451" i="45" s="1"/>
  <c r="L451" i="45"/>
  <c r="M451" i="45" s="1"/>
  <c r="G451" i="45"/>
  <c r="V450" i="45"/>
  <c r="W450" i="45" s="1"/>
  <c r="Q450" i="45"/>
  <c r="R450" i="45" s="1"/>
  <c r="L450" i="45"/>
  <c r="M450" i="45" s="1"/>
  <c r="G450" i="45"/>
  <c r="V357" i="45"/>
  <c r="W357" i="45" s="1"/>
  <c r="Q357" i="45"/>
  <c r="R357" i="45" s="1"/>
  <c r="L357" i="45"/>
  <c r="M357" i="45" s="1"/>
  <c r="G357" i="45"/>
  <c r="V356" i="45"/>
  <c r="W356" i="45" s="1"/>
  <c r="Q356" i="45"/>
  <c r="R356" i="45" s="1"/>
  <c r="L356" i="45"/>
  <c r="M356" i="45" s="1"/>
  <c r="G356" i="45"/>
  <c r="V355" i="45"/>
  <c r="W355" i="45" s="1"/>
  <c r="Q355" i="45"/>
  <c r="R355" i="45" s="1"/>
  <c r="L355" i="45"/>
  <c r="M355" i="45" s="1"/>
  <c r="G355" i="45"/>
  <c r="V354" i="45"/>
  <c r="W354" i="45" s="1"/>
  <c r="Q354" i="45"/>
  <c r="R354" i="45" s="1"/>
  <c r="L354" i="45"/>
  <c r="M354" i="45" s="1"/>
  <c r="G354" i="45"/>
  <c r="V353" i="45"/>
  <c r="W353" i="45" s="1"/>
  <c r="Q353" i="45"/>
  <c r="R353" i="45" s="1"/>
  <c r="L353" i="45"/>
  <c r="M353" i="45" s="1"/>
  <c r="G353" i="45"/>
  <c r="V352" i="45"/>
  <c r="W352" i="45" s="1"/>
  <c r="Q352" i="45"/>
  <c r="R352" i="45" s="1"/>
  <c r="L352" i="45"/>
  <c r="M352" i="45" s="1"/>
  <c r="G352" i="45"/>
  <c r="V351" i="45"/>
  <c r="W351" i="45" s="1"/>
  <c r="Q351" i="45"/>
  <c r="R351" i="45" s="1"/>
  <c r="L351" i="45"/>
  <c r="M351" i="45" s="1"/>
  <c r="G351" i="45"/>
  <c r="V350" i="45"/>
  <c r="W350" i="45" s="1"/>
  <c r="Q350" i="45"/>
  <c r="R350" i="45" s="1"/>
  <c r="L350" i="45"/>
  <c r="M350" i="45" s="1"/>
  <c r="G350" i="45"/>
  <c r="V349" i="45"/>
  <c r="W349" i="45" s="1"/>
  <c r="Q349" i="45"/>
  <c r="R349" i="45" s="1"/>
  <c r="L349" i="45"/>
  <c r="M349" i="45" s="1"/>
  <c r="G349" i="45"/>
  <c r="V348" i="45"/>
  <c r="W348" i="45" s="1"/>
  <c r="Q348" i="45"/>
  <c r="R348" i="45" s="1"/>
  <c r="L348" i="45"/>
  <c r="M348" i="45" s="1"/>
  <c r="G348" i="45"/>
  <c r="V347" i="45"/>
  <c r="W347" i="45" s="1"/>
  <c r="Q347" i="45"/>
  <c r="R347" i="45" s="1"/>
  <c r="L347" i="45"/>
  <c r="M347" i="45" s="1"/>
  <c r="G347" i="45"/>
  <c r="V346" i="45"/>
  <c r="W346" i="45" s="1"/>
  <c r="Q346" i="45"/>
  <c r="R346" i="45" s="1"/>
  <c r="L346" i="45"/>
  <c r="M346" i="45" s="1"/>
  <c r="G346" i="45"/>
  <c r="V345" i="45"/>
  <c r="W345" i="45" s="1"/>
  <c r="Q345" i="45"/>
  <c r="R345" i="45" s="1"/>
  <c r="L345" i="45"/>
  <c r="M345" i="45" s="1"/>
  <c r="G345" i="45"/>
  <c r="V344" i="45"/>
  <c r="W344" i="45" s="1"/>
  <c r="Q344" i="45"/>
  <c r="R344" i="45" s="1"/>
  <c r="L344" i="45"/>
  <c r="M344" i="45" s="1"/>
  <c r="G344" i="45"/>
  <c r="V343" i="45"/>
  <c r="W343" i="45" s="1"/>
  <c r="Q343" i="45"/>
  <c r="R343" i="45" s="1"/>
  <c r="L343" i="45"/>
  <c r="M343" i="45" s="1"/>
  <c r="G343" i="45"/>
  <c r="V342" i="45"/>
  <c r="W342" i="45" s="1"/>
  <c r="Q342" i="45"/>
  <c r="R342" i="45" s="1"/>
  <c r="L342" i="45"/>
  <c r="M342" i="45" s="1"/>
  <c r="G342" i="45"/>
  <c r="V449" i="45"/>
  <c r="W449" i="45" s="1"/>
  <c r="Q449" i="45"/>
  <c r="R449" i="45" s="1"/>
  <c r="L449" i="45"/>
  <c r="M449" i="45" s="1"/>
  <c r="G449" i="45"/>
  <c r="V341" i="45"/>
  <c r="W341" i="45" s="1"/>
  <c r="Q341" i="45"/>
  <c r="R341" i="45" s="1"/>
  <c r="L341" i="45"/>
  <c r="M341" i="45" s="1"/>
  <c r="G341" i="45"/>
  <c r="V340" i="45"/>
  <c r="W340" i="45" s="1"/>
  <c r="Q340" i="45"/>
  <c r="R340" i="45" s="1"/>
  <c r="L340" i="45"/>
  <c r="M340" i="45" s="1"/>
  <c r="G340" i="45"/>
  <c r="V339" i="45"/>
  <c r="W339" i="45" s="1"/>
  <c r="Q339" i="45"/>
  <c r="R339" i="45" s="1"/>
  <c r="L339" i="45"/>
  <c r="M339" i="45" s="1"/>
  <c r="G339" i="45"/>
  <c r="V338" i="45"/>
  <c r="W338" i="45" s="1"/>
  <c r="Q338" i="45"/>
  <c r="R338" i="45" s="1"/>
  <c r="L338" i="45"/>
  <c r="M338" i="45" s="1"/>
  <c r="G338" i="45"/>
  <c r="V337" i="45"/>
  <c r="W337" i="45" s="1"/>
  <c r="Q337" i="45"/>
  <c r="R337" i="45" s="1"/>
  <c r="L337" i="45"/>
  <c r="M337" i="45" s="1"/>
  <c r="G337" i="45"/>
  <c r="V336" i="45"/>
  <c r="W336" i="45" s="1"/>
  <c r="Q336" i="45"/>
  <c r="R336" i="45" s="1"/>
  <c r="L336" i="45"/>
  <c r="M336" i="45" s="1"/>
  <c r="G336" i="45"/>
  <c r="V335" i="45"/>
  <c r="W335" i="45" s="1"/>
  <c r="Q335" i="45"/>
  <c r="R335" i="45" s="1"/>
  <c r="L335" i="45"/>
  <c r="M335" i="45" s="1"/>
  <c r="G335" i="45"/>
  <c r="V334" i="45"/>
  <c r="W334" i="45" s="1"/>
  <c r="Q334" i="45"/>
  <c r="R334" i="45" s="1"/>
  <c r="L334" i="45"/>
  <c r="M334" i="45" s="1"/>
  <c r="G334" i="45"/>
  <c r="V333" i="45"/>
  <c r="W333" i="45" s="1"/>
  <c r="Q333" i="45"/>
  <c r="R333" i="45" s="1"/>
  <c r="L333" i="45"/>
  <c r="M333" i="45" s="1"/>
  <c r="G333" i="45"/>
  <c r="V332" i="45"/>
  <c r="W332" i="45" s="1"/>
  <c r="Q332" i="45"/>
  <c r="R332" i="45" s="1"/>
  <c r="L332" i="45"/>
  <c r="M332" i="45" s="1"/>
  <c r="G332" i="45"/>
  <c r="V331" i="45"/>
  <c r="W331" i="45" s="1"/>
  <c r="Q331" i="45"/>
  <c r="R331" i="45" s="1"/>
  <c r="L331" i="45"/>
  <c r="M331" i="45" s="1"/>
  <c r="G331" i="45"/>
  <c r="V330" i="45"/>
  <c r="W330" i="45" s="1"/>
  <c r="Q330" i="45"/>
  <c r="R330" i="45" s="1"/>
  <c r="L330" i="45"/>
  <c r="M330" i="45" s="1"/>
  <c r="G330" i="45"/>
  <c r="V329" i="45"/>
  <c r="W329" i="45" s="1"/>
  <c r="Q329" i="45"/>
  <c r="R329" i="45" s="1"/>
  <c r="L329" i="45"/>
  <c r="M329" i="45" s="1"/>
  <c r="G329" i="45"/>
  <c r="V328" i="45"/>
  <c r="W328" i="45" s="1"/>
  <c r="Q328" i="45"/>
  <c r="R328" i="45" s="1"/>
  <c r="L328" i="45"/>
  <c r="M328" i="45" s="1"/>
  <c r="G328" i="45"/>
  <c r="V327" i="45"/>
  <c r="W327" i="45" s="1"/>
  <c r="Q327" i="45"/>
  <c r="R327" i="45" s="1"/>
  <c r="L327" i="45"/>
  <c r="M327" i="45" s="1"/>
  <c r="G327" i="45"/>
  <c r="V326" i="45"/>
  <c r="W326" i="45" s="1"/>
  <c r="Q326" i="45"/>
  <c r="R326" i="45" s="1"/>
  <c r="L326" i="45"/>
  <c r="M326" i="45" s="1"/>
  <c r="G326" i="45"/>
  <c r="V325" i="45"/>
  <c r="W325" i="45" s="1"/>
  <c r="Q325" i="45"/>
  <c r="R325" i="45" s="1"/>
  <c r="L325" i="45"/>
  <c r="M325" i="45" s="1"/>
  <c r="G325" i="45"/>
  <c r="V324" i="45"/>
  <c r="W324" i="45" s="1"/>
  <c r="Q324" i="45"/>
  <c r="R324" i="45" s="1"/>
  <c r="L324" i="45"/>
  <c r="M324" i="45" s="1"/>
  <c r="G324" i="45"/>
  <c r="V323" i="45"/>
  <c r="W323" i="45" s="1"/>
  <c r="Q323" i="45"/>
  <c r="R323" i="45" s="1"/>
  <c r="L323" i="45"/>
  <c r="M323" i="45" s="1"/>
  <c r="G323" i="45"/>
  <c r="V322" i="45"/>
  <c r="W322" i="45" s="1"/>
  <c r="Q322" i="45"/>
  <c r="R322" i="45" s="1"/>
  <c r="L322" i="45"/>
  <c r="M322" i="45" s="1"/>
  <c r="G322" i="45"/>
  <c r="V321" i="45"/>
  <c r="W321" i="45" s="1"/>
  <c r="Q321" i="45"/>
  <c r="R321" i="45" s="1"/>
  <c r="L321" i="45"/>
  <c r="M321" i="45" s="1"/>
  <c r="G321" i="45"/>
  <c r="V320" i="45"/>
  <c r="W320" i="45" s="1"/>
  <c r="Q320" i="45"/>
  <c r="R320" i="45" s="1"/>
  <c r="L320" i="45"/>
  <c r="M320" i="45" s="1"/>
  <c r="G320" i="45"/>
  <c r="V448" i="45"/>
  <c r="W448" i="45" s="1"/>
  <c r="Q448" i="45"/>
  <c r="R448" i="45" s="1"/>
  <c r="L448" i="45"/>
  <c r="M448" i="45" s="1"/>
  <c r="G448" i="45"/>
  <c r="V447" i="45"/>
  <c r="W447" i="45" s="1"/>
  <c r="Q447" i="45"/>
  <c r="R447" i="45" s="1"/>
  <c r="L447" i="45"/>
  <c r="M447" i="45" s="1"/>
  <c r="G447" i="45"/>
  <c r="V446" i="45"/>
  <c r="W446" i="45" s="1"/>
  <c r="Q446" i="45"/>
  <c r="R446" i="45" s="1"/>
  <c r="L446" i="45"/>
  <c r="M446" i="45" s="1"/>
  <c r="G446" i="45"/>
  <c r="V445" i="45"/>
  <c r="W445" i="45" s="1"/>
  <c r="Q445" i="45"/>
  <c r="R445" i="45" s="1"/>
  <c r="L445" i="45"/>
  <c r="M445" i="45" s="1"/>
  <c r="G445" i="45"/>
  <c r="V319" i="45"/>
  <c r="W319" i="45" s="1"/>
  <c r="Q319" i="45"/>
  <c r="R319" i="45" s="1"/>
  <c r="L319" i="45"/>
  <c r="M319" i="45" s="1"/>
  <c r="G319" i="45"/>
  <c r="V318" i="45"/>
  <c r="W318" i="45" s="1"/>
  <c r="Q318" i="45"/>
  <c r="R318" i="45" s="1"/>
  <c r="L318" i="45"/>
  <c r="M318" i="45" s="1"/>
  <c r="G318" i="45"/>
  <c r="V317" i="45"/>
  <c r="W317" i="45" s="1"/>
  <c r="Q317" i="45"/>
  <c r="R317" i="45" s="1"/>
  <c r="L317" i="45"/>
  <c r="M317" i="45" s="1"/>
  <c r="G317" i="45"/>
  <c r="V316" i="45"/>
  <c r="W316" i="45" s="1"/>
  <c r="Q316" i="45"/>
  <c r="R316" i="45" s="1"/>
  <c r="L316" i="45"/>
  <c r="M316" i="45" s="1"/>
  <c r="G316" i="45"/>
  <c r="V315" i="45"/>
  <c r="W315" i="45" s="1"/>
  <c r="Q315" i="45"/>
  <c r="R315" i="45" s="1"/>
  <c r="L315" i="45"/>
  <c r="M315" i="45" s="1"/>
  <c r="G315" i="45"/>
  <c r="V314" i="45"/>
  <c r="W314" i="45" s="1"/>
  <c r="Q314" i="45"/>
  <c r="R314" i="45" s="1"/>
  <c r="L314" i="45"/>
  <c r="M314" i="45" s="1"/>
  <c r="G314" i="45"/>
  <c r="V313" i="45"/>
  <c r="W313" i="45" s="1"/>
  <c r="Q313" i="45"/>
  <c r="R313" i="45" s="1"/>
  <c r="L313" i="45"/>
  <c r="M313" i="45" s="1"/>
  <c r="G313" i="45"/>
  <c r="V312" i="45"/>
  <c r="W312" i="45" s="1"/>
  <c r="Q312" i="45"/>
  <c r="R312" i="45" s="1"/>
  <c r="L312" i="45"/>
  <c r="M312" i="45" s="1"/>
  <c r="G312" i="45"/>
  <c r="V311" i="45"/>
  <c r="W311" i="45" s="1"/>
  <c r="Q311" i="45"/>
  <c r="R311" i="45" s="1"/>
  <c r="L311" i="45"/>
  <c r="M311" i="45" s="1"/>
  <c r="G311" i="45"/>
  <c r="V310" i="45"/>
  <c r="W310" i="45" s="1"/>
  <c r="Q310" i="45"/>
  <c r="R310" i="45" s="1"/>
  <c r="L310" i="45"/>
  <c r="M310" i="45" s="1"/>
  <c r="G310" i="45"/>
  <c r="V309" i="45"/>
  <c r="W309" i="45" s="1"/>
  <c r="Q309" i="45"/>
  <c r="R309" i="45" s="1"/>
  <c r="L309" i="45"/>
  <c r="M309" i="45" s="1"/>
  <c r="G309" i="45"/>
  <c r="V308" i="45"/>
  <c r="W308" i="45" s="1"/>
  <c r="Q308" i="45"/>
  <c r="R308" i="45" s="1"/>
  <c r="L308" i="45"/>
  <c r="M308" i="45" s="1"/>
  <c r="G308" i="45"/>
  <c r="V307" i="45"/>
  <c r="W307" i="45" s="1"/>
  <c r="Q307" i="45"/>
  <c r="R307" i="45" s="1"/>
  <c r="L307" i="45"/>
  <c r="M307" i="45" s="1"/>
  <c r="G307" i="45"/>
  <c r="V306" i="45"/>
  <c r="W306" i="45" s="1"/>
  <c r="Q306" i="45"/>
  <c r="R306" i="45" s="1"/>
  <c r="L306" i="45"/>
  <c r="M306" i="45" s="1"/>
  <c r="G306" i="45"/>
  <c r="V305" i="45"/>
  <c r="W305" i="45" s="1"/>
  <c r="Q305" i="45"/>
  <c r="R305" i="45" s="1"/>
  <c r="L305" i="45"/>
  <c r="M305" i="45" s="1"/>
  <c r="G305" i="45"/>
  <c r="V304" i="45"/>
  <c r="W304" i="45" s="1"/>
  <c r="Q304" i="45"/>
  <c r="R304" i="45" s="1"/>
  <c r="L304" i="45"/>
  <c r="M304" i="45" s="1"/>
  <c r="G304" i="45"/>
  <c r="V303" i="45"/>
  <c r="W303" i="45" s="1"/>
  <c r="Q303" i="45"/>
  <c r="R303" i="45" s="1"/>
  <c r="L303" i="45"/>
  <c r="M303" i="45" s="1"/>
  <c r="G303" i="45"/>
  <c r="V302" i="45"/>
  <c r="W302" i="45" s="1"/>
  <c r="Q302" i="45"/>
  <c r="R302" i="45" s="1"/>
  <c r="L302" i="45"/>
  <c r="M302" i="45" s="1"/>
  <c r="G302" i="45"/>
  <c r="V301" i="45"/>
  <c r="W301" i="45" s="1"/>
  <c r="Q301" i="45"/>
  <c r="R301" i="45" s="1"/>
  <c r="L301" i="45"/>
  <c r="M301" i="45" s="1"/>
  <c r="G301" i="45"/>
  <c r="V443" i="45"/>
  <c r="W443" i="45" s="1"/>
  <c r="Q443" i="45"/>
  <c r="R443" i="45" s="1"/>
  <c r="L443" i="45"/>
  <c r="M443" i="45" s="1"/>
  <c r="G443" i="45"/>
  <c r="V442" i="45"/>
  <c r="W442" i="45" s="1"/>
  <c r="Q442" i="45"/>
  <c r="R442" i="45" s="1"/>
  <c r="L442" i="45"/>
  <c r="M442" i="45" s="1"/>
  <c r="G442" i="45"/>
  <c r="V441" i="45"/>
  <c r="W441" i="45" s="1"/>
  <c r="Q441" i="45"/>
  <c r="R441" i="45" s="1"/>
  <c r="L441" i="45"/>
  <c r="M441" i="45" s="1"/>
  <c r="G441" i="45"/>
  <c r="V440" i="45"/>
  <c r="W440" i="45" s="1"/>
  <c r="Q440" i="45"/>
  <c r="R440" i="45" s="1"/>
  <c r="L440" i="45"/>
  <c r="M440" i="45" s="1"/>
  <c r="G440" i="45"/>
  <c r="V439" i="45"/>
  <c r="W439" i="45" s="1"/>
  <c r="Q439" i="45"/>
  <c r="R439" i="45" s="1"/>
  <c r="L439" i="45"/>
  <c r="M439" i="45" s="1"/>
  <c r="G439" i="45"/>
  <c r="V300" i="45"/>
  <c r="W300" i="45" s="1"/>
  <c r="Q300" i="45"/>
  <c r="R300" i="45" s="1"/>
  <c r="L300" i="45"/>
  <c r="M300" i="45" s="1"/>
  <c r="G300" i="45"/>
  <c r="V299" i="45"/>
  <c r="W299" i="45" s="1"/>
  <c r="Q299" i="45"/>
  <c r="R299" i="45" s="1"/>
  <c r="L299" i="45"/>
  <c r="M299" i="45" s="1"/>
  <c r="G299" i="45"/>
  <c r="V298" i="45"/>
  <c r="W298" i="45" s="1"/>
  <c r="Q298" i="45"/>
  <c r="R298" i="45" s="1"/>
  <c r="L298" i="45"/>
  <c r="M298" i="45" s="1"/>
  <c r="G298" i="45"/>
  <c r="V297" i="45"/>
  <c r="W297" i="45" s="1"/>
  <c r="Q297" i="45"/>
  <c r="R297" i="45" s="1"/>
  <c r="L297" i="45"/>
  <c r="M297" i="45" s="1"/>
  <c r="G297" i="45"/>
  <c r="V296" i="45"/>
  <c r="W296" i="45" s="1"/>
  <c r="Q296" i="45"/>
  <c r="R296" i="45" s="1"/>
  <c r="L296" i="45"/>
  <c r="M296" i="45" s="1"/>
  <c r="G296" i="45"/>
  <c r="V295" i="45"/>
  <c r="W295" i="45" s="1"/>
  <c r="Q295" i="45"/>
  <c r="R295" i="45" s="1"/>
  <c r="L295" i="45"/>
  <c r="M295" i="45" s="1"/>
  <c r="G295" i="45"/>
  <c r="V294" i="45"/>
  <c r="W294" i="45" s="1"/>
  <c r="Q294" i="45"/>
  <c r="R294" i="45" s="1"/>
  <c r="L294" i="45"/>
  <c r="M294" i="45" s="1"/>
  <c r="G294" i="45"/>
  <c r="V293" i="45"/>
  <c r="W293" i="45" s="1"/>
  <c r="Q293" i="45"/>
  <c r="R293" i="45" s="1"/>
  <c r="L293" i="45"/>
  <c r="M293" i="45" s="1"/>
  <c r="G293" i="45"/>
  <c r="V292" i="45"/>
  <c r="W292" i="45" s="1"/>
  <c r="Q292" i="45"/>
  <c r="R292" i="45" s="1"/>
  <c r="L292" i="45"/>
  <c r="M292" i="45" s="1"/>
  <c r="G292" i="45"/>
  <c r="V291" i="45"/>
  <c r="W291" i="45" s="1"/>
  <c r="Q291" i="45"/>
  <c r="R291" i="45" s="1"/>
  <c r="L291" i="45"/>
  <c r="M291" i="45" s="1"/>
  <c r="G291" i="45"/>
  <c r="V290" i="45"/>
  <c r="W290" i="45" s="1"/>
  <c r="Q290" i="45"/>
  <c r="R290" i="45" s="1"/>
  <c r="L290" i="45"/>
  <c r="M290" i="45" s="1"/>
  <c r="G290" i="45"/>
  <c r="V289" i="45"/>
  <c r="W289" i="45" s="1"/>
  <c r="Q289" i="45"/>
  <c r="R289" i="45" s="1"/>
  <c r="L289" i="45"/>
  <c r="M289" i="45" s="1"/>
  <c r="G289" i="45"/>
  <c r="V288" i="45"/>
  <c r="W288" i="45" s="1"/>
  <c r="Q288" i="45"/>
  <c r="R288" i="45" s="1"/>
  <c r="L288" i="45"/>
  <c r="M288" i="45" s="1"/>
  <c r="G288" i="45"/>
  <c r="V287" i="45"/>
  <c r="W287" i="45" s="1"/>
  <c r="Q287" i="45"/>
  <c r="R287" i="45" s="1"/>
  <c r="L287" i="45"/>
  <c r="M287" i="45" s="1"/>
  <c r="G287" i="45"/>
  <c r="V286" i="45"/>
  <c r="W286" i="45" s="1"/>
  <c r="Q286" i="45"/>
  <c r="R286" i="45" s="1"/>
  <c r="L286" i="45"/>
  <c r="M286" i="45" s="1"/>
  <c r="G286" i="45"/>
  <c r="V285" i="45"/>
  <c r="W285" i="45" s="1"/>
  <c r="Q285" i="45"/>
  <c r="R285" i="45" s="1"/>
  <c r="L285" i="45"/>
  <c r="M285" i="45" s="1"/>
  <c r="G285" i="45"/>
  <c r="V284" i="45"/>
  <c r="W284" i="45" s="1"/>
  <c r="Q284" i="45"/>
  <c r="R284" i="45" s="1"/>
  <c r="L284" i="45"/>
  <c r="M284" i="45" s="1"/>
  <c r="G284" i="45"/>
  <c r="V283" i="45"/>
  <c r="W283" i="45" s="1"/>
  <c r="Q283" i="45"/>
  <c r="R283" i="45" s="1"/>
  <c r="L283" i="45"/>
  <c r="M283" i="45" s="1"/>
  <c r="G283" i="45"/>
  <c r="V282" i="45"/>
  <c r="W282" i="45" s="1"/>
  <c r="Q282" i="45"/>
  <c r="R282" i="45" s="1"/>
  <c r="L282" i="45"/>
  <c r="M282" i="45" s="1"/>
  <c r="G282" i="45"/>
  <c r="V281" i="45"/>
  <c r="W281" i="45" s="1"/>
  <c r="Q281" i="45"/>
  <c r="R281" i="45" s="1"/>
  <c r="L281" i="45"/>
  <c r="M281" i="45" s="1"/>
  <c r="G281" i="45"/>
  <c r="V280" i="45"/>
  <c r="W280" i="45" s="1"/>
  <c r="Q280" i="45"/>
  <c r="R280" i="45" s="1"/>
  <c r="L280" i="45"/>
  <c r="M280" i="45" s="1"/>
  <c r="G280" i="45"/>
  <c r="V279" i="45"/>
  <c r="W279" i="45" s="1"/>
  <c r="Q279" i="45"/>
  <c r="R279" i="45" s="1"/>
  <c r="L279" i="45"/>
  <c r="M279" i="45" s="1"/>
  <c r="G279" i="45"/>
  <c r="V278" i="45"/>
  <c r="W278" i="45" s="1"/>
  <c r="Q278" i="45"/>
  <c r="R278" i="45" s="1"/>
  <c r="L278" i="45"/>
  <c r="M278" i="45" s="1"/>
  <c r="G278" i="45"/>
  <c r="V277" i="45"/>
  <c r="W277" i="45" s="1"/>
  <c r="Q277" i="45"/>
  <c r="R277" i="45" s="1"/>
  <c r="L277" i="45"/>
  <c r="M277" i="45" s="1"/>
  <c r="G277" i="45"/>
  <c r="V276" i="45"/>
  <c r="W276" i="45" s="1"/>
  <c r="Q276" i="45"/>
  <c r="R276" i="45" s="1"/>
  <c r="L276" i="45"/>
  <c r="M276" i="45" s="1"/>
  <c r="G276" i="45"/>
  <c r="V275" i="45"/>
  <c r="W275" i="45" s="1"/>
  <c r="Q275" i="45"/>
  <c r="R275" i="45" s="1"/>
  <c r="L275" i="45"/>
  <c r="M275" i="45" s="1"/>
  <c r="G275" i="45"/>
  <c r="V274" i="45"/>
  <c r="W274" i="45" s="1"/>
  <c r="Q274" i="45"/>
  <c r="R274" i="45" s="1"/>
  <c r="L274" i="45"/>
  <c r="M274" i="45" s="1"/>
  <c r="G274" i="45"/>
  <c r="V273" i="45"/>
  <c r="W273" i="45" s="1"/>
  <c r="Q273" i="45"/>
  <c r="R273" i="45" s="1"/>
  <c r="L273" i="45"/>
  <c r="M273" i="45" s="1"/>
  <c r="G273" i="45"/>
  <c r="V272" i="45"/>
  <c r="W272" i="45" s="1"/>
  <c r="Q272" i="45"/>
  <c r="R272" i="45" s="1"/>
  <c r="L272" i="45"/>
  <c r="M272" i="45" s="1"/>
  <c r="G272" i="45"/>
  <c r="V271" i="45"/>
  <c r="W271" i="45" s="1"/>
  <c r="Q271" i="45"/>
  <c r="R271" i="45" s="1"/>
  <c r="L271" i="45"/>
  <c r="M271" i="45" s="1"/>
  <c r="G271" i="45"/>
  <c r="V270" i="45"/>
  <c r="W270" i="45" s="1"/>
  <c r="Q270" i="45"/>
  <c r="R270" i="45" s="1"/>
  <c r="L270" i="45"/>
  <c r="M270" i="45" s="1"/>
  <c r="G270" i="45"/>
  <c r="V269" i="45"/>
  <c r="W269" i="45" s="1"/>
  <c r="Q269" i="45"/>
  <c r="R269" i="45" s="1"/>
  <c r="L269" i="45"/>
  <c r="M269" i="45" s="1"/>
  <c r="G269" i="45"/>
  <c r="V268" i="45"/>
  <c r="W268" i="45" s="1"/>
  <c r="Q268" i="45"/>
  <c r="R268" i="45" s="1"/>
  <c r="L268" i="45"/>
  <c r="M268" i="45" s="1"/>
  <c r="G268" i="45"/>
  <c r="V267" i="45"/>
  <c r="W267" i="45" s="1"/>
  <c r="Q267" i="45"/>
  <c r="R267" i="45" s="1"/>
  <c r="L267" i="45"/>
  <c r="M267" i="45" s="1"/>
  <c r="G267" i="45"/>
  <c r="V266" i="45"/>
  <c r="W266" i="45" s="1"/>
  <c r="Q266" i="45"/>
  <c r="R266" i="45" s="1"/>
  <c r="L266" i="45"/>
  <c r="M266" i="45" s="1"/>
  <c r="G266" i="45"/>
  <c r="V265" i="45"/>
  <c r="W265" i="45" s="1"/>
  <c r="Q265" i="45"/>
  <c r="R265" i="45" s="1"/>
  <c r="L265" i="45"/>
  <c r="M265" i="45" s="1"/>
  <c r="G265" i="45"/>
  <c r="V264" i="45"/>
  <c r="W264" i="45" s="1"/>
  <c r="Q264" i="45"/>
  <c r="R264" i="45" s="1"/>
  <c r="L264" i="45"/>
  <c r="M264" i="45" s="1"/>
  <c r="G264" i="45"/>
  <c r="V263" i="45"/>
  <c r="W263" i="45" s="1"/>
  <c r="Q263" i="45"/>
  <c r="R263" i="45" s="1"/>
  <c r="L263" i="45"/>
  <c r="M263" i="45" s="1"/>
  <c r="G263" i="45"/>
  <c r="V262" i="45"/>
  <c r="W262" i="45" s="1"/>
  <c r="Q262" i="45"/>
  <c r="R262" i="45" s="1"/>
  <c r="L262" i="45"/>
  <c r="M262" i="45" s="1"/>
  <c r="G262" i="45"/>
  <c r="V261" i="45"/>
  <c r="W261" i="45" s="1"/>
  <c r="Q261" i="45"/>
  <c r="R261" i="45" s="1"/>
  <c r="L261" i="45"/>
  <c r="M261" i="45" s="1"/>
  <c r="G261" i="45"/>
  <c r="V260" i="45"/>
  <c r="W260" i="45" s="1"/>
  <c r="Q260" i="45"/>
  <c r="R260" i="45" s="1"/>
  <c r="L260" i="45"/>
  <c r="M260" i="45" s="1"/>
  <c r="G260" i="45"/>
  <c r="V259" i="45"/>
  <c r="W259" i="45" s="1"/>
  <c r="Q259" i="45"/>
  <c r="R259" i="45" s="1"/>
  <c r="L259" i="45"/>
  <c r="M259" i="45" s="1"/>
  <c r="G259" i="45"/>
  <c r="V258" i="45"/>
  <c r="W258" i="45" s="1"/>
  <c r="Q258" i="45"/>
  <c r="R258" i="45" s="1"/>
  <c r="L258" i="45"/>
  <c r="M258" i="45" s="1"/>
  <c r="G258" i="45"/>
  <c r="V257" i="45"/>
  <c r="W257" i="45" s="1"/>
  <c r="Q257" i="45"/>
  <c r="R257" i="45" s="1"/>
  <c r="L257" i="45"/>
  <c r="M257" i="45" s="1"/>
  <c r="G257" i="45"/>
  <c r="V256" i="45"/>
  <c r="W256" i="45" s="1"/>
  <c r="Q256" i="45"/>
  <c r="R256" i="45" s="1"/>
  <c r="L256" i="45"/>
  <c r="M256" i="45" s="1"/>
  <c r="G256" i="45"/>
  <c r="V255" i="45"/>
  <c r="W255" i="45" s="1"/>
  <c r="Q255" i="45"/>
  <c r="R255" i="45" s="1"/>
  <c r="L255" i="45"/>
  <c r="M255" i="45" s="1"/>
  <c r="G255" i="45"/>
  <c r="V254" i="45"/>
  <c r="W254" i="45" s="1"/>
  <c r="Q254" i="45"/>
  <c r="R254" i="45" s="1"/>
  <c r="L254" i="45"/>
  <c r="M254" i="45" s="1"/>
  <c r="G254" i="45"/>
  <c r="V253" i="45"/>
  <c r="W253" i="45" s="1"/>
  <c r="Q253" i="45"/>
  <c r="R253" i="45" s="1"/>
  <c r="L253" i="45"/>
  <c r="M253" i="45" s="1"/>
  <c r="G253" i="45"/>
  <c r="V252" i="45"/>
  <c r="W252" i="45" s="1"/>
  <c r="Q252" i="45"/>
  <c r="R252" i="45" s="1"/>
  <c r="L252" i="45"/>
  <c r="M252" i="45" s="1"/>
  <c r="G252" i="45"/>
  <c r="V251" i="45"/>
  <c r="W251" i="45" s="1"/>
  <c r="Q251" i="45"/>
  <c r="R251" i="45" s="1"/>
  <c r="L251" i="45"/>
  <c r="M251" i="45" s="1"/>
  <c r="G251" i="45"/>
  <c r="V250" i="45"/>
  <c r="W250" i="45" s="1"/>
  <c r="Q250" i="45"/>
  <c r="R250" i="45" s="1"/>
  <c r="L250" i="45"/>
  <c r="M250" i="45" s="1"/>
  <c r="G250" i="45"/>
  <c r="V249" i="45"/>
  <c r="W249" i="45" s="1"/>
  <c r="Q249" i="45"/>
  <c r="R249" i="45" s="1"/>
  <c r="L249" i="45"/>
  <c r="M249" i="45" s="1"/>
  <c r="G249" i="45"/>
  <c r="V248" i="45"/>
  <c r="W248" i="45" s="1"/>
  <c r="Q248" i="45"/>
  <c r="R248" i="45" s="1"/>
  <c r="L248" i="45"/>
  <c r="M248" i="45" s="1"/>
  <c r="G248" i="45"/>
  <c r="V247" i="45"/>
  <c r="W247" i="45" s="1"/>
  <c r="Q247" i="45"/>
  <c r="R247" i="45" s="1"/>
  <c r="L247" i="45"/>
  <c r="M247" i="45" s="1"/>
  <c r="G247" i="45"/>
  <c r="V246" i="45"/>
  <c r="W246" i="45" s="1"/>
  <c r="Q246" i="45"/>
  <c r="R246" i="45" s="1"/>
  <c r="L246" i="45"/>
  <c r="M246" i="45" s="1"/>
  <c r="G246" i="45"/>
  <c r="V245" i="45"/>
  <c r="W245" i="45" s="1"/>
  <c r="Q245" i="45"/>
  <c r="R245" i="45" s="1"/>
  <c r="L245" i="45"/>
  <c r="M245" i="45" s="1"/>
  <c r="G245" i="45"/>
  <c r="V244" i="45"/>
  <c r="W244" i="45" s="1"/>
  <c r="Q244" i="45"/>
  <c r="R244" i="45" s="1"/>
  <c r="L244" i="45"/>
  <c r="M244" i="45" s="1"/>
  <c r="G244" i="45"/>
  <c r="V243" i="45"/>
  <c r="W243" i="45" s="1"/>
  <c r="Q243" i="45"/>
  <c r="R243" i="45" s="1"/>
  <c r="L243" i="45"/>
  <c r="M243" i="45" s="1"/>
  <c r="G243" i="45"/>
  <c r="V242" i="45"/>
  <c r="W242" i="45" s="1"/>
  <c r="Q242" i="45"/>
  <c r="R242" i="45" s="1"/>
  <c r="L242" i="45"/>
  <c r="M242" i="45" s="1"/>
  <c r="G242" i="45"/>
  <c r="V241" i="45"/>
  <c r="W241" i="45" s="1"/>
  <c r="Q241" i="45"/>
  <c r="R241" i="45" s="1"/>
  <c r="L241" i="45"/>
  <c r="M241" i="45" s="1"/>
  <c r="G241" i="45"/>
  <c r="V240" i="45"/>
  <c r="W240" i="45" s="1"/>
  <c r="Q240" i="45"/>
  <c r="R240" i="45" s="1"/>
  <c r="L240" i="45"/>
  <c r="M240" i="45" s="1"/>
  <c r="G240" i="45"/>
  <c r="V436" i="45"/>
  <c r="W436" i="45" s="1"/>
  <c r="Q436" i="45"/>
  <c r="R436" i="45" s="1"/>
  <c r="L436" i="45"/>
  <c r="M436" i="45" s="1"/>
  <c r="G436" i="45"/>
  <c r="V435" i="45"/>
  <c r="W435" i="45" s="1"/>
  <c r="Q435" i="45"/>
  <c r="R435" i="45" s="1"/>
  <c r="L435" i="45"/>
  <c r="M435" i="45" s="1"/>
  <c r="G435" i="45"/>
  <c r="V434" i="45"/>
  <c r="W434" i="45" s="1"/>
  <c r="Q434" i="45"/>
  <c r="R434" i="45" s="1"/>
  <c r="L434" i="45"/>
  <c r="M434" i="45" s="1"/>
  <c r="G434" i="45"/>
  <c r="V239" i="45"/>
  <c r="W239" i="45" s="1"/>
  <c r="Q239" i="45"/>
  <c r="R239" i="45" s="1"/>
  <c r="L239" i="45"/>
  <c r="M239" i="45" s="1"/>
  <c r="G239" i="45"/>
  <c r="V238" i="45"/>
  <c r="W238" i="45" s="1"/>
  <c r="Q238" i="45"/>
  <c r="R238" i="45" s="1"/>
  <c r="L238" i="45"/>
  <c r="M238" i="45" s="1"/>
  <c r="G238" i="45"/>
  <c r="V237" i="45"/>
  <c r="W237" i="45" s="1"/>
  <c r="Q237" i="45"/>
  <c r="R237" i="45" s="1"/>
  <c r="L237" i="45"/>
  <c r="M237" i="45" s="1"/>
  <c r="G237" i="45"/>
  <c r="V236" i="45"/>
  <c r="W236" i="45" s="1"/>
  <c r="Q236" i="45"/>
  <c r="R236" i="45" s="1"/>
  <c r="L236" i="45"/>
  <c r="M236" i="45" s="1"/>
  <c r="G236" i="45"/>
  <c r="V235" i="45"/>
  <c r="W235" i="45" s="1"/>
  <c r="Q235" i="45"/>
  <c r="R235" i="45" s="1"/>
  <c r="L235" i="45"/>
  <c r="M235" i="45" s="1"/>
  <c r="G235" i="45"/>
  <c r="V234" i="45"/>
  <c r="W234" i="45" s="1"/>
  <c r="Q234" i="45"/>
  <c r="R234" i="45" s="1"/>
  <c r="L234" i="45"/>
  <c r="M234" i="45" s="1"/>
  <c r="G234" i="45"/>
  <c r="V433" i="45"/>
  <c r="W433" i="45" s="1"/>
  <c r="Q433" i="45"/>
  <c r="R433" i="45" s="1"/>
  <c r="L433" i="45"/>
  <c r="M433" i="45" s="1"/>
  <c r="G433" i="45"/>
  <c r="V432" i="45"/>
  <c r="W432" i="45" s="1"/>
  <c r="Q432" i="45"/>
  <c r="R432" i="45" s="1"/>
  <c r="L432" i="45"/>
  <c r="M432" i="45" s="1"/>
  <c r="G432" i="45"/>
  <c r="V431" i="45"/>
  <c r="W431" i="45" s="1"/>
  <c r="Q431" i="45"/>
  <c r="R431" i="45" s="1"/>
  <c r="L431" i="45"/>
  <c r="M431" i="45" s="1"/>
  <c r="G431" i="45"/>
  <c r="V430" i="45"/>
  <c r="W430" i="45" s="1"/>
  <c r="Q430" i="45"/>
  <c r="R430" i="45" s="1"/>
  <c r="L430" i="45"/>
  <c r="M430" i="45" s="1"/>
  <c r="G430" i="45"/>
  <c r="V429" i="45"/>
  <c r="W429" i="45" s="1"/>
  <c r="Q429" i="45"/>
  <c r="R429" i="45" s="1"/>
  <c r="L429" i="45"/>
  <c r="M429" i="45" s="1"/>
  <c r="G429" i="45"/>
  <c r="V428" i="45"/>
  <c r="W428" i="45" s="1"/>
  <c r="Q428" i="45"/>
  <c r="R428" i="45" s="1"/>
  <c r="L428" i="45"/>
  <c r="M428" i="45" s="1"/>
  <c r="G428" i="45"/>
  <c r="V427" i="45"/>
  <c r="W427" i="45" s="1"/>
  <c r="Q427" i="45"/>
  <c r="R427" i="45" s="1"/>
  <c r="L427" i="45"/>
  <c r="M427" i="45" s="1"/>
  <c r="G427" i="45"/>
  <c r="V426" i="45"/>
  <c r="W426" i="45" s="1"/>
  <c r="Q426" i="45"/>
  <c r="R426" i="45" s="1"/>
  <c r="L426" i="45"/>
  <c r="M426" i="45" s="1"/>
  <c r="G426" i="45"/>
  <c r="V233" i="45"/>
  <c r="W233" i="45" s="1"/>
  <c r="Q233" i="45"/>
  <c r="R233" i="45" s="1"/>
  <c r="L233" i="45"/>
  <c r="M233" i="45" s="1"/>
  <c r="G233" i="45"/>
  <c r="V232" i="45"/>
  <c r="W232" i="45" s="1"/>
  <c r="Q232" i="45"/>
  <c r="R232" i="45" s="1"/>
  <c r="L232" i="45"/>
  <c r="M232" i="45" s="1"/>
  <c r="G232" i="45"/>
  <c r="V231" i="45"/>
  <c r="W231" i="45" s="1"/>
  <c r="Q231" i="45"/>
  <c r="R231" i="45" s="1"/>
  <c r="L231" i="45"/>
  <c r="M231" i="45" s="1"/>
  <c r="G231" i="45"/>
  <c r="V230" i="45"/>
  <c r="W230" i="45" s="1"/>
  <c r="Q230" i="45"/>
  <c r="R230" i="45" s="1"/>
  <c r="L230" i="45"/>
  <c r="M230" i="45" s="1"/>
  <c r="G230" i="45"/>
  <c r="V425" i="45"/>
  <c r="W425" i="45" s="1"/>
  <c r="Q425" i="45"/>
  <c r="R425" i="45" s="1"/>
  <c r="L425" i="45"/>
  <c r="M425" i="45" s="1"/>
  <c r="G425" i="45"/>
  <c r="V424" i="45"/>
  <c r="W424" i="45" s="1"/>
  <c r="Q424" i="45"/>
  <c r="R424" i="45" s="1"/>
  <c r="L424" i="45"/>
  <c r="M424" i="45" s="1"/>
  <c r="G424" i="45"/>
  <c r="V423" i="45"/>
  <c r="W423" i="45" s="1"/>
  <c r="Q423" i="45"/>
  <c r="R423" i="45" s="1"/>
  <c r="L423" i="45"/>
  <c r="M423" i="45" s="1"/>
  <c r="G423" i="45"/>
  <c r="V422" i="45"/>
  <c r="W422" i="45" s="1"/>
  <c r="Q422" i="45"/>
  <c r="R422" i="45" s="1"/>
  <c r="L422" i="45"/>
  <c r="M422" i="45" s="1"/>
  <c r="G422" i="45"/>
  <c r="V229" i="45"/>
  <c r="W229" i="45" s="1"/>
  <c r="Q229" i="45"/>
  <c r="R229" i="45" s="1"/>
  <c r="L229" i="45"/>
  <c r="M229" i="45" s="1"/>
  <c r="G229" i="45"/>
  <c r="V228" i="45"/>
  <c r="W228" i="45" s="1"/>
  <c r="Q228" i="45"/>
  <c r="R228" i="45" s="1"/>
  <c r="L228" i="45"/>
  <c r="M228" i="45" s="1"/>
  <c r="G228" i="45"/>
  <c r="V227" i="45"/>
  <c r="W227" i="45" s="1"/>
  <c r="Q227" i="45"/>
  <c r="R227" i="45" s="1"/>
  <c r="L227" i="45"/>
  <c r="M227" i="45" s="1"/>
  <c r="G227" i="45"/>
  <c r="V226" i="45"/>
  <c r="W226" i="45" s="1"/>
  <c r="Q226" i="45"/>
  <c r="R226" i="45" s="1"/>
  <c r="L226" i="45"/>
  <c r="M226" i="45" s="1"/>
  <c r="G226" i="45"/>
  <c r="V225" i="45"/>
  <c r="W225" i="45" s="1"/>
  <c r="Q225" i="45"/>
  <c r="R225" i="45" s="1"/>
  <c r="L225" i="45"/>
  <c r="M225" i="45" s="1"/>
  <c r="G225" i="45"/>
  <c r="V224" i="45"/>
  <c r="W224" i="45" s="1"/>
  <c r="Q224" i="45"/>
  <c r="R224" i="45" s="1"/>
  <c r="L224" i="45"/>
  <c r="M224" i="45" s="1"/>
  <c r="G224" i="45"/>
  <c r="V223" i="45"/>
  <c r="W223" i="45" s="1"/>
  <c r="Q223" i="45"/>
  <c r="R223" i="45" s="1"/>
  <c r="L223" i="45"/>
  <c r="M223" i="45" s="1"/>
  <c r="G223" i="45"/>
  <c r="V222" i="45"/>
  <c r="W222" i="45" s="1"/>
  <c r="Q222" i="45"/>
  <c r="R222" i="45" s="1"/>
  <c r="L222" i="45"/>
  <c r="M222" i="45" s="1"/>
  <c r="G222" i="45"/>
  <c r="V221" i="45"/>
  <c r="W221" i="45" s="1"/>
  <c r="Q221" i="45"/>
  <c r="R221" i="45" s="1"/>
  <c r="L221" i="45"/>
  <c r="M221" i="45" s="1"/>
  <c r="G221" i="45"/>
  <c r="V220" i="45"/>
  <c r="W220" i="45" s="1"/>
  <c r="Q220" i="45"/>
  <c r="R220" i="45" s="1"/>
  <c r="L220" i="45"/>
  <c r="M220" i="45" s="1"/>
  <c r="G220" i="45"/>
  <c r="V219" i="45"/>
  <c r="W219" i="45" s="1"/>
  <c r="Q219" i="45"/>
  <c r="R219" i="45" s="1"/>
  <c r="L219" i="45"/>
  <c r="M219" i="45" s="1"/>
  <c r="G219" i="45"/>
  <c r="V218" i="45"/>
  <c r="W218" i="45" s="1"/>
  <c r="Q218" i="45"/>
  <c r="R218" i="45" s="1"/>
  <c r="L218" i="45"/>
  <c r="M218" i="45" s="1"/>
  <c r="G218" i="45"/>
  <c r="V217" i="45"/>
  <c r="W217" i="45" s="1"/>
  <c r="Q217" i="45"/>
  <c r="R217" i="45" s="1"/>
  <c r="L217" i="45"/>
  <c r="M217" i="45" s="1"/>
  <c r="G217" i="45"/>
  <c r="V216" i="45"/>
  <c r="W216" i="45" s="1"/>
  <c r="Q216" i="45"/>
  <c r="R216" i="45" s="1"/>
  <c r="L216" i="45"/>
  <c r="M216" i="45" s="1"/>
  <c r="G216" i="45"/>
  <c r="V215" i="45"/>
  <c r="W215" i="45" s="1"/>
  <c r="Q215" i="45"/>
  <c r="R215" i="45" s="1"/>
  <c r="L215" i="45"/>
  <c r="M215" i="45" s="1"/>
  <c r="G215" i="45"/>
  <c r="V214" i="45"/>
  <c r="W214" i="45" s="1"/>
  <c r="Q214" i="45"/>
  <c r="R214" i="45" s="1"/>
  <c r="L214" i="45"/>
  <c r="M214" i="45" s="1"/>
  <c r="G214" i="45"/>
  <c r="V213" i="45"/>
  <c r="W213" i="45" s="1"/>
  <c r="Q213" i="45"/>
  <c r="R213" i="45" s="1"/>
  <c r="L213" i="45"/>
  <c r="M213" i="45" s="1"/>
  <c r="G213" i="45"/>
  <c r="V212" i="45"/>
  <c r="W212" i="45" s="1"/>
  <c r="Q212" i="45"/>
  <c r="R212" i="45" s="1"/>
  <c r="L212" i="45"/>
  <c r="M212" i="45" s="1"/>
  <c r="G212" i="45"/>
  <c r="V211" i="45"/>
  <c r="W211" i="45" s="1"/>
  <c r="Q211" i="45"/>
  <c r="R211" i="45" s="1"/>
  <c r="L211" i="45"/>
  <c r="M211" i="45" s="1"/>
  <c r="G211" i="45"/>
  <c r="V210" i="45"/>
  <c r="W210" i="45" s="1"/>
  <c r="Q210" i="45"/>
  <c r="R210" i="45" s="1"/>
  <c r="L210" i="45"/>
  <c r="M210" i="45" s="1"/>
  <c r="G210" i="45"/>
  <c r="V209" i="45"/>
  <c r="W209" i="45" s="1"/>
  <c r="Q209" i="45"/>
  <c r="R209" i="45" s="1"/>
  <c r="L209" i="45"/>
  <c r="M209" i="45" s="1"/>
  <c r="G209" i="45"/>
  <c r="V208" i="45"/>
  <c r="W208" i="45" s="1"/>
  <c r="Q208" i="45"/>
  <c r="R208" i="45" s="1"/>
  <c r="L208" i="45"/>
  <c r="M208" i="45" s="1"/>
  <c r="G208" i="45"/>
  <c r="V207" i="45"/>
  <c r="W207" i="45" s="1"/>
  <c r="Q207" i="45"/>
  <c r="R207" i="45" s="1"/>
  <c r="L207" i="45"/>
  <c r="M207" i="45" s="1"/>
  <c r="G207" i="45"/>
  <c r="H207" i="45" s="1"/>
  <c r="V204" i="45"/>
  <c r="Q204" i="45"/>
  <c r="L204" i="45"/>
  <c r="G204" i="45"/>
  <c r="H204" i="45" s="1"/>
  <c r="AA201" i="45"/>
  <c r="V201" i="45"/>
  <c r="Q201" i="45"/>
  <c r="L201" i="45"/>
  <c r="G201" i="45"/>
  <c r="AA200" i="45"/>
  <c r="V200" i="45"/>
  <c r="Q200" i="45"/>
  <c r="L200" i="45"/>
  <c r="G200" i="45"/>
  <c r="H200" i="45" s="1"/>
  <c r="AA199" i="45"/>
  <c r="V199" i="45"/>
  <c r="Q199" i="45"/>
  <c r="L199" i="45"/>
  <c r="G199" i="45"/>
  <c r="AA198" i="45"/>
  <c r="V198" i="45"/>
  <c r="Q198" i="45"/>
  <c r="L198" i="45"/>
  <c r="G198" i="45"/>
  <c r="AA197" i="45"/>
  <c r="V197" i="45"/>
  <c r="Q197" i="45"/>
  <c r="L197" i="45"/>
  <c r="G197" i="45"/>
  <c r="AA196" i="45"/>
  <c r="V196" i="45"/>
  <c r="Q196" i="45"/>
  <c r="L196" i="45"/>
  <c r="G196" i="45"/>
  <c r="H196" i="45" s="1"/>
  <c r="AA195" i="45"/>
  <c r="V195" i="45"/>
  <c r="Q195" i="45"/>
  <c r="L195" i="45"/>
  <c r="G195" i="45"/>
  <c r="AA194" i="45"/>
  <c r="V194" i="45"/>
  <c r="Q194" i="45"/>
  <c r="L194" i="45"/>
  <c r="G194" i="45"/>
  <c r="AA193" i="45"/>
  <c r="V193" i="45"/>
  <c r="Q193" i="45"/>
  <c r="L193" i="45"/>
  <c r="G193" i="45"/>
  <c r="AA192" i="45"/>
  <c r="V192" i="45"/>
  <c r="Q192" i="45"/>
  <c r="L192" i="45"/>
  <c r="G192" i="45"/>
  <c r="AA391" i="45"/>
  <c r="V391" i="45"/>
  <c r="Q391" i="45"/>
  <c r="L391" i="45"/>
  <c r="G391" i="45"/>
  <c r="AA189" i="45"/>
  <c r="V189" i="45"/>
  <c r="Q189" i="45"/>
  <c r="L189" i="45"/>
  <c r="G189" i="45"/>
  <c r="AA188" i="45"/>
  <c r="V188" i="45"/>
  <c r="Q188" i="45"/>
  <c r="L188" i="45"/>
  <c r="G188" i="45"/>
  <c r="AA187" i="45"/>
  <c r="V187" i="45"/>
  <c r="Q187" i="45"/>
  <c r="L187" i="45"/>
  <c r="G187" i="45"/>
  <c r="AA186" i="45"/>
  <c r="V186" i="45"/>
  <c r="Q186" i="45"/>
  <c r="L186" i="45"/>
  <c r="G186" i="45"/>
  <c r="AA185" i="45"/>
  <c r="V185" i="45"/>
  <c r="Q185" i="45"/>
  <c r="L185" i="45"/>
  <c r="G185" i="45"/>
  <c r="AA184" i="45"/>
  <c r="V184" i="45"/>
  <c r="Q184" i="45"/>
  <c r="L184" i="45"/>
  <c r="G184" i="45"/>
  <c r="H184" i="45" s="1"/>
  <c r="AA183" i="45"/>
  <c r="V183" i="45"/>
  <c r="Q183" i="45"/>
  <c r="L183" i="45"/>
  <c r="G183" i="45"/>
  <c r="AA182" i="45"/>
  <c r="V182" i="45"/>
  <c r="Q182" i="45"/>
  <c r="L182" i="45"/>
  <c r="G182" i="45"/>
  <c r="AA181" i="45"/>
  <c r="V181" i="45"/>
  <c r="Q181" i="45"/>
  <c r="L181" i="45"/>
  <c r="G181" i="45"/>
  <c r="AA390" i="45"/>
  <c r="V390" i="45"/>
  <c r="Q390" i="45"/>
  <c r="L390" i="45"/>
  <c r="G390" i="45"/>
  <c r="AA180" i="45"/>
  <c r="V180" i="45"/>
  <c r="Q180" i="45"/>
  <c r="L180" i="45"/>
  <c r="G180" i="45"/>
  <c r="AA179" i="45"/>
  <c r="V179" i="45"/>
  <c r="Q179" i="45"/>
  <c r="L179" i="45"/>
  <c r="G179" i="45"/>
  <c r="AA178" i="45"/>
  <c r="V178" i="45"/>
  <c r="Q178" i="45"/>
  <c r="L178" i="45"/>
  <c r="G178" i="45"/>
  <c r="AA389" i="45"/>
  <c r="V389" i="45"/>
  <c r="Q389" i="45"/>
  <c r="L389" i="45"/>
  <c r="G389" i="45"/>
  <c r="AA177" i="45"/>
  <c r="V177" i="45"/>
  <c r="Q177" i="45"/>
  <c r="L177" i="45"/>
  <c r="G177" i="45"/>
  <c r="AA176" i="45"/>
  <c r="V176" i="45"/>
  <c r="Q176" i="45"/>
  <c r="L176" i="45"/>
  <c r="G176" i="45"/>
  <c r="AA175" i="45"/>
  <c r="V175" i="45"/>
  <c r="Q175" i="45"/>
  <c r="L175" i="45"/>
  <c r="G175" i="45"/>
  <c r="AA174" i="45"/>
  <c r="V174" i="45"/>
  <c r="Q174" i="45"/>
  <c r="L174" i="45"/>
  <c r="G174" i="45"/>
  <c r="AA173" i="45"/>
  <c r="V173" i="45"/>
  <c r="Q173" i="45"/>
  <c r="L173" i="45"/>
  <c r="G173" i="45"/>
  <c r="AA172" i="45"/>
  <c r="V172" i="45"/>
  <c r="Q172" i="45"/>
  <c r="L172" i="45"/>
  <c r="G172" i="45"/>
  <c r="AA171" i="45"/>
  <c r="V171" i="45"/>
  <c r="Q171" i="45"/>
  <c r="L171" i="45"/>
  <c r="G171" i="45"/>
  <c r="AA170" i="45"/>
  <c r="V170" i="45"/>
  <c r="Q170" i="45"/>
  <c r="L170" i="45"/>
  <c r="G170" i="45"/>
  <c r="AA169" i="45"/>
  <c r="V169" i="45"/>
  <c r="Q169" i="45"/>
  <c r="L169" i="45"/>
  <c r="G169" i="45"/>
  <c r="AA388" i="45"/>
  <c r="V388" i="45"/>
  <c r="Q388" i="45"/>
  <c r="L388" i="45"/>
  <c r="G388" i="45"/>
  <c r="AA387" i="45"/>
  <c r="V387" i="45"/>
  <c r="Q387" i="45"/>
  <c r="L387" i="45"/>
  <c r="G387" i="45"/>
  <c r="AA168" i="45"/>
  <c r="V168" i="45"/>
  <c r="Q168" i="45"/>
  <c r="L168" i="45"/>
  <c r="G168" i="45"/>
  <c r="AA167" i="45"/>
  <c r="V167" i="45"/>
  <c r="Q167" i="45"/>
  <c r="L167" i="45"/>
  <c r="G167" i="45"/>
  <c r="AA163" i="45"/>
  <c r="V163" i="45"/>
  <c r="Q163" i="45"/>
  <c r="L163" i="45"/>
  <c r="G163" i="45"/>
  <c r="AA162" i="45"/>
  <c r="V162" i="45"/>
  <c r="Q162" i="45"/>
  <c r="L162" i="45"/>
  <c r="G162" i="45"/>
  <c r="AA419" i="45"/>
  <c r="V419" i="45"/>
  <c r="Q419" i="45"/>
  <c r="L419" i="45"/>
  <c r="G419" i="45"/>
  <c r="AA161" i="45"/>
  <c r="V161" i="45"/>
  <c r="Q161" i="45"/>
  <c r="L161" i="45"/>
  <c r="G161" i="45"/>
  <c r="AA160" i="45"/>
  <c r="V160" i="45"/>
  <c r="Q160" i="45"/>
  <c r="L160" i="45"/>
  <c r="G160" i="45"/>
  <c r="AA159" i="45"/>
  <c r="V159" i="45"/>
  <c r="Q159" i="45"/>
  <c r="L159" i="45"/>
  <c r="G159" i="45"/>
  <c r="AA158" i="45"/>
  <c r="V158" i="45"/>
  <c r="Q158" i="45"/>
  <c r="L158" i="45"/>
  <c r="G158" i="45"/>
  <c r="AA157" i="45"/>
  <c r="V157" i="45"/>
  <c r="Q157" i="45"/>
  <c r="L157" i="45"/>
  <c r="G157" i="45"/>
  <c r="AA156" i="45"/>
  <c r="V156" i="45"/>
  <c r="Q156" i="45"/>
  <c r="L156" i="45"/>
  <c r="G156" i="45"/>
  <c r="AA155" i="45"/>
  <c r="V155" i="45"/>
  <c r="Q155" i="45"/>
  <c r="L155" i="45"/>
  <c r="G155" i="45"/>
  <c r="AA418" i="45"/>
  <c r="V418" i="45"/>
  <c r="Q418" i="45"/>
  <c r="L418" i="45"/>
  <c r="G418" i="45"/>
  <c r="AA417" i="45"/>
  <c r="V417" i="45"/>
  <c r="Q417" i="45"/>
  <c r="L417" i="45"/>
  <c r="G417" i="45"/>
  <c r="AA154" i="45"/>
  <c r="V154" i="45"/>
  <c r="Q154" i="45"/>
  <c r="L154" i="45"/>
  <c r="G154" i="45"/>
  <c r="H154" i="45" s="1"/>
  <c r="AA153" i="45"/>
  <c r="V153" i="45"/>
  <c r="Q153" i="45"/>
  <c r="L153" i="45"/>
  <c r="G153" i="45"/>
  <c r="AA152" i="45"/>
  <c r="V152" i="45"/>
  <c r="Q152" i="45"/>
  <c r="L152" i="45"/>
  <c r="G152" i="45"/>
  <c r="AA151" i="45"/>
  <c r="V151" i="45"/>
  <c r="Q151" i="45"/>
  <c r="L151" i="45"/>
  <c r="G151" i="45"/>
  <c r="AA150" i="45"/>
  <c r="V150" i="45"/>
  <c r="Q150" i="45"/>
  <c r="L150" i="45"/>
  <c r="G150" i="45"/>
  <c r="AA149" i="45"/>
  <c r="V149" i="45"/>
  <c r="Q149" i="45"/>
  <c r="L149" i="45"/>
  <c r="G149" i="45"/>
  <c r="AA148" i="45"/>
  <c r="V148" i="45"/>
  <c r="Q148" i="45"/>
  <c r="L148" i="45"/>
  <c r="G148" i="45"/>
  <c r="AA144" i="45"/>
  <c r="V144" i="45"/>
  <c r="Q144" i="45"/>
  <c r="L144" i="45"/>
  <c r="G144" i="45"/>
  <c r="H144" i="45" s="1"/>
  <c r="AA143" i="45"/>
  <c r="V143" i="45"/>
  <c r="Q143" i="45"/>
  <c r="L143" i="45"/>
  <c r="G143" i="45"/>
  <c r="AA412" i="45"/>
  <c r="V412" i="45"/>
  <c r="Q412" i="45"/>
  <c r="L412" i="45"/>
  <c r="G412" i="45"/>
  <c r="H412" i="45" s="1"/>
  <c r="AA142" i="45"/>
  <c r="V142" i="45"/>
  <c r="Q142" i="45"/>
  <c r="L142" i="45"/>
  <c r="G142" i="45"/>
  <c r="AA141" i="45"/>
  <c r="V141" i="45"/>
  <c r="Q141" i="45"/>
  <c r="L141" i="45"/>
  <c r="G141" i="45"/>
  <c r="AA140" i="45"/>
  <c r="V140" i="45"/>
  <c r="Q140" i="45"/>
  <c r="L140" i="45"/>
  <c r="G140" i="45"/>
  <c r="AA139" i="45"/>
  <c r="V139" i="45"/>
  <c r="Q139" i="45"/>
  <c r="L139" i="45"/>
  <c r="G139" i="45"/>
  <c r="AA138" i="45"/>
  <c r="V138" i="45"/>
  <c r="Q138" i="45"/>
  <c r="L138" i="45"/>
  <c r="G138" i="45"/>
  <c r="AA137" i="45"/>
  <c r="V137" i="45"/>
  <c r="Q137" i="45"/>
  <c r="L137" i="45"/>
  <c r="G137" i="45"/>
  <c r="AA136" i="45"/>
  <c r="V136" i="45"/>
  <c r="Q136" i="45"/>
  <c r="L136" i="45"/>
  <c r="G136" i="45"/>
  <c r="AA135" i="45"/>
  <c r="V135" i="45"/>
  <c r="Q135" i="45"/>
  <c r="L135" i="45"/>
  <c r="G135" i="45"/>
  <c r="AA134" i="45"/>
  <c r="V134" i="45"/>
  <c r="Q134" i="45"/>
  <c r="L134" i="45"/>
  <c r="G134" i="45"/>
  <c r="AA130" i="45"/>
  <c r="V130" i="45"/>
  <c r="Q130" i="45"/>
  <c r="L130" i="45"/>
  <c r="G130" i="45"/>
  <c r="AA129" i="45"/>
  <c r="V129" i="45"/>
  <c r="Q129" i="45"/>
  <c r="L129" i="45"/>
  <c r="G129" i="45"/>
  <c r="AA128" i="45"/>
  <c r="V128" i="45"/>
  <c r="Q128" i="45"/>
  <c r="L128" i="45"/>
  <c r="G128" i="45"/>
  <c r="AA414" i="45"/>
  <c r="V414" i="45"/>
  <c r="Q414" i="45"/>
  <c r="L414" i="45"/>
  <c r="G414" i="45"/>
  <c r="AA127" i="45"/>
  <c r="V127" i="45"/>
  <c r="Q127" i="45"/>
  <c r="L127" i="45"/>
  <c r="G127" i="45"/>
  <c r="AA126" i="45"/>
  <c r="V126" i="45"/>
  <c r="Q126" i="45"/>
  <c r="L126" i="45"/>
  <c r="G126" i="45"/>
  <c r="AA125" i="45"/>
  <c r="V125" i="45"/>
  <c r="Q125" i="45"/>
  <c r="L125" i="45"/>
  <c r="G125" i="45"/>
  <c r="AA124" i="45"/>
  <c r="V124" i="45"/>
  <c r="Q124" i="45"/>
  <c r="L124" i="45"/>
  <c r="G124" i="45"/>
  <c r="AA123" i="45"/>
  <c r="V123" i="45"/>
  <c r="Q123" i="45"/>
  <c r="L123" i="45"/>
  <c r="G123" i="45"/>
  <c r="AA413" i="45"/>
  <c r="V413" i="45"/>
  <c r="Q413" i="45"/>
  <c r="L413" i="45"/>
  <c r="G413" i="45"/>
  <c r="AA122" i="45"/>
  <c r="V122" i="45"/>
  <c r="Q122" i="45"/>
  <c r="L122" i="45"/>
  <c r="G122" i="45"/>
  <c r="AA411" i="45"/>
  <c r="V411" i="45"/>
  <c r="Q411" i="45"/>
  <c r="L411" i="45"/>
  <c r="G411" i="45"/>
  <c r="AA121" i="45"/>
  <c r="V121" i="45"/>
  <c r="Q121" i="45"/>
  <c r="L121" i="45"/>
  <c r="G121" i="45"/>
  <c r="AA120" i="45"/>
  <c r="V120" i="45"/>
  <c r="Q120" i="45"/>
  <c r="L120" i="45"/>
  <c r="G120" i="45"/>
  <c r="AA119" i="45"/>
  <c r="V119" i="45"/>
  <c r="Q119" i="45"/>
  <c r="L119" i="45"/>
  <c r="G119" i="45"/>
  <c r="H119" i="45" s="1"/>
  <c r="AA118" i="45"/>
  <c r="V118" i="45"/>
  <c r="Q118" i="45"/>
  <c r="L118" i="45"/>
  <c r="G118" i="45"/>
  <c r="AA117" i="45"/>
  <c r="V117" i="45"/>
  <c r="Q117" i="45"/>
  <c r="L117" i="45"/>
  <c r="G117" i="45"/>
  <c r="AA116" i="45"/>
  <c r="V116" i="45"/>
  <c r="Q116" i="45"/>
  <c r="L116" i="45"/>
  <c r="G116" i="45"/>
  <c r="AA115" i="45"/>
  <c r="V115" i="45"/>
  <c r="Q115" i="45"/>
  <c r="L115" i="45"/>
  <c r="G115" i="45"/>
  <c r="AA114" i="45"/>
  <c r="V114" i="45"/>
  <c r="Q114" i="45"/>
  <c r="L114" i="45"/>
  <c r="G114" i="45"/>
  <c r="AA410" i="45"/>
  <c r="V410" i="45"/>
  <c r="Q410" i="45"/>
  <c r="L410" i="45"/>
  <c r="G410" i="45"/>
  <c r="AA113" i="45"/>
  <c r="V113" i="45"/>
  <c r="Q113" i="45"/>
  <c r="L113" i="45"/>
  <c r="G113" i="45"/>
  <c r="AA409" i="45"/>
  <c r="V409" i="45"/>
  <c r="Q409" i="45"/>
  <c r="L409" i="45"/>
  <c r="G409" i="45"/>
  <c r="AA408" i="45"/>
  <c r="V408" i="45"/>
  <c r="Q408" i="45"/>
  <c r="L408" i="45"/>
  <c r="G408" i="45"/>
  <c r="AA112" i="45"/>
  <c r="V112" i="45"/>
  <c r="Q112" i="45"/>
  <c r="L112" i="45"/>
  <c r="G112" i="45"/>
  <c r="AA111" i="45"/>
  <c r="V111" i="45"/>
  <c r="Q111" i="45"/>
  <c r="L111" i="45"/>
  <c r="G111" i="45"/>
  <c r="AA407" i="45"/>
  <c r="V407" i="45"/>
  <c r="Q407" i="45"/>
  <c r="L407" i="45"/>
  <c r="G407" i="45"/>
  <c r="AA110" i="45"/>
  <c r="V110" i="45"/>
  <c r="Q110" i="45"/>
  <c r="L110" i="45"/>
  <c r="G110" i="45"/>
  <c r="AA109" i="45"/>
  <c r="V109" i="45"/>
  <c r="Q109" i="45"/>
  <c r="L109" i="45"/>
  <c r="G109" i="45"/>
  <c r="AA108" i="45"/>
  <c r="V108" i="45"/>
  <c r="Q108" i="45"/>
  <c r="L108" i="45"/>
  <c r="G108" i="45"/>
  <c r="AA406" i="45"/>
  <c r="V406" i="45"/>
  <c r="Q406" i="45"/>
  <c r="L406" i="45"/>
  <c r="G406" i="45"/>
  <c r="AA107" i="45"/>
  <c r="V107" i="45"/>
  <c r="Q107" i="45"/>
  <c r="L107" i="45"/>
  <c r="G107" i="45"/>
  <c r="AA106" i="45"/>
  <c r="V106" i="45"/>
  <c r="Q106" i="45"/>
  <c r="L106" i="45"/>
  <c r="G106" i="45"/>
  <c r="AA105" i="45"/>
  <c r="V105" i="45"/>
  <c r="Q105" i="45"/>
  <c r="L105" i="45"/>
  <c r="G105" i="45"/>
  <c r="AA104" i="45"/>
  <c r="V104" i="45"/>
  <c r="Q104" i="45"/>
  <c r="L104" i="45"/>
  <c r="G104" i="45"/>
  <c r="AA103" i="45"/>
  <c r="V103" i="45"/>
  <c r="Q103" i="45"/>
  <c r="L103" i="45"/>
  <c r="G103" i="45"/>
  <c r="AA102" i="45"/>
  <c r="V102" i="45"/>
  <c r="Q102" i="45"/>
  <c r="L102" i="45"/>
  <c r="G102" i="45"/>
  <c r="AA101" i="45"/>
  <c r="V101" i="45"/>
  <c r="Q101" i="45"/>
  <c r="L101" i="45"/>
  <c r="G101" i="45"/>
  <c r="AA100" i="45"/>
  <c r="V100" i="45"/>
  <c r="Q100" i="45"/>
  <c r="L100" i="45"/>
  <c r="G100" i="45"/>
  <c r="AA405" i="45"/>
  <c r="V405" i="45"/>
  <c r="Q405" i="45"/>
  <c r="L405" i="45"/>
  <c r="G405" i="45"/>
  <c r="AA99" i="45"/>
  <c r="V99" i="45"/>
  <c r="Q99" i="45"/>
  <c r="L99" i="45"/>
  <c r="G99" i="45"/>
  <c r="AA98" i="45"/>
  <c r="V98" i="45"/>
  <c r="Q98" i="45"/>
  <c r="L98" i="45"/>
  <c r="G98" i="45"/>
  <c r="AA97" i="45"/>
  <c r="V97" i="45"/>
  <c r="Q97" i="45"/>
  <c r="L97" i="45"/>
  <c r="G97" i="45"/>
  <c r="AA96" i="45"/>
  <c r="V96" i="45"/>
  <c r="Q96" i="45"/>
  <c r="L96" i="45"/>
  <c r="G96" i="45"/>
  <c r="AA95" i="45"/>
  <c r="V95" i="45"/>
  <c r="Q95" i="45"/>
  <c r="L95" i="45"/>
  <c r="G95" i="45"/>
  <c r="AA94" i="45"/>
  <c r="V94" i="45"/>
  <c r="Q94" i="45"/>
  <c r="L94" i="45"/>
  <c r="G94" i="45"/>
  <c r="AA93" i="45"/>
  <c r="V93" i="45"/>
  <c r="Q93" i="45"/>
  <c r="L93" i="45"/>
  <c r="G93" i="45"/>
  <c r="AA92" i="45"/>
  <c r="V92" i="45"/>
  <c r="Q92" i="45"/>
  <c r="L92" i="45"/>
  <c r="G92" i="45"/>
  <c r="AA91" i="45"/>
  <c r="V91" i="45"/>
  <c r="Q91" i="45"/>
  <c r="L91" i="45"/>
  <c r="G91" i="45"/>
  <c r="AA90" i="45"/>
  <c r="V90" i="45"/>
  <c r="Q90" i="45"/>
  <c r="L90" i="45"/>
  <c r="G90" i="45"/>
  <c r="AA89" i="45"/>
  <c r="V89" i="45"/>
  <c r="Q89" i="45"/>
  <c r="L89" i="45"/>
  <c r="G89" i="45"/>
  <c r="AA404" i="45"/>
  <c r="V404" i="45"/>
  <c r="Q404" i="45"/>
  <c r="L404" i="45"/>
  <c r="G404" i="45"/>
  <c r="AA88" i="45"/>
  <c r="V88" i="45"/>
  <c r="Q88" i="45"/>
  <c r="L88" i="45"/>
  <c r="G88" i="45"/>
  <c r="H88" i="45" s="1"/>
  <c r="AA403" i="45"/>
  <c r="V403" i="45"/>
  <c r="Q403" i="45"/>
  <c r="L403" i="45"/>
  <c r="G403" i="45"/>
  <c r="AA87" i="45"/>
  <c r="V87" i="45"/>
  <c r="Q87" i="45"/>
  <c r="L87" i="45"/>
  <c r="G87" i="45"/>
  <c r="AA86" i="45"/>
  <c r="V86" i="45"/>
  <c r="Q86" i="45"/>
  <c r="L86" i="45"/>
  <c r="G86" i="45"/>
  <c r="AA402" i="45"/>
  <c r="V402" i="45"/>
  <c r="Q402" i="45"/>
  <c r="L402" i="45"/>
  <c r="G402" i="45"/>
  <c r="AA401" i="45"/>
  <c r="V401" i="45"/>
  <c r="Q401" i="45"/>
  <c r="L401" i="45"/>
  <c r="G401" i="45"/>
  <c r="AA400" i="45"/>
  <c r="V400" i="45"/>
  <c r="Q400" i="45"/>
  <c r="L400" i="45"/>
  <c r="G400" i="45"/>
  <c r="AA399" i="45"/>
  <c r="V399" i="45"/>
  <c r="Q399" i="45"/>
  <c r="L399" i="45"/>
  <c r="G399" i="45"/>
  <c r="AA398" i="45"/>
  <c r="V398" i="45"/>
  <c r="Q398" i="45"/>
  <c r="L398" i="45"/>
  <c r="G398" i="45"/>
  <c r="AA85" i="45"/>
  <c r="V85" i="45"/>
  <c r="Q85" i="45"/>
  <c r="L85" i="45"/>
  <c r="G85" i="45"/>
  <c r="AA84" i="45"/>
  <c r="V84" i="45"/>
  <c r="Q84" i="45"/>
  <c r="L84" i="45"/>
  <c r="G84" i="45"/>
  <c r="AA83" i="45"/>
  <c r="V83" i="45"/>
  <c r="Q83" i="45"/>
  <c r="L83" i="45"/>
  <c r="G83" i="45"/>
  <c r="AA82" i="45"/>
  <c r="V82" i="45"/>
  <c r="Q82" i="45"/>
  <c r="L82" i="45"/>
  <c r="G82" i="45"/>
  <c r="AA81" i="45"/>
  <c r="V81" i="45"/>
  <c r="Q81" i="45"/>
  <c r="L81" i="45"/>
  <c r="G81" i="45"/>
  <c r="AA80" i="45"/>
  <c r="V80" i="45"/>
  <c r="Q80" i="45"/>
  <c r="L80" i="45"/>
  <c r="G80" i="45"/>
  <c r="H80" i="45" s="1"/>
  <c r="AA79" i="45"/>
  <c r="V79" i="45"/>
  <c r="Q79" i="45"/>
  <c r="L79" i="45"/>
  <c r="G79" i="45"/>
  <c r="AA78" i="45"/>
  <c r="V78" i="45"/>
  <c r="Q78" i="45"/>
  <c r="L78" i="45"/>
  <c r="G78" i="45"/>
  <c r="H78" i="45" s="1"/>
  <c r="AA77" i="45"/>
  <c r="V77" i="45"/>
  <c r="Q77" i="45"/>
  <c r="L77" i="45"/>
  <c r="G77" i="45"/>
  <c r="AA76" i="45"/>
  <c r="V76" i="45"/>
  <c r="Q76" i="45"/>
  <c r="L76" i="45"/>
  <c r="G76" i="45"/>
  <c r="AA75" i="45"/>
  <c r="V75" i="45"/>
  <c r="Q75" i="45"/>
  <c r="L75" i="45"/>
  <c r="G75" i="45"/>
  <c r="AA74" i="45"/>
  <c r="V74" i="45"/>
  <c r="Q74" i="45"/>
  <c r="L74" i="45"/>
  <c r="G74" i="45"/>
  <c r="AA73" i="45"/>
  <c r="V73" i="45"/>
  <c r="Q73" i="45"/>
  <c r="L73" i="45"/>
  <c r="G73" i="45"/>
  <c r="AA72" i="45"/>
  <c r="V72" i="45"/>
  <c r="Q72" i="45"/>
  <c r="L72" i="45"/>
  <c r="G72" i="45"/>
  <c r="AA397" i="45"/>
  <c r="V397" i="45"/>
  <c r="Q397" i="45"/>
  <c r="L397" i="45"/>
  <c r="G397" i="45"/>
  <c r="H397" i="45" s="1"/>
  <c r="AA71" i="45"/>
  <c r="V71" i="45"/>
  <c r="Q71" i="45"/>
  <c r="L71" i="45"/>
  <c r="G71" i="45"/>
  <c r="AA70" i="45"/>
  <c r="V70" i="45"/>
  <c r="Q70" i="45"/>
  <c r="L70" i="45"/>
  <c r="G70" i="45"/>
  <c r="AA69" i="45"/>
  <c r="V69" i="45"/>
  <c r="Q69" i="45"/>
  <c r="L69" i="45"/>
  <c r="G69" i="45"/>
  <c r="AA68" i="45"/>
  <c r="V68" i="45"/>
  <c r="Q68" i="45"/>
  <c r="L68" i="45"/>
  <c r="G68" i="45"/>
  <c r="AA67" i="45"/>
  <c r="V67" i="45"/>
  <c r="Q67" i="45"/>
  <c r="L67" i="45"/>
  <c r="G67" i="45"/>
  <c r="AA66" i="45"/>
  <c r="V66" i="45"/>
  <c r="Q66" i="45"/>
  <c r="L66" i="45"/>
  <c r="G66" i="45"/>
  <c r="AA65" i="45"/>
  <c r="V65" i="45"/>
  <c r="Q65" i="45"/>
  <c r="L65" i="45"/>
  <c r="G65" i="45"/>
  <c r="AA64" i="45"/>
  <c r="V64" i="45"/>
  <c r="Q64" i="45"/>
  <c r="L64" i="45"/>
  <c r="G64" i="45"/>
  <c r="AA63" i="45"/>
  <c r="V63" i="45"/>
  <c r="Q63" i="45"/>
  <c r="L63" i="45"/>
  <c r="G63" i="45"/>
  <c r="AA396" i="45"/>
  <c r="V396" i="45"/>
  <c r="Q396" i="45"/>
  <c r="L396" i="45"/>
  <c r="G396" i="45"/>
  <c r="AA395" i="45"/>
  <c r="V395" i="45"/>
  <c r="Q395" i="45"/>
  <c r="L395" i="45"/>
  <c r="G395" i="45"/>
  <c r="AA62" i="45"/>
  <c r="V62" i="45"/>
  <c r="Q62" i="45"/>
  <c r="L62" i="45"/>
  <c r="G62" i="45"/>
  <c r="AA61" i="45"/>
  <c r="V61" i="45"/>
  <c r="Q61" i="45"/>
  <c r="L61" i="45"/>
  <c r="G61" i="45"/>
  <c r="AA60" i="45"/>
  <c r="V60" i="45"/>
  <c r="Q60" i="45"/>
  <c r="L60" i="45"/>
  <c r="G60" i="45"/>
  <c r="AA59" i="45"/>
  <c r="V59" i="45"/>
  <c r="Q59" i="45"/>
  <c r="L59" i="45"/>
  <c r="G59" i="45"/>
  <c r="AA58" i="45"/>
  <c r="V58" i="45"/>
  <c r="Q58" i="45"/>
  <c r="L58" i="45"/>
  <c r="G58" i="45"/>
  <c r="AA57" i="45"/>
  <c r="V57" i="45"/>
  <c r="Q57" i="45"/>
  <c r="L57" i="45"/>
  <c r="G57" i="45"/>
  <c r="AA56" i="45"/>
  <c r="V56" i="45"/>
  <c r="Q56" i="45"/>
  <c r="L56" i="45"/>
  <c r="G56" i="45"/>
  <c r="AA394" i="45"/>
  <c r="V394" i="45"/>
  <c r="Q394" i="45"/>
  <c r="L394" i="45"/>
  <c r="G394" i="45"/>
  <c r="AA55" i="45"/>
  <c r="V55" i="45"/>
  <c r="Q55" i="45"/>
  <c r="L55" i="45"/>
  <c r="G55" i="45"/>
  <c r="AA54" i="45"/>
  <c r="V54" i="45"/>
  <c r="Q54" i="45"/>
  <c r="L54" i="45"/>
  <c r="G54" i="45"/>
  <c r="AA53" i="45"/>
  <c r="V53" i="45"/>
  <c r="Q53" i="45"/>
  <c r="L53" i="45"/>
  <c r="G53" i="45"/>
  <c r="AA52" i="45"/>
  <c r="V52" i="45"/>
  <c r="Q52" i="45"/>
  <c r="L52" i="45"/>
  <c r="G52" i="45"/>
  <c r="AA51" i="45"/>
  <c r="V51" i="45"/>
  <c r="Q51" i="45"/>
  <c r="L51" i="45"/>
  <c r="G51" i="45"/>
  <c r="AA50" i="45"/>
  <c r="V50" i="45"/>
  <c r="Q50" i="45"/>
  <c r="L50" i="45"/>
  <c r="G50" i="45"/>
  <c r="AA47" i="45"/>
  <c r="V47" i="45"/>
  <c r="Q47" i="45"/>
  <c r="L47" i="45"/>
  <c r="G47" i="45"/>
  <c r="AA46" i="45"/>
  <c r="V46" i="45"/>
  <c r="Q46" i="45"/>
  <c r="L46" i="45"/>
  <c r="G46" i="45"/>
  <c r="AA45" i="45"/>
  <c r="V45" i="45"/>
  <c r="Q45" i="45"/>
  <c r="L45" i="45"/>
  <c r="G45" i="45"/>
  <c r="AA44" i="45"/>
  <c r="V44" i="45"/>
  <c r="Q44" i="45"/>
  <c r="L44" i="45"/>
  <c r="G44" i="45"/>
  <c r="AA383" i="45"/>
  <c r="V383" i="45"/>
  <c r="Q383" i="45"/>
  <c r="L383" i="45"/>
  <c r="G383" i="45"/>
  <c r="AA384" i="45"/>
  <c r="V384" i="45"/>
  <c r="Q384" i="45"/>
  <c r="L384" i="45"/>
  <c r="G384" i="45"/>
  <c r="AA43" i="45"/>
  <c r="V43" i="45"/>
  <c r="Q43" i="45"/>
  <c r="L43" i="45"/>
  <c r="G43" i="45"/>
  <c r="AA42" i="45"/>
  <c r="V42" i="45"/>
  <c r="Q42" i="45"/>
  <c r="L42" i="45"/>
  <c r="G42" i="45"/>
  <c r="AA41" i="45"/>
  <c r="V41" i="45"/>
  <c r="Q41" i="45"/>
  <c r="L41" i="45"/>
  <c r="G41" i="45"/>
  <c r="H41" i="45" s="1"/>
  <c r="AA382" i="45"/>
  <c r="V382" i="45"/>
  <c r="Q382" i="45"/>
  <c r="L382" i="45"/>
  <c r="G382" i="45"/>
  <c r="V576" i="43"/>
  <c r="W576" i="43" s="1"/>
  <c r="Q576" i="43"/>
  <c r="R576" i="43" s="1"/>
  <c r="L576" i="43"/>
  <c r="M576" i="43" s="1"/>
  <c r="G576" i="43"/>
  <c r="H576" i="43" s="1"/>
  <c r="V575" i="43"/>
  <c r="W575" i="43" s="1"/>
  <c r="Q575" i="43"/>
  <c r="R575" i="43" s="1"/>
  <c r="L575" i="43"/>
  <c r="M575" i="43" s="1"/>
  <c r="G575" i="43"/>
  <c r="H575" i="43" s="1"/>
  <c r="V574" i="43"/>
  <c r="W574" i="43" s="1"/>
  <c r="Q574" i="43"/>
  <c r="R574" i="43" s="1"/>
  <c r="L574" i="43"/>
  <c r="M574" i="43" s="1"/>
  <c r="G574" i="43"/>
  <c r="V573" i="43"/>
  <c r="W573" i="43" s="1"/>
  <c r="Q573" i="43"/>
  <c r="R573" i="43" s="1"/>
  <c r="L573" i="43"/>
  <c r="M573" i="43" s="1"/>
  <c r="G573" i="43"/>
  <c r="V572" i="43"/>
  <c r="W572" i="43" s="1"/>
  <c r="Q572" i="43"/>
  <c r="R572" i="43" s="1"/>
  <c r="L572" i="43"/>
  <c r="M572" i="43" s="1"/>
  <c r="G572" i="43"/>
  <c r="V571" i="43"/>
  <c r="W571" i="43" s="1"/>
  <c r="Q571" i="43"/>
  <c r="R571" i="43" s="1"/>
  <c r="L571" i="43"/>
  <c r="M571" i="43" s="1"/>
  <c r="G571" i="43"/>
  <c r="V570" i="43"/>
  <c r="W570" i="43" s="1"/>
  <c r="Q570" i="43"/>
  <c r="R570" i="43" s="1"/>
  <c r="L570" i="43"/>
  <c r="M570" i="43" s="1"/>
  <c r="V569" i="43"/>
  <c r="W569" i="43" s="1"/>
  <c r="Q569" i="43"/>
  <c r="R569" i="43" s="1"/>
  <c r="L569" i="43"/>
  <c r="M569" i="43" s="1"/>
  <c r="G569" i="43"/>
  <c r="V568" i="43"/>
  <c r="W568" i="43" s="1"/>
  <c r="Q568" i="43"/>
  <c r="R568" i="43" s="1"/>
  <c r="L568" i="43"/>
  <c r="M568" i="43" s="1"/>
  <c r="G568" i="43"/>
  <c r="V567" i="43"/>
  <c r="W567" i="43" s="1"/>
  <c r="Q567" i="43"/>
  <c r="R567" i="43" s="1"/>
  <c r="L567" i="43"/>
  <c r="M567" i="43" s="1"/>
  <c r="G567" i="43"/>
  <c r="H567" i="43" s="1"/>
  <c r="AB566" i="43"/>
  <c r="V565" i="43"/>
  <c r="W565" i="43" s="1"/>
  <c r="Q565" i="43"/>
  <c r="R565" i="43" s="1"/>
  <c r="L565" i="43"/>
  <c r="M565" i="43" s="1"/>
  <c r="G565" i="43"/>
  <c r="H565" i="43" s="1"/>
  <c r="V564" i="43"/>
  <c r="W564" i="43" s="1"/>
  <c r="Q564" i="43"/>
  <c r="R564" i="43" s="1"/>
  <c r="L564" i="43"/>
  <c r="M564" i="43" s="1"/>
  <c r="G564" i="43"/>
  <c r="H564" i="43" s="1"/>
  <c r="V563" i="43"/>
  <c r="W563" i="43" s="1"/>
  <c r="Q563" i="43"/>
  <c r="L563" i="43"/>
  <c r="M563" i="43" s="1"/>
  <c r="G563" i="43"/>
  <c r="H563" i="43" s="1"/>
  <c r="V562" i="43"/>
  <c r="W562" i="43" s="1"/>
  <c r="Q562" i="43"/>
  <c r="R562" i="43" s="1"/>
  <c r="L562" i="43"/>
  <c r="G562" i="43"/>
  <c r="H562" i="43" s="1"/>
  <c r="V561" i="43"/>
  <c r="W561" i="43" s="1"/>
  <c r="Q561" i="43"/>
  <c r="R561" i="43" s="1"/>
  <c r="L561" i="43"/>
  <c r="M561" i="43" s="1"/>
  <c r="G561" i="43"/>
  <c r="H561" i="43" s="1"/>
  <c r="V560" i="43"/>
  <c r="W560" i="43" s="1"/>
  <c r="Q560" i="43"/>
  <c r="R560" i="43" s="1"/>
  <c r="L560" i="43"/>
  <c r="M560" i="43" s="1"/>
  <c r="G560" i="43"/>
  <c r="H560" i="43" s="1"/>
  <c r="V559" i="43"/>
  <c r="W559" i="43" s="1"/>
  <c r="Q559" i="43"/>
  <c r="R559" i="43" s="1"/>
  <c r="L559" i="43"/>
  <c r="M559" i="43" s="1"/>
  <c r="G559" i="43"/>
  <c r="V558" i="43"/>
  <c r="W558" i="43" s="1"/>
  <c r="Q558" i="43"/>
  <c r="R558" i="43" s="1"/>
  <c r="L558" i="43"/>
  <c r="M558" i="43" s="1"/>
  <c r="G558" i="43"/>
  <c r="V557" i="43"/>
  <c r="W557" i="43" s="1"/>
  <c r="Q557" i="43"/>
  <c r="L557" i="43"/>
  <c r="M557" i="43" s="1"/>
  <c r="G557" i="43"/>
  <c r="H557" i="43" s="1"/>
  <c r="V556" i="43"/>
  <c r="W556" i="43" s="1"/>
  <c r="Q556" i="43"/>
  <c r="R556" i="43" s="1"/>
  <c r="L556" i="43"/>
  <c r="M556" i="43" s="1"/>
  <c r="G556" i="43"/>
  <c r="H556" i="43" s="1"/>
  <c r="AB555" i="43"/>
  <c r="V554" i="43"/>
  <c r="W554" i="43" s="1"/>
  <c r="Q554" i="43"/>
  <c r="R554" i="43" s="1"/>
  <c r="L554" i="43"/>
  <c r="M554" i="43" s="1"/>
  <c r="G554" i="43"/>
  <c r="V553" i="43"/>
  <c r="W553" i="43" s="1"/>
  <c r="Q553" i="43"/>
  <c r="R553" i="43" s="1"/>
  <c r="L553" i="43"/>
  <c r="M553" i="43" s="1"/>
  <c r="G553" i="43"/>
  <c r="V552" i="43"/>
  <c r="W552" i="43" s="1"/>
  <c r="Q552" i="43"/>
  <c r="R552" i="43" s="1"/>
  <c r="L552" i="43"/>
  <c r="M552" i="43" s="1"/>
  <c r="G552" i="43"/>
  <c r="V551" i="43"/>
  <c r="W551" i="43" s="1"/>
  <c r="Q551" i="43"/>
  <c r="R551" i="43" s="1"/>
  <c r="L551" i="43"/>
  <c r="M551" i="43" s="1"/>
  <c r="G551" i="43"/>
  <c r="H551" i="43" s="1"/>
  <c r="V550" i="43"/>
  <c r="W550" i="43" s="1"/>
  <c r="Q550" i="43"/>
  <c r="R550" i="43" s="1"/>
  <c r="L550" i="43"/>
  <c r="M550" i="43" s="1"/>
  <c r="G550" i="43"/>
  <c r="H550" i="43" s="1"/>
  <c r="V549" i="43"/>
  <c r="W549" i="43" s="1"/>
  <c r="Q549" i="43"/>
  <c r="R549" i="43" s="1"/>
  <c r="L549" i="43"/>
  <c r="M549" i="43" s="1"/>
  <c r="G549" i="43"/>
  <c r="V548" i="43"/>
  <c r="W548" i="43" s="1"/>
  <c r="Q548" i="43"/>
  <c r="R548" i="43" s="1"/>
  <c r="L548" i="43"/>
  <c r="G548" i="43"/>
  <c r="H548" i="43" s="1"/>
  <c r="V547" i="43"/>
  <c r="W547" i="43" s="1"/>
  <c r="Q547" i="43"/>
  <c r="R547" i="43" s="1"/>
  <c r="L547" i="43"/>
  <c r="M547" i="43" s="1"/>
  <c r="G547" i="43"/>
  <c r="H547" i="43" s="1"/>
  <c r="V546" i="43"/>
  <c r="W546" i="43" s="1"/>
  <c r="Q546" i="43"/>
  <c r="R546" i="43" s="1"/>
  <c r="L546" i="43"/>
  <c r="M546" i="43" s="1"/>
  <c r="G546" i="43"/>
  <c r="H546" i="43" s="1"/>
  <c r="V545" i="43"/>
  <c r="W545" i="43" s="1"/>
  <c r="Q545" i="43"/>
  <c r="R545" i="43" s="1"/>
  <c r="L545" i="43"/>
  <c r="M545" i="43" s="1"/>
  <c r="G545" i="43"/>
  <c r="H545" i="43" s="1"/>
  <c r="V543" i="43"/>
  <c r="W543" i="43" s="1"/>
  <c r="Q543" i="43"/>
  <c r="R543" i="43" s="1"/>
  <c r="L543" i="43"/>
  <c r="M543" i="43" s="1"/>
  <c r="G543" i="43"/>
  <c r="H543" i="43" s="1"/>
  <c r="V542" i="43"/>
  <c r="W542" i="43" s="1"/>
  <c r="Q542" i="43"/>
  <c r="R542" i="43" s="1"/>
  <c r="L542" i="43"/>
  <c r="M542" i="43" s="1"/>
  <c r="G542" i="43"/>
  <c r="H542" i="43" s="1"/>
  <c r="V541" i="43"/>
  <c r="W541" i="43" s="1"/>
  <c r="Q541" i="43"/>
  <c r="R541" i="43" s="1"/>
  <c r="L541" i="43"/>
  <c r="M541" i="43" s="1"/>
  <c r="G541" i="43"/>
  <c r="V540" i="43"/>
  <c r="W540" i="43" s="1"/>
  <c r="Q540" i="43"/>
  <c r="R540" i="43" s="1"/>
  <c r="L540" i="43"/>
  <c r="M540" i="43" s="1"/>
  <c r="G540" i="43"/>
  <c r="H540" i="43" s="1"/>
  <c r="V539" i="43"/>
  <c r="W539" i="43" s="1"/>
  <c r="Q539" i="43"/>
  <c r="R539" i="43" s="1"/>
  <c r="L539" i="43"/>
  <c r="M539" i="43" s="1"/>
  <c r="G539" i="43"/>
  <c r="V538" i="43"/>
  <c r="W538" i="43" s="1"/>
  <c r="Q538" i="43"/>
  <c r="R538" i="43" s="1"/>
  <c r="L538" i="43"/>
  <c r="M538" i="43" s="1"/>
  <c r="G538" i="43"/>
  <c r="H538" i="43" s="1"/>
  <c r="V537" i="43"/>
  <c r="W537" i="43" s="1"/>
  <c r="Q537" i="43"/>
  <c r="R537" i="43" s="1"/>
  <c r="L537" i="43"/>
  <c r="M537" i="43" s="1"/>
  <c r="G537" i="43"/>
  <c r="H537" i="43" s="1"/>
  <c r="V536" i="43"/>
  <c r="W536" i="43" s="1"/>
  <c r="Q536" i="43"/>
  <c r="R536" i="43" s="1"/>
  <c r="L536" i="43"/>
  <c r="M536" i="43" s="1"/>
  <c r="G536" i="43"/>
  <c r="H536" i="43" s="1"/>
  <c r="V535" i="43"/>
  <c r="W535" i="43" s="1"/>
  <c r="Q535" i="43"/>
  <c r="R535" i="43" s="1"/>
  <c r="L535" i="43"/>
  <c r="M535" i="43" s="1"/>
  <c r="G535" i="43"/>
  <c r="H535" i="43" s="1"/>
  <c r="V534" i="43"/>
  <c r="W534" i="43" s="1"/>
  <c r="Q534" i="43"/>
  <c r="R534" i="43" s="1"/>
  <c r="L534" i="43"/>
  <c r="M534" i="43" s="1"/>
  <c r="G534" i="43"/>
  <c r="H534" i="43" s="1"/>
  <c r="V532" i="43"/>
  <c r="W532" i="43" s="1"/>
  <c r="Q532" i="43"/>
  <c r="R532" i="43" s="1"/>
  <c r="L532" i="43"/>
  <c r="M532" i="43" s="1"/>
  <c r="G532" i="43"/>
  <c r="V531" i="43"/>
  <c r="W531" i="43" s="1"/>
  <c r="Q531" i="43"/>
  <c r="R531" i="43" s="1"/>
  <c r="L531" i="43"/>
  <c r="M531" i="43" s="1"/>
  <c r="G531" i="43"/>
  <c r="H531" i="43" s="1"/>
  <c r="V530" i="43"/>
  <c r="W530" i="43" s="1"/>
  <c r="Q530" i="43"/>
  <c r="R530" i="43" s="1"/>
  <c r="L530" i="43"/>
  <c r="M530" i="43" s="1"/>
  <c r="G530" i="43"/>
  <c r="V529" i="43"/>
  <c r="W529" i="43" s="1"/>
  <c r="Q529" i="43"/>
  <c r="R529" i="43" s="1"/>
  <c r="L529" i="43"/>
  <c r="M529" i="43" s="1"/>
  <c r="G529" i="43"/>
  <c r="H529" i="43" s="1"/>
  <c r="V528" i="43"/>
  <c r="W528" i="43" s="1"/>
  <c r="Q528" i="43"/>
  <c r="R528" i="43" s="1"/>
  <c r="L528" i="43"/>
  <c r="M528" i="43" s="1"/>
  <c r="G528" i="43"/>
  <c r="H528" i="43" s="1"/>
  <c r="V527" i="43"/>
  <c r="W527" i="43" s="1"/>
  <c r="Q527" i="43"/>
  <c r="R527" i="43" s="1"/>
  <c r="L527" i="43"/>
  <c r="M527" i="43" s="1"/>
  <c r="G527" i="43"/>
  <c r="H527" i="43" s="1"/>
  <c r="V526" i="43"/>
  <c r="W526" i="43" s="1"/>
  <c r="Q526" i="43"/>
  <c r="R526" i="43" s="1"/>
  <c r="L526" i="43"/>
  <c r="M526" i="43" s="1"/>
  <c r="G526" i="43"/>
  <c r="H526" i="43" s="1"/>
  <c r="V525" i="43"/>
  <c r="W525" i="43" s="1"/>
  <c r="Q525" i="43"/>
  <c r="R525" i="43" s="1"/>
  <c r="L525" i="43"/>
  <c r="M525" i="43" s="1"/>
  <c r="G525" i="43"/>
  <c r="H525" i="43" s="1"/>
  <c r="V524" i="43"/>
  <c r="W524" i="43" s="1"/>
  <c r="Q524" i="43"/>
  <c r="R524" i="43" s="1"/>
  <c r="L524" i="43"/>
  <c r="M524" i="43" s="1"/>
  <c r="G524" i="43"/>
  <c r="H524" i="43" s="1"/>
  <c r="V523" i="43"/>
  <c r="W523" i="43" s="1"/>
  <c r="Q523" i="43"/>
  <c r="R523" i="43" s="1"/>
  <c r="L523" i="43"/>
  <c r="M523" i="43" s="1"/>
  <c r="G523" i="43"/>
  <c r="H523" i="43" s="1"/>
  <c r="H522" i="43"/>
  <c r="V521" i="43"/>
  <c r="W521" i="43" s="1"/>
  <c r="Q521" i="43"/>
  <c r="R521" i="43" s="1"/>
  <c r="L521" i="43"/>
  <c r="G521" i="43"/>
  <c r="H521" i="43" s="1"/>
  <c r="V520" i="43"/>
  <c r="W520" i="43" s="1"/>
  <c r="Q520" i="43"/>
  <c r="R520" i="43" s="1"/>
  <c r="L520" i="43"/>
  <c r="G520" i="43"/>
  <c r="H520" i="43" s="1"/>
  <c r="V519" i="43"/>
  <c r="W519" i="43" s="1"/>
  <c r="Q519" i="43"/>
  <c r="R519" i="43" s="1"/>
  <c r="L519" i="43"/>
  <c r="M519" i="43" s="1"/>
  <c r="G519" i="43"/>
  <c r="V518" i="43"/>
  <c r="W518" i="43" s="1"/>
  <c r="Q518" i="43"/>
  <c r="R518" i="43" s="1"/>
  <c r="L518" i="43"/>
  <c r="M518" i="43" s="1"/>
  <c r="G518" i="43"/>
  <c r="V517" i="43"/>
  <c r="W517" i="43" s="1"/>
  <c r="Q517" i="43"/>
  <c r="R517" i="43" s="1"/>
  <c r="L517" i="43"/>
  <c r="M517" i="43" s="1"/>
  <c r="G517" i="43"/>
  <c r="H517" i="43" s="1"/>
  <c r="V516" i="43"/>
  <c r="W516" i="43" s="1"/>
  <c r="Q516" i="43"/>
  <c r="L516" i="43"/>
  <c r="M516" i="43" s="1"/>
  <c r="G516" i="43"/>
  <c r="H516" i="43" s="1"/>
  <c r="V515" i="43"/>
  <c r="W515" i="43" s="1"/>
  <c r="Q515" i="43"/>
  <c r="R515" i="43" s="1"/>
  <c r="L515" i="43"/>
  <c r="M515" i="43" s="1"/>
  <c r="G515" i="43"/>
  <c r="H515" i="43" s="1"/>
  <c r="V514" i="43"/>
  <c r="W514" i="43" s="1"/>
  <c r="Q514" i="43"/>
  <c r="R514" i="43" s="1"/>
  <c r="L514" i="43"/>
  <c r="G514" i="43"/>
  <c r="H514" i="43" s="1"/>
  <c r="V513" i="43"/>
  <c r="W513" i="43" s="1"/>
  <c r="Q513" i="43"/>
  <c r="R513" i="43" s="1"/>
  <c r="L513" i="43"/>
  <c r="M513" i="43" s="1"/>
  <c r="G513" i="43"/>
  <c r="H513" i="43" s="1"/>
  <c r="V512" i="43"/>
  <c r="W512" i="43" s="1"/>
  <c r="Q512" i="43"/>
  <c r="R512" i="43" s="1"/>
  <c r="L512" i="43"/>
  <c r="M512" i="43" s="1"/>
  <c r="G512" i="43"/>
  <c r="H512" i="43" s="1"/>
  <c r="H511" i="43"/>
  <c r="V510" i="43"/>
  <c r="W510" i="43" s="1"/>
  <c r="Q510" i="43"/>
  <c r="R510" i="43" s="1"/>
  <c r="L510" i="43"/>
  <c r="M510" i="43" s="1"/>
  <c r="G510" i="43"/>
  <c r="V509" i="43"/>
  <c r="W509" i="43" s="1"/>
  <c r="Q509" i="43"/>
  <c r="R509" i="43" s="1"/>
  <c r="L509" i="43"/>
  <c r="M509" i="43" s="1"/>
  <c r="G509" i="43"/>
  <c r="V508" i="43"/>
  <c r="W508" i="43" s="1"/>
  <c r="Q508" i="43"/>
  <c r="R508" i="43" s="1"/>
  <c r="L508" i="43"/>
  <c r="M508" i="43" s="1"/>
  <c r="G508" i="43"/>
  <c r="H508" i="43" s="1"/>
  <c r="V507" i="43"/>
  <c r="W507" i="43" s="1"/>
  <c r="Q507" i="43"/>
  <c r="R507" i="43" s="1"/>
  <c r="L507" i="43"/>
  <c r="M507" i="43" s="1"/>
  <c r="G507" i="43"/>
  <c r="V506" i="43"/>
  <c r="W506" i="43" s="1"/>
  <c r="Q506" i="43"/>
  <c r="R506" i="43" s="1"/>
  <c r="L506" i="43"/>
  <c r="M506" i="43" s="1"/>
  <c r="G506" i="43"/>
  <c r="H506" i="43" s="1"/>
  <c r="V505" i="43"/>
  <c r="W505" i="43" s="1"/>
  <c r="Q505" i="43"/>
  <c r="R505" i="43" s="1"/>
  <c r="L505" i="43"/>
  <c r="M505" i="43" s="1"/>
  <c r="G505" i="43"/>
  <c r="H505" i="43" s="1"/>
  <c r="V504" i="43"/>
  <c r="W504" i="43" s="1"/>
  <c r="Q504" i="43"/>
  <c r="R504" i="43" s="1"/>
  <c r="L504" i="43"/>
  <c r="M504" i="43" s="1"/>
  <c r="G504" i="43"/>
  <c r="H504" i="43" s="1"/>
  <c r="V503" i="43"/>
  <c r="W503" i="43" s="1"/>
  <c r="Q503" i="43"/>
  <c r="R503" i="43" s="1"/>
  <c r="L503" i="43"/>
  <c r="M503" i="43" s="1"/>
  <c r="G503" i="43"/>
  <c r="V502" i="43"/>
  <c r="W502" i="43" s="1"/>
  <c r="Q502" i="43"/>
  <c r="R502" i="43" s="1"/>
  <c r="L502" i="43"/>
  <c r="M502" i="43" s="1"/>
  <c r="G502" i="43"/>
  <c r="H502" i="43" s="1"/>
  <c r="V501" i="43"/>
  <c r="W501" i="43" s="1"/>
  <c r="Q501" i="43"/>
  <c r="R501" i="43" s="1"/>
  <c r="L501" i="43"/>
  <c r="G501" i="43"/>
  <c r="H501" i="43" s="1"/>
  <c r="H500" i="43"/>
  <c r="V499" i="43"/>
  <c r="W499" i="43" s="1"/>
  <c r="Q499" i="43"/>
  <c r="R499" i="43" s="1"/>
  <c r="L499" i="43"/>
  <c r="M499" i="43" s="1"/>
  <c r="G499" i="43"/>
  <c r="V498" i="43"/>
  <c r="W498" i="43" s="1"/>
  <c r="Q498" i="43"/>
  <c r="R498" i="43" s="1"/>
  <c r="L498" i="43"/>
  <c r="M498" i="43" s="1"/>
  <c r="G498" i="43"/>
  <c r="H498" i="43" s="1"/>
  <c r="V497" i="43"/>
  <c r="W497" i="43" s="1"/>
  <c r="Q497" i="43"/>
  <c r="R497" i="43" s="1"/>
  <c r="L497" i="43"/>
  <c r="M497" i="43" s="1"/>
  <c r="G497" i="43"/>
  <c r="V496" i="43"/>
  <c r="W496" i="43" s="1"/>
  <c r="Q496" i="43"/>
  <c r="R496" i="43" s="1"/>
  <c r="L496" i="43"/>
  <c r="M496" i="43" s="1"/>
  <c r="G496" i="43"/>
  <c r="H496" i="43" s="1"/>
  <c r="V495" i="43"/>
  <c r="W495" i="43" s="1"/>
  <c r="Q495" i="43"/>
  <c r="R495" i="43" s="1"/>
  <c r="L495" i="43"/>
  <c r="M495" i="43" s="1"/>
  <c r="G495" i="43"/>
  <c r="H495" i="43" s="1"/>
  <c r="V494" i="43"/>
  <c r="W494" i="43" s="1"/>
  <c r="Q494" i="43"/>
  <c r="R494" i="43" s="1"/>
  <c r="L494" i="43"/>
  <c r="M494" i="43" s="1"/>
  <c r="G494" i="43"/>
  <c r="V493" i="43"/>
  <c r="W493" i="43" s="1"/>
  <c r="Q493" i="43"/>
  <c r="R493" i="43" s="1"/>
  <c r="L493" i="43"/>
  <c r="M493" i="43" s="1"/>
  <c r="G493" i="43"/>
  <c r="H493" i="43" s="1"/>
  <c r="V492" i="43"/>
  <c r="W492" i="43" s="1"/>
  <c r="Q492" i="43"/>
  <c r="R492" i="43" s="1"/>
  <c r="L492" i="43"/>
  <c r="M492" i="43" s="1"/>
  <c r="G492" i="43"/>
  <c r="H492" i="43" s="1"/>
  <c r="V491" i="43"/>
  <c r="W491" i="43" s="1"/>
  <c r="Q491" i="43"/>
  <c r="R491" i="43" s="1"/>
  <c r="L491" i="43"/>
  <c r="M491" i="43" s="1"/>
  <c r="G491" i="43"/>
  <c r="V490" i="43"/>
  <c r="W490" i="43" s="1"/>
  <c r="Q490" i="43"/>
  <c r="R490" i="43" s="1"/>
  <c r="L490" i="43"/>
  <c r="M490" i="43" s="1"/>
  <c r="G490" i="43"/>
  <c r="H489" i="43"/>
  <c r="V488" i="43"/>
  <c r="W488" i="43" s="1"/>
  <c r="Q488" i="43"/>
  <c r="R488" i="43" s="1"/>
  <c r="L488" i="43"/>
  <c r="M488" i="43" s="1"/>
  <c r="G488" i="43"/>
  <c r="V487" i="43"/>
  <c r="W487" i="43" s="1"/>
  <c r="Q487" i="43"/>
  <c r="R487" i="43" s="1"/>
  <c r="L487" i="43"/>
  <c r="M487" i="43" s="1"/>
  <c r="G487" i="43"/>
  <c r="H487" i="43" s="1"/>
  <c r="V486" i="43"/>
  <c r="W486" i="43" s="1"/>
  <c r="Q486" i="43"/>
  <c r="R486" i="43" s="1"/>
  <c r="L486" i="43"/>
  <c r="M486" i="43" s="1"/>
  <c r="G486" i="43"/>
  <c r="V485" i="43"/>
  <c r="W485" i="43" s="1"/>
  <c r="Q485" i="43"/>
  <c r="R485" i="43" s="1"/>
  <c r="L485" i="43"/>
  <c r="M485" i="43" s="1"/>
  <c r="G485" i="43"/>
  <c r="H485" i="43" s="1"/>
  <c r="V484" i="43"/>
  <c r="W484" i="43" s="1"/>
  <c r="Q484" i="43"/>
  <c r="R484" i="43" s="1"/>
  <c r="L484" i="43"/>
  <c r="M484" i="43" s="1"/>
  <c r="G484" i="43"/>
  <c r="H484" i="43" s="1"/>
  <c r="V483" i="43"/>
  <c r="W483" i="43" s="1"/>
  <c r="Q483" i="43"/>
  <c r="R483" i="43" s="1"/>
  <c r="L483" i="43"/>
  <c r="M483" i="43" s="1"/>
  <c r="G483" i="43"/>
  <c r="H483" i="43" s="1"/>
  <c r="V482" i="43"/>
  <c r="W482" i="43" s="1"/>
  <c r="Q482" i="43"/>
  <c r="R482" i="43" s="1"/>
  <c r="L482" i="43"/>
  <c r="M482" i="43" s="1"/>
  <c r="G482" i="43"/>
  <c r="H482" i="43" s="1"/>
  <c r="V481" i="43"/>
  <c r="W481" i="43" s="1"/>
  <c r="Q481" i="43"/>
  <c r="R481" i="43" s="1"/>
  <c r="L481" i="43"/>
  <c r="M481" i="43" s="1"/>
  <c r="G481" i="43"/>
  <c r="H481" i="43" s="1"/>
  <c r="V480" i="43"/>
  <c r="W480" i="43" s="1"/>
  <c r="Q480" i="43"/>
  <c r="R480" i="43" s="1"/>
  <c r="L480" i="43"/>
  <c r="M480" i="43" s="1"/>
  <c r="G480" i="43"/>
  <c r="H480" i="43" s="1"/>
  <c r="V479" i="43"/>
  <c r="W479" i="43" s="1"/>
  <c r="Q479" i="43"/>
  <c r="R479" i="43" s="1"/>
  <c r="L479" i="43"/>
  <c r="M479" i="43" s="1"/>
  <c r="G479" i="43"/>
  <c r="H479" i="43" s="1"/>
  <c r="H478" i="43"/>
  <c r="V477" i="43"/>
  <c r="W477" i="43" s="1"/>
  <c r="Q477" i="43"/>
  <c r="R477" i="43" s="1"/>
  <c r="L477" i="43"/>
  <c r="G477" i="43"/>
  <c r="H477" i="43" s="1"/>
  <c r="V476" i="43"/>
  <c r="W476" i="43" s="1"/>
  <c r="Q476" i="43"/>
  <c r="R476" i="43" s="1"/>
  <c r="L476" i="43"/>
  <c r="M476" i="43" s="1"/>
  <c r="G476" i="43"/>
  <c r="H476" i="43" s="1"/>
  <c r="V475" i="43"/>
  <c r="W475" i="43" s="1"/>
  <c r="Q475" i="43"/>
  <c r="R475" i="43" s="1"/>
  <c r="L475" i="43"/>
  <c r="M475" i="43" s="1"/>
  <c r="G475" i="43"/>
  <c r="H475" i="43" s="1"/>
  <c r="V474" i="43"/>
  <c r="W474" i="43" s="1"/>
  <c r="Q474" i="43"/>
  <c r="R474" i="43" s="1"/>
  <c r="L474" i="43"/>
  <c r="M474" i="43" s="1"/>
  <c r="G474" i="43"/>
  <c r="V473" i="43"/>
  <c r="W473" i="43" s="1"/>
  <c r="Q473" i="43"/>
  <c r="R473" i="43" s="1"/>
  <c r="L473" i="43"/>
  <c r="M473" i="43" s="1"/>
  <c r="G473" i="43"/>
  <c r="V472" i="43"/>
  <c r="W472" i="43" s="1"/>
  <c r="Q472" i="43"/>
  <c r="L472" i="43"/>
  <c r="M472" i="43" s="1"/>
  <c r="G472" i="43"/>
  <c r="H472" i="43" s="1"/>
  <c r="V471" i="43"/>
  <c r="W471" i="43" s="1"/>
  <c r="Q471" i="43"/>
  <c r="R471" i="43" s="1"/>
  <c r="L471" i="43"/>
  <c r="M471" i="43" s="1"/>
  <c r="G471" i="43"/>
  <c r="H471" i="43" s="1"/>
  <c r="V470" i="43"/>
  <c r="W470" i="43" s="1"/>
  <c r="Q470" i="43"/>
  <c r="R470" i="43" s="1"/>
  <c r="L470" i="43"/>
  <c r="G470" i="43"/>
  <c r="H470" i="43" s="1"/>
  <c r="V469" i="43"/>
  <c r="W469" i="43" s="1"/>
  <c r="Q469" i="43"/>
  <c r="R469" i="43" s="1"/>
  <c r="L469" i="43"/>
  <c r="M469" i="43" s="1"/>
  <c r="G469" i="43"/>
  <c r="H469" i="43" s="1"/>
  <c r="V468" i="43"/>
  <c r="W468" i="43" s="1"/>
  <c r="Q468" i="43"/>
  <c r="R468" i="43" s="1"/>
  <c r="L468" i="43"/>
  <c r="G468" i="43"/>
  <c r="H468" i="43" s="1"/>
  <c r="V466" i="43"/>
  <c r="W466" i="43" s="1"/>
  <c r="Q466" i="43"/>
  <c r="R466" i="43" s="1"/>
  <c r="L466" i="43"/>
  <c r="M466" i="43" s="1"/>
  <c r="G466" i="43"/>
  <c r="H466" i="43" s="1"/>
  <c r="V465" i="43"/>
  <c r="W465" i="43" s="1"/>
  <c r="Q465" i="43"/>
  <c r="R465" i="43" s="1"/>
  <c r="L465" i="43"/>
  <c r="M465" i="43" s="1"/>
  <c r="G465" i="43"/>
  <c r="H465" i="43" s="1"/>
  <c r="V464" i="43"/>
  <c r="W464" i="43" s="1"/>
  <c r="Q464" i="43"/>
  <c r="R464" i="43" s="1"/>
  <c r="L464" i="43"/>
  <c r="M464" i="43" s="1"/>
  <c r="G464" i="43"/>
  <c r="H464" i="43" s="1"/>
  <c r="V463" i="43"/>
  <c r="W463" i="43" s="1"/>
  <c r="Q463" i="43"/>
  <c r="R463" i="43" s="1"/>
  <c r="L463" i="43"/>
  <c r="M463" i="43" s="1"/>
  <c r="G463" i="43"/>
  <c r="H463" i="43" s="1"/>
  <c r="V462" i="43"/>
  <c r="W462" i="43" s="1"/>
  <c r="Q462" i="43"/>
  <c r="R462" i="43" s="1"/>
  <c r="L462" i="43"/>
  <c r="M462" i="43" s="1"/>
  <c r="G462" i="43"/>
  <c r="H462" i="43" s="1"/>
  <c r="V461" i="43"/>
  <c r="W461" i="43" s="1"/>
  <c r="Q461" i="43"/>
  <c r="R461" i="43" s="1"/>
  <c r="L461" i="43"/>
  <c r="M461" i="43" s="1"/>
  <c r="G461" i="43"/>
  <c r="H461" i="43" s="1"/>
  <c r="V460" i="43"/>
  <c r="W460" i="43" s="1"/>
  <c r="Q460" i="43"/>
  <c r="R460" i="43" s="1"/>
  <c r="L460" i="43"/>
  <c r="M460" i="43" s="1"/>
  <c r="G460" i="43"/>
  <c r="H460" i="43" s="1"/>
  <c r="V459" i="43"/>
  <c r="W459" i="43" s="1"/>
  <c r="Q459" i="43"/>
  <c r="R459" i="43" s="1"/>
  <c r="L459" i="43"/>
  <c r="M459" i="43" s="1"/>
  <c r="G459" i="43"/>
  <c r="V458" i="43"/>
  <c r="W458" i="43" s="1"/>
  <c r="Q458" i="43"/>
  <c r="R458" i="43" s="1"/>
  <c r="L458" i="43"/>
  <c r="M458" i="43" s="1"/>
  <c r="G458" i="43"/>
  <c r="V457" i="43"/>
  <c r="W457" i="43" s="1"/>
  <c r="Q457" i="43"/>
  <c r="R457" i="43" s="1"/>
  <c r="L457" i="43"/>
  <c r="M457" i="43" s="1"/>
  <c r="G457" i="43"/>
  <c r="V438" i="43"/>
  <c r="W438" i="43" s="1"/>
  <c r="Q438" i="43"/>
  <c r="R438" i="43" s="1"/>
  <c r="L438" i="43"/>
  <c r="M438" i="43" s="1"/>
  <c r="G438" i="43"/>
  <c r="V437" i="43"/>
  <c r="W437" i="43" s="1"/>
  <c r="Q437" i="43"/>
  <c r="R437" i="43" s="1"/>
  <c r="L437" i="43"/>
  <c r="M437" i="43" s="1"/>
  <c r="G437" i="43"/>
  <c r="H437" i="43" s="1"/>
  <c r="V378" i="43"/>
  <c r="W378" i="43" s="1"/>
  <c r="Q378" i="43"/>
  <c r="R378" i="43" s="1"/>
  <c r="L378" i="43"/>
  <c r="M378" i="43" s="1"/>
  <c r="G378" i="43"/>
  <c r="V377" i="43"/>
  <c r="W377" i="43" s="1"/>
  <c r="Q377" i="43"/>
  <c r="R377" i="43" s="1"/>
  <c r="L377" i="43"/>
  <c r="M377" i="43" s="1"/>
  <c r="G377" i="43"/>
  <c r="V376" i="43"/>
  <c r="W376" i="43" s="1"/>
  <c r="Q376" i="43"/>
  <c r="R376" i="43" s="1"/>
  <c r="L376" i="43"/>
  <c r="M376" i="43" s="1"/>
  <c r="G376" i="43"/>
  <c r="H376" i="43" s="1"/>
  <c r="V375" i="43"/>
  <c r="W375" i="43" s="1"/>
  <c r="Q375" i="43"/>
  <c r="R375" i="43" s="1"/>
  <c r="L375" i="43"/>
  <c r="M375" i="43" s="1"/>
  <c r="G375" i="43"/>
  <c r="H375" i="43" s="1"/>
  <c r="V444" i="43"/>
  <c r="W444" i="43" s="1"/>
  <c r="Q444" i="43"/>
  <c r="R444" i="43" s="1"/>
  <c r="L444" i="43"/>
  <c r="M444" i="43" s="1"/>
  <c r="G444" i="43"/>
  <c r="H444" i="43" s="1"/>
  <c r="V374" i="43"/>
  <c r="W374" i="43" s="1"/>
  <c r="Q374" i="43"/>
  <c r="R374" i="43" s="1"/>
  <c r="L374" i="43"/>
  <c r="M374" i="43" s="1"/>
  <c r="G374" i="43"/>
  <c r="H374" i="43" s="1"/>
  <c r="V373" i="43"/>
  <c r="W373" i="43" s="1"/>
  <c r="Q373" i="43"/>
  <c r="R373" i="43" s="1"/>
  <c r="L373" i="43"/>
  <c r="M373" i="43" s="1"/>
  <c r="G373" i="43"/>
  <c r="H373" i="43" s="1"/>
  <c r="V372" i="43"/>
  <c r="W372" i="43" s="1"/>
  <c r="Q372" i="43"/>
  <c r="R372" i="43" s="1"/>
  <c r="L372" i="43"/>
  <c r="M372" i="43" s="1"/>
  <c r="G372" i="43"/>
  <c r="H372" i="43" s="1"/>
  <c r="V371" i="43"/>
  <c r="W371" i="43" s="1"/>
  <c r="Q371" i="43"/>
  <c r="R371" i="43" s="1"/>
  <c r="L371" i="43"/>
  <c r="M371" i="43" s="1"/>
  <c r="G371" i="43"/>
  <c r="H371" i="43" s="1"/>
  <c r="V370" i="43"/>
  <c r="W370" i="43" s="1"/>
  <c r="Q370" i="43"/>
  <c r="R370" i="43" s="1"/>
  <c r="L370" i="43"/>
  <c r="M370" i="43" s="1"/>
  <c r="G370" i="43"/>
  <c r="H370" i="43" s="1"/>
  <c r="V369" i="43"/>
  <c r="W369" i="43" s="1"/>
  <c r="Q369" i="43"/>
  <c r="R369" i="43" s="1"/>
  <c r="L369" i="43"/>
  <c r="M369" i="43" s="1"/>
  <c r="G369" i="43"/>
  <c r="V368" i="43"/>
  <c r="W368" i="43" s="1"/>
  <c r="Q368" i="43"/>
  <c r="R368" i="43" s="1"/>
  <c r="L368" i="43"/>
  <c r="M368" i="43" s="1"/>
  <c r="G368" i="43"/>
  <c r="H368" i="43" s="1"/>
  <c r="V367" i="43"/>
  <c r="W367" i="43" s="1"/>
  <c r="Q367" i="43"/>
  <c r="R367" i="43" s="1"/>
  <c r="L367" i="43"/>
  <c r="M367" i="43" s="1"/>
  <c r="G367" i="43"/>
  <c r="H367" i="43" s="1"/>
  <c r="V366" i="43"/>
  <c r="W366" i="43" s="1"/>
  <c r="Q366" i="43"/>
  <c r="R366" i="43" s="1"/>
  <c r="L366" i="43"/>
  <c r="M366" i="43" s="1"/>
  <c r="G366" i="43"/>
  <c r="H366" i="43" s="1"/>
  <c r="V365" i="43"/>
  <c r="W365" i="43" s="1"/>
  <c r="Q365" i="43"/>
  <c r="R365" i="43" s="1"/>
  <c r="L365" i="43"/>
  <c r="M365" i="43" s="1"/>
  <c r="G365" i="43"/>
  <c r="H365" i="43" s="1"/>
  <c r="V364" i="43"/>
  <c r="W364" i="43" s="1"/>
  <c r="Q364" i="43"/>
  <c r="R364" i="43" s="1"/>
  <c r="L364" i="43"/>
  <c r="M364" i="43" s="1"/>
  <c r="G364" i="43"/>
  <c r="H364" i="43" s="1"/>
  <c r="V363" i="43"/>
  <c r="W363" i="43" s="1"/>
  <c r="Q363" i="43"/>
  <c r="R363" i="43" s="1"/>
  <c r="L363" i="43"/>
  <c r="M363" i="43" s="1"/>
  <c r="G363" i="43"/>
  <c r="H363" i="43" s="1"/>
  <c r="V362" i="43"/>
  <c r="W362" i="43" s="1"/>
  <c r="Q362" i="43"/>
  <c r="R362" i="43" s="1"/>
  <c r="L362" i="43"/>
  <c r="M362" i="43" s="1"/>
  <c r="G362" i="43"/>
  <c r="H362" i="43" s="1"/>
  <c r="V454" i="43"/>
  <c r="W454" i="43" s="1"/>
  <c r="Q454" i="43"/>
  <c r="R454" i="43" s="1"/>
  <c r="L454" i="43"/>
  <c r="M454" i="43" s="1"/>
  <c r="G454" i="43"/>
  <c r="V361" i="43"/>
  <c r="W361" i="43" s="1"/>
  <c r="Q361" i="43"/>
  <c r="R361" i="43" s="1"/>
  <c r="L361" i="43"/>
  <c r="M361" i="43" s="1"/>
  <c r="G361" i="43"/>
  <c r="H361" i="43" s="1"/>
  <c r="V453" i="43"/>
  <c r="W453" i="43" s="1"/>
  <c r="Q453" i="43"/>
  <c r="R453" i="43" s="1"/>
  <c r="L453" i="43"/>
  <c r="M453" i="43" s="1"/>
  <c r="G453" i="43"/>
  <c r="H453" i="43" s="1"/>
  <c r="V360" i="43"/>
  <c r="W360" i="43" s="1"/>
  <c r="Q360" i="43"/>
  <c r="R360" i="43" s="1"/>
  <c r="L360" i="43"/>
  <c r="M360" i="43" s="1"/>
  <c r="G360" i="43"/>
  <c r="H360" i="43" s="1"/>
  <c r="V359" i="43"/>
  <c r="W359" i="43" s="1"/>
  <c r="Q359" i="43"/>
  <c r="R359" i="43" s="1"/>
  <c r="L359" i="43"/>
  <c r="M359" i="43" s="1"/>
  <c r="G359" i="43"/>
  <c r="H359" i="43" s="1"/>
  <c r="V452" i="43"/>
  <c r="W452" i="43" s="1"/>
  <c r="Q452" i="43"/>
  <c r="R452" i="43" s="1"/>
  <c r="L452" i="43"/>
  <c r="M452" i="43" s="1"/>
  <c r="G452" i="43"/>
  <c r="H452" i="43" s="1"/>
  <c r="V358" i="43"/>
  <c r="W358" i="43" s="1"/>
  <c r="Q358" i="43"/>
  <c r="R358" i="43" s="1"/>
  <c r="L358" i="43"/>
  <c r="M358" i="43" s="1"/>
  <c r="G358" i="43"/>
  <c r="H358" i="43" s="1"/>
  <c r="V451" i="43"/>
  <c r="W451" i="43" s="1"/>
  <c r="Q451" i="43"/>
  <c r="R451" i="43" s="1"/>
  <c r="L451" i="43"/>
  <c r="M451" i="43" s="1"/>
  <c r="G451" i="43"/>
  <c r="H451" i="43" s="1"/>
  <c r="V450" i="43"/>
  <c r="W450" i="43" s="1"/>
  <c r="Q450" i="43"/>
  <c r="R450" i="43" s="1"/>
  <c r="L450" i="43"/>
  <c r="M450" i="43" s="1"/>
  <c r="G450" i="43"/>
  <c r="V357" i="43"/>
  <c r="W357" i="43" s="1"/>
  <c r="Q357" i="43"/>
  <c r="R357" i="43" s="1"/>
  <c r="L357" i="43"/>
  <c r="M357" i="43" s="1"/>
  <c r="G357" i="43"/>
  <c r="V356" i="43"/>
  <c r="W356" i="43" s="1"/>
  <c r="Q356" i="43"/>
  <c r="R356" i="43" s="1"/>
  <c r="L356" i="43"/>
  <c r="M356" i="43" s="1"/>
  <c r="G356" i="43"/>
  <c r="V355" i="43"/>
  <c r="W355" i="43" s="1"/>
  <c r="Q355" i="43"/>
  <c r="R355" i="43" s="1"/>
  <c r="L355" i="43"/>
  <c r="M355" i="43" s="1"/>
  <c r="G355" i="43"/>
  <c r="V354" i="43"/>
  <c r="W354" i="43" s="1"/>
  <c r="Q354" i="43"/>
  <c r="R354" i="43" s="1"/>
  <c r="L354" i="43"/>
  <c r="M354" i="43" s="1"/>
  <c r="G354" i="43"/>
  <c r="V353" i="43"/>
  <c r="W353" i="43" s="1"/>
  <c r="Q353" i="43"/>
  <c r="R353" i="43" s="1"/>
  <c r="L353" i="43"/>
  <c r="M353" i="43" s="1"/>
  <c r="G353" i="43"/>
  <c r="H353" i="43" s="1"/>
  <c r="V352" i="43"/>
  <c r="W352" i="43" s="1"/>
  <c r="Q352" i="43"/>
  <c r="R352" i="43" s="1"/>
  <c r="L352" i="43"/>
  <c r="M352" i="43" s="1"/>
  <c r="G352" i="43"/>
  <c r="V351" i="43"/>
  <c r="W351" i="43" s="1"/>
  <c r="Q351" i="43"/>
  <c r="R351" i="43" s="1"/>
  <c r="L351" i="43"/>
  <c r="M351" i="43" s="1"/>
  <c r="G351" i="43"/>
  <c r="V350" i="43"/>
  <c r="W350" i="43" s="1"/>
  <c r="Q350" i="43"/>
  <c r="R350" i="43" s="1"/>
  <c r="L350" i="43"/>
  <c r="M350" i="43" s="1"/>
  <c r="G350" i="43"/>
  <c r="H350" i="43" s="1"/>
  <c r="V349" i="43"/>
  <c r="W349" i="43" s="1"/>
  <c r="Q349" i="43"/>
  <c r="R349" i="43" s="1"/>
  <c r="L349" i="43"/>
  <c r="M349" i="43" s="1"/>
  <c r="G349" i="43"/>
  <c r="V348" i="43"/>
  <c r="W348" i="43" s="1"/>
  <c r="Q348" i="43"/>
  <c r="R348" i="43" s="1"/>
  <c r="L348" i="43"/>
  <c r="M348" i="43" s="1"/>
  <c r="G348" i="43"/>
  <c r="V347" i="43"/>
  <c r="W347" i="43" s="1"/>
  <c r="Q347" i="43"/>
  <c r="R347" i="43" s="1"/>
  <c r="L347" i="43"/>
  <c r="M347" i="43" s="1"/>
  <c r="G347" i="43"/>
  <c r="H347" i="43" s="1"/>
  <c r="V346" i="43"/>
  <c r="W346" i="43" s="1"/>
  <c r="Q346" i="43"/>
  <c r="R346" i="43" s="1"/>
  <c r="L346" i="43"/>
  <c r="M346" i="43" s="1"/>
  <c r="G346" i="43"/>
  <c r="H346" i="43" s="1"/>
  <c r="V345" i="43"/>
  <c r="W345" i="43" s="1"/>
  <c r="Q345" i="43"/>
  <c r="R345" i="43" s="1"/>
  <c r="L345" i="43"/>
  <c r="M345" i="43" s="1"/>
  <c r="G345" i="43"/>
  <c r="H345" i="43" s="1"/>
  <c r="V344" i="43"/>
  <c r="W344" i="43" s="1"/>
  <c r="Q344" i="43"/>
  <c r="R344" i="43" s="1"/>
  <c r="L344" i="43"/>
  <c r="M344" i="43" s="1"/>
  <c r="G344" i="43"/>
  <c r="V343" i="43"/>
  <c r="W343" i="43" s="1"/>
  <c r="Q343" i="43"/>
  <c r="R343" i="43" s="1"/>
  <c r="L343" i="43"/>
  <c r="M343" i="43" s="1"/>
  <c r="G343" i="43"/>
  <c r="H343" i="43" s="1"/>
  <c r="V342" i="43"/>
  <c r="W342" i="43" s="1"/>
  <c r="Q342" i="43"/>
  <c r="R342" i="43" s="1"/>
  <c r="L342" i="43"/>
  <c r="M342" i="43" s="1"/>
  <c r="G342" i="43"/>
  <c r="V449" i="43"/>
  <c r="W449" i="43" s="1"/>
  <c r="Q449" i="43"/>
  <c r="R449" i="43" s="1"/>
  <c r="L449" i="43"/>
  <c r="M449" i="43" s="1"/>
  <c r="G449" i="43"/>
  <c r="V341" i="43"/>
  <c r="W341" i="43" s="1"/>
  <c r="Q341" i="43"/>
  <c r="R341" i="43" s="1"/>
  <c r="L341" i="43"/>
  <c r="M341" i="43" s="1"/>
  <c r="G341" i="43"/>
  <c r="V340" i="43"/>
  <c r="W340" i="43" s="1"/>
  <c r="Q340" i="43"/>
  <c r="R340" i="43" s="1"/>
  <c r="L340" i="43"/>
  <c r="M340" i="43" s="1"/>
  <c r="G340" i="43"/>
  <c r="H340" i="43" s="1"/>
  <c r="V339" i="43"/>
  <c r="W339" i="43" s="1"/>
  <c r="Q339" i="43"/>
  <c r="R339" i="43" s="1"/>
  <c r="L339" i="43"/>
  <c r="M339" i="43" s="1"/>
  <c r="G339" i="43"/>
  <c r="V338" i="43"/>
  <c r="W338" i="43" s="1"/>
  <c r="Q338" i="43"/>
  <c r="R338" i="43" s="1"/>
  <c r="L338" i="43"/>
  <c r="M338" i="43" s="1"/>
  <c r="G338" i="43"/>
  <c r="H338" i="43" s="1"/>
  <c r="V337" i="43"/>
  <c r="W337" i="43" s="1"/>
  <c r="Q337" i="43"/>
  <c r="R337" i="43" s="1"/>
  <c r="L337" i="43"/>
  <c r="M337" i="43" s="1"/>
  <c r="G337" i="43"/>
  <c r="V336" i="43"/>
  <c r="W336" i="43" s="1"/>
  <c r="Q336" i="43"/>
  <c r="R336" i="43" s="1"/>
  <c r="L336" i="43"/>
  <c r="M336" i="43" s="1"/>
  <c r="G336" i="43"/>
  <c r="H336" i="43" s="1"/>
  <c r="V335" i="43"/>
  <c r="W335" i="43" s="1"/>
  <c r="Q335" i="43"/>
  <c r="R335" i="43" s="1"/>
  <c r="L335" i="43"/>
  <c r="M335" i="43" s="1"/>
  <c r="G335" i="43"/>
  <c r="V334" i="43"/>
  <c r="W334" i="43" s="1"/>
  <c r="Q334" i="43"/>
  <c r="R334" i="43" s="1"/>
  <c r="L334" i="43"/>
  <c r="M334" i="43" s="1"/>
  <c r="G334" i="43"/>
  <c r="V333" i="43"/>
  <c r="W333" i="43" s="1"/>
  <c r="Q333" i="43"/>
  <c r="R333" i="43" s="1"/>
  <c r="L333" i="43"/>
  <c r="M333" i="43" s="1"/>
  <c r="G333" i="43"/>
  <c r="V332" i="43"/>
  <c r="W332" i="43" s="1"/>
  <c r="Q332" i="43"/>
  <c r="R332" i="43" s="1"/>
  <c r="L332" i="43"/>
  <c r="M332" i="43" s="1"/>
  <c r="G332" i="43"/>
  <c r="V331" i="43"/>
  <c r="W331" i="43" s="1"/>
  <c r="Q331" i="43"/>
  <c r="R331" i="43" s="1"/>
  <c r="L331" i="43"/>
  <c r="M331" i="43" s="1"/>
  <c r="G331" i="43"/>
  <c r="V330" i="43"/>
  <c r="W330" i="43" s="1"/>
  <c r="Q330" i="43"/>
  <c r="R330" i="43" s="1"/>
  <c r="L330" i="43"/>
  <c r="M330" i="43" s="1"/>
  <c r="G330" i="43"/>
  <c r="H330" i="43" s="1"/>
  <c r="V329" i="43"/>
  <c r="W329" i="43" s="1"/>
  <c r="Q329" i="43"/>
  <c r="R329" i="43" s="1"/>
  <c r="L329" i="43"/>
  <c r="M329" i="43" s="1"/>
  <c r="G329" i="43"/>
  <c r="H329" i="43" s="1"/>
  <c r="V328" i="43"/>
  <c r="W328" i="43" s="1"/>
  <c r="Q328" i="43"/>
  <c r="R328" i="43" s="1"/>
  <c r="L328" i="43"/>
  <c r="M328" i="43" s="1"/>
  <c r="G328" i="43"/>
  <c r="H328" i="43" s="1"/>
  <c r="V327" i="43"/>
  <c r="W327" i="43" s="1"/>
  <c r="Q327" i="43"/>
  <c r="R327" i="43" s="1"/>
  <c r="L327" i="43"/>
  <c r="M327" i="43" s="1"/>
  <c r="G327" i="43"/>
  <c r="H327" i="43" s="1"/>
  <c r="V326" i="43"/>
  <c r="W326" i="43" s="1"/>
  <c r="Q326" i="43"/>
  <c r="R326" i="43" s="1"/>
  <c r="L326" i="43"/>
  <c r="M326" i="43" s="1"/>
  <c r="G326" i="43"/>
  <c r="V325" i="43"/>
  <c r="W325" i="43" s="1"/>
  <c r="Q325" i="43"/>
  <c r="R325" i="43" s="1"/>
  <c r="L325" i="43"/>
  <c r="M325" i="43" s="1"/>
  <c r="G325" i="43"/>
  <c r="V324" i="43"/>
  <c r="W324" i="43" s="1"/>
  <c r="Q324" i="43"/>
  <c r="R324" i="43" s="1"/>
  <c r="L324" i="43"/>
  <c r="M324" i="43" s="1"/>
  <c r="G324" i="43"/>
  <c r="V323" i="43"/>
  <c r="W323" i="43" s="1"/>
  <c r="Q323" i="43"/>
  <c r="R323" i="43" s="1"/>
  <c r="L323" i="43"/>
  <c r="M323" i="43" s="1"/>
  <c r="G323" i="43"/>
  <c r="V322" i="43"/>
  <c r="W322" i="43" s="1"/>
  <c r="Q322" i="43"/>
  <c r="R322" i="43" s="1"/>
  <c r="L322" i="43"/>
  <c r="M322" i="43" s="1"/>
  <c r="G322" i="43"/>
  <c r="H322" i="43" s="1"/>
  <c r="V321" i="43"/>
  <c r="W321" i="43" s="1"/>
  <c r="Q321" i="43"/>
  <c r="R321" i="43" s="1"/>
  <c r="L321" i="43"/>
  <c r="M321" i="43" s="1"/>
  <c r="G321" i="43"/>
  <c r="V320" i="43"/>
  <c r="W320" i="43" s="1"/>
  <c r="Q320" i="43"/>
  <c r="R320" i="43" s="1"/>
  <c r="L320" i="43"/>
  <c r="M320" i="43" s="1"/>
  <c r="G320" i="43"/>
  <c r="H320" i="43" s="1"/>
  <c r="V448" i="43"/>
  <c r="W448" i="43" s="1"/>
  <c r="Q448" i="43"/>
  <c r="R448" i="43" s="1"/>
  <c r="L448" i="43"/>
  <c r="M448" i="43" s="1"/>
  <c r="G448" i="43"/>
  <c r="H448" i="43" s="1"/>
  <c r="V447" i="43"/>
  <c r="W447" i="43" s="1"/>
  <c r="Q447" i="43"/>
  <c r="R447" i="43" s="1"/>
  <c r="L447" i="43"/>
  <c r="M447" i="43" s="1"/>
  <c r="G447" i="43"/>
  <c r="V446" i="43"/>
  <c r="W446" i="43" s="1"/>
  <c r="Q446" i="43"/>
  <c r="R446" i="43" s="1"/>
  <c r="L446" i="43"/>
  <c r="M446" i="43" s="1"/>
  <c r="G446" i="43"/>
  <c r="V445" i="43"/>
  <c r="W445" i="43" s="1"/>
  <c r="Q445" i="43"/>
  <c r="R445" i="43" s="1"/>
  <c r="L445" i="43"/>
  <c r="M445" i="43" s="1"/>
  <c r="G445" i="43"/>
  <c r="H445" i="43" s="1"/>
  <c r="V319" i="43"/>
  <c r="W319" i="43" s="1"/>
  <c r="Q319" i="43"/>
  <c r="R319" i="43" s="1"/>
  <c r="L319" i="43"/>
  <c r="M319" i="43" s="1"/>
  <c r="G319" i="43"/>
  <c r="H319" i="43" s="1"/>
  <c r="V318" i="43"/>
  <c r="W318" i="43" s="1"/>
  <c r="Q318" i="43"/>
  <c r="R318" i="43" s="1"/>
  <c r="L318" i="43"/>
  <c r="M318" i="43" s="1"/>
  <c r="G318" i="43"/>
  <c r="H318" i="43" s="1"/>
  <c r="V317" i="43"/>
  <c r="W317" i="43" s="1"/>
  <c r="Q317" i="43"/>
  <c r="R317" i="43" s="1"/>
  <c r="L317" i="43"/>
  <c r="M317" i="43" s="1"/>
  <c r="G317" i="43"/>
  <c r="V316" i="43"/>
  <c r="W316" i="43" s="1"/>
  <c r="Q316" i="43"/>
  <c r="R316" i="43" s="1"/>
  <c r="L316" i="43"/>
  <c r="M316" i="43" s="1"/>
  <c r="G316" i="43"/>
  <c r="V315" i="43"/>
  <c r="W315" i="43" s="1"/>
  <c r="Q315" i="43"/>
  <c r="R315" i="43" s="1"/>
  <c r="L315" i="43"/>
  <c r="M315" i="43" s="1"/>
  <c r="G315" i="43"/>
  <c r="V314" i="43"/>
  <c r="W314" i="43" s="1"/>
  <c r="Q314" i="43"/>
  <c r="R314" i="43" s="1"/>
  <c r="L314" i="43"/>
  <c r="M314" i="43" s="1"/>
  <c r="G314" i="43"/>
  <c r="V313" i="43"/>
  <c r="W313" i="43" s="1"/>
  <c r="Q313" i="43"/>
  <c r="R313" i="43" s="1"/>
  <c r="L313" i="43"/>
  <c r="M313" i="43" s="1"/>
  <c r="G313" i="43"/>
  <c r="V312" i="43"/>
  <c r="W312" i="43" s="1"/>
  <c r="Q312" i="43"/>
  <c r="R312" i="43" s="1"/>
  <c r="L312" i="43"/>
  <c r="M312" i="43" s="1"/>
  <c r="G312" i="43"/>
  <c r="H312" i="43" s="1"/>
  <c r="V311" i="43"/>
  <c r="W311" i="43" s="1"/>
  <c r="Q311" i="43"/>
  <c r="R311" i="43" s="1"/>
  <c r="L311" i="43"/>
  <c r="M311" i="43" s="1"/>
  <c r="G311" i="43"/>
  <c r="V310" i="43"/>
  <c r="W310" i="43" s="1"/>
  <c r="Q310" i="43"/>
  <c r="R310" i="43" s="1"/>
  <c r="L310" i="43"/>
  <c r="M310" i="43" s="1"/>
  <c r="G310" i="43"/>
  <c r="H310" i="43" s="1"/>
  <c r="V309" i="43"/>
  <c r="W309" i="43" s="1"/>
  <c r="Q309" i="43"/>
  <c r="R309" i="43" s="1"/>
  <c r="L309" i="43"/>
  <c r="M309" i="43" s="1"/>
  <c r="G309" i="43"/>
  <c r="V308" i="43"/>
  <c r="W308" i="43" s="1"/>
  <c r="Q308" i="43"/>
  <c r="R308" i="43" s="1"/>
  <c r="L308" i="43"/>
  <c r="M308" i="43" s="1"/>
  <c r="G308" i="43"/>
  <c r="H308" i="43" s="1"/>
  <c r="V307" i="43"/>
  <c r="W307" i="43" s="1"/>
  <c r="Q307" i="43"/>
  <c r="R307" i="43" s="1"/>
  <c r="L307" i="43"/>
  <c r="M307" i="43" s="1"/>
  <c r="G307" i="43"/>
  <c r="V306" i="43"/>
  <c r="W306" i="43" s="1"/>
  <c r="Q306" i="43"/>
  <c r="R306" i="43" s="1"/>
  <c r="L306" i="43"/>
  <c r="M306" i="43" s="1"/>
  <c r="G306" i="43"/>
  <c r="V305" i="43"/>
  <c r="W305" i="43" s="1"/>
  <c r="Q305" i="43"/>
  <c r="R305" i="43" s="1"/>
  <c r="L305" i="43"/>
  <c r="M305" i="43" s="1"/>
  <c r="G305" i="43"/>
  <c r="V304" i="43"/>
  <c r="W304" i="43" s="1"/>
  <c r="Q304" i="43"/>
  <c r="R304" i="43" s="1"/>
  <c r="L304" i="43"/>
  <c r="M304" i="43" s="1"/>
  <c r="G304" i="43"/>
  <c r="V303" i="43"/>
  <c r="W303" i="43" s="1"/>
  <c r="Q303" i="43"/>
  <c r="R303" i="43" s="1"/>
  <c r="L303" i="43"/>
  <c r="M303" i="43" s="1"/>
  <c r="G303" i="43"/>
  <c r="V302" i="43"/>
  <c r="W302" i="43" s="1"/>
  <c r="Q302" i="43"/>
  <c r="R302" i="43" s="1"/>
  <c r="L302" i="43"/>
  <c r="M302" i="43" s="1"/>
  <c r="G302" i="43"/>
  <c r="H302" i="43" s="1"/>
  <c r="V301" i="43"/>
  <c r="W301" i="43" s="1"/>
  <c r="Q301" i="43"/>
  <c r="R301" i="43" s="1"/>
  <c r="L301" i="43"/>
  <c r="M301" i="43" s="1"/>
  <c r="G301" i="43"/>
  <c r="H301" i="43" s="1"/>
  <c r="V443" i="43"/>
  <c r="W443" i="43" s="1"/>
  <c r="Q443" i="43"/>
  <c r="R443" i="43" s="1"/>
  <c r="L443" i="43"/>
  <c r="M443" i="43" s="1"/>
  <c r="G443" i="43"/>
  <c r="H443" i="43" s="1"/>
  <c r="V442" i="43"/>
  <c r="W442" i="43" s="1"/>
  <c r="Q442" i="43"/>
  <c r="R442" i="43" s="1"/>
  <c r="L442" i="43"/>
  <c r="M442" i="43" s="1"/>
  <c r="G442" i="43"/>
  <c r="H442" i="43" s="1"/>
  <c r="V441" i="43"/>
  <c r="W441" i="43" s="1"/>
  <c r="Q441" i="43"/>
  <c r="R441" i="43" s="1"/>
  <c r="L441" i="43"/>
  <c r="M441" i="43" s="1"/>
  <c r="G441" i="43"/>
  <c r="V440" i="43"/>
  <c r="W440" i="43" s="1"/>
  <c r="Q440" i="43"/>
  <c r="R440" i="43" s="1"/>
  <c r="L440" i="43"/>
  <c r="M440" i="43" s="1"/>
  <c r="G440" i="43"/>
  <c r="V439" i="43"/>
  <c r="W439" i="43" s="1"/>
  <c r="Q439" i="43"/>
  <c r="R439" i="43" s="1"/>
  <c r="L439" i="43"/>
  <c r="M439" i="43" s="1"/>
  <c r="G439" i="43"/>
  <c r="V300" i="43"/>
  <c r="W300" i="43" s="1"/>
  <c r="Q300" i="43"/>
  <c r="R300" i="43" s="1"/>
  <c r="L300" i="43"/>
  <c r="M300" i="43" s="1"/>
  <c r="G300" i="43"/>
  <c r="V299" i="43"/>
  <c r="W299" i="43" s="1"/>
  <c r="Q299" i="43"/>
  <c r="R299" i="43" s="1"/>
  <c r="L299" i="43"/>
  <c r="M299" i="43" s="1"/>
  <c r="G299" i="43"/>
  <c r="H299" i="43" s="1"/>
  <c r="V298" i="43"/>
  <c r="W298" i="43" s="1"/>
  <c r="Q298" i="43"/>
  <c r="R298" i="43" s="1"/>
  <c r="L298" i="43"/>
  <c r="M298" i="43" s="1"/>
  <c r="G298" i="43"/>
  <c r="V297" i="43"/>
  <c r="W297" i="43" s="1"/>
  <c r="Q297" i="43"/>
  <c r="R297" i="43" s="1"/>
  <c r="L297" i="43"/>
  <c r="M297" i="43" s="1"/>
  <c r="G297" i="43"/>
  <c r="H297" i="43" s="1"/>
  <c r="V296" i="43"/>
  <c r="W296" i="43" s="1"/>
  <c r="Q296" i="43"/>
  <c r="R296" i="43" s="1"/>
  <c r="L296" i="43"/>
  <c r="M296" i="43" s="1"/>
  <c r="G296" i="43"/>
  <c r="H296" i="43" s="1"/>
  <c r="V295" i="43"/>
  <c r="W295" i="43" s="1"/>
  <c r="Q295" i="43"/>
  <c r="R295" i="43" s="1"/>
  <c r="L295" i="43"/>
  <c r="M295" i="43" s="1"/>
  <c r="G295" i="43"/>
  <c r="V294" i="43"/>
  <c r="W294" i="43" s="1"/>
  <c r="Q294" i="43"/>
  <c r="R294" i="43" s="1"/>
  <c r="L294" i="43"/>
  <c r="M294" i="43" s="1"/>
  <c r="G294" i="43"/>
  <c r="V293" i="43"/>
  <c r="W293" i="43" s="1"/>
  <c r="Q293" i="43"/>
  <c r="R293" i="43" s="1"/>
  <c r="L293" i="43"/>
  <c r="M293" i="43" s="1"/>
  <c r="G293" i="43"/>
  <c r="H293" i="43" s="1"/>
  <c r="V292" i="43"/>
  <c r="W292" i="43" s="1"/>
  <c r="Q292" i="43"/>
  <c r="R292" i="43" s="1"/>
  <c r="L292" i="43"/>
  <c r="M292" i="43" s="1"/>
  <c r="G292" i="43"/>
  <c r="H292" i="43" s="1"/>
  <c r="V291" i="43"/>
  <c r="W291" i="43" s="1"/>
  <c r="Q291" i="43"/>
  <c r="R291" i="43" s="1"/>
  <c r="L291" i="43"/>
  <c r="M291" i="43" s="1"/>
  <c r="G291" i="43"/>
  <c r="H291" i="43" s="1"/>
  <c r="V290" i="43"/>
  <c r="W290" i="43" s="1"/>
  <c r="Q290" i="43"/>
  <c r="R290" i="43" s="1"/>
  <c r="L290" i="43"/>
  <c r="M290" i="43" s="1"/>
  <c r="G290" i="43"/>
  <c r="V289" i="43"/>
  <c r="W289" i="43" s="1"/>
  <c r="Q289" i="43"/>
  <c r="R289" i="43" s="1"/>
  <c r="L289" i="43"/>
  <c r="M289" i="43" s="1"/>
  <c r="G289" i="43"/>
  <c r="H289" i="43" s="1"/>
  <c r="V288" i="43"/>
  <c r="W288" i="43" s="1"/>
  <c r="Q288" i="43"/>
  <c r="R288" i="43" s="1"/>
  <c r="L288" i="43"/>
  <c r="M288" i="43" s="1"/>
  <c r="G288" i="43"/>
  <c r="V287" i="43"/>
  <c r="W287" i="43" s="1"/>
  <c r="Q287" i="43"/>
  <c r="R287" i="43" s="1"/>
  <c r="L287" i="43"/>
  <c r="M287" i="43" s="1"/>
  <c r="G287" i="43"/>
  <c r="V286" i="43"/>
  <c r="W286" i="43" s="1"/>
  <c r="Q286" i="43"/>
  <c r="R286" i="43" s="1"/>
  <c r="L286" i="43"/>
  <c r="M286" i="43" s="1"/>
  <c r="G286" i="43"/>
  <c r="V285" i="43"/>
  <c r="W285" i="43" s="1"/>
  <c r="Q285" i="43"/>
  <c r="R285" i="43" s="1"/>
  <c r="L285" i="43"/>
  <c r="M285" i="43" s="1"/>
  <c r="G285" i="43"/>
  <c r="H285" i="43" s="1"/>
  <c r="V284" i="43"/>
  <c r="W284" i="43" s="1"/>
  <c r="Q284" i="43"/>
  <c r="R284" i="43" s="1"/>
  <c r="L284" i="43"/>
  <c r="M284" i="43" s="1"/>
  <c r="G284" i="43"/>
  <c r="V283" i="43"/>
  <c r="W283" i="43" s="1"/>
  <c r="Q283" i="43"/>
  <c r="R283" i="43" s="1"/>
  <c r="L283" i="43"/>
  <c r="M283" i="43" s="1"/>
  <c r="G283" i="43"/>
  <c r="H283" i="43" s="1"/>
  <c r="V282" i="43"/>
  <c r="W282" i="43" s="1"/>
  <c r="Q282" i="43"/>
  <c r="R282" i="43" s="1"/>
  <c r="L282" i="43"/>
  <c r="M282" i="43" s="1"/>
  <c r="G282" i="43"/>
  <c r="V281" i="43"/>
  <c r="W281" i="43" s="1"/>
  <c r="Q281" i="43"/>
  <c r="R281" i="43" s="1"/>
  <c r="L281" i="43"/>
  <c r="M281" i="43" s="1"/>
  <c r="G281" i="43"/>
  <c r="H281" i="43" s="1"/>
  <c r="V280" i="43"/>
  <c r="W280" i="43" s="1"/>
  <c r="Q280" i="43"/>
  <c r="R280" i="43" s="1"/>
  <c r="L280" i="43"/>
  <c r="M280" i="43" s="1"/>
  <c r="G280" i="43"/>
  <c r="V279" i="43"/>
  <c r="W279" i="43" s="1"/>
  <c r="Q279" i="43"/>
  <c r="R279" i="43" s="1"/>
  <c r="L279" i="43"/>
  <c r="M279" i="43" s="1"/>
  <c r="G279" i="43"/>
  <c r="V278" i="43"/>
  <c r="W278" i="43" s="1"/>
  <c r="Q278" i="43"/>
  <c r="R278" i="43" s="1"/>
  <c r="L278" i="43"/>
  <c r="M278" i="43" s="1"/>
  <c r="G278" i="43"/>
  <c r="V277" i="43"/>
  <c r="W277" i="43" s="1"/>
  <c r="Q277" i="43"/>
  <c r="R277" i="43" s="1"/>
  <c r="L277" i="43"/>
  <c r="M277" i="43" s="1"/>
  <c r="G277" i="43"/>
  <c r="V276" i="43"/>
  <c r="W276" i="43" s="1"/>
  <c r="Q276" i="43"/>
  <c r="R276" i="43" s="1"/>
  <c r="L276" i="43"/>
  <c r="M276" i="43" s="1"/>
  <c r="G276" i="43"/>
  <c r="V275" i="43"/>
  <c r="W275" i="43" s="1"/>
  <c r="Q275" i="43"/>
  <c r="R275" i="43" s="1"/>
  <c r="L275" i="43"/>
  <c r="M275" i="43" s="1"/>
  <c r="G275" i="43"/>
  <c r="H275" i="43" s="1"/>
  <c r="V274" i="43"/>
  <c r="W274" i="43" s="1"/>
  <c r="Q274" i="43"/>
  <c r="R274" i="43" s="1"/>
  <c r="L274" i="43"/>
  <c r="M274" i="43" s="1"/>
  <c r="G274" i="43"/>
  <c r="H274" i="43" s="1"/>
  <c r="V273" i="43"/>
  <c r="W273" i="43" s="1"/>
  <c r="Q273" i="43"/>
  <c r="R273" i="43" s="1"/>
  <c r="L273" i="43"/>
  <c r="M273" i="43" s="1"/>
  <c r="G273" i="43"/>
  <c r="H273" i="43" s="1"/>
  <c r="V272" i="43"/>
  <c r="W272" i="43" s="1"/>
  <c r="Q272" i="43"/>
  <c r="R272" i="43" s="1"/>
  <c r="L272" i="43"/>
  <c r="M272" i="43" s="1"/>
  <c r="G272" i="43"/>
  <c r="H272" i="43" s="1"/>
  <c r="V271" i="43"/>
  <c r="W271" i="43" s="1"/>
  <c r="Q271" i="43"/>
  <c r="R271" i="43" s="1"/>
  <c r="L271" i="43"/>
  <c r="M271" i="43" s="1"/>
  <c r="G271" i="43"/>
  <c r="V270" i="43"/>
  <c r="W270" i="43" s="1"/>
  <c r="Q270" i="43"/>
  <c r="R270" i="43" s="1"/>
  <c r="L270" i="43"/>
  <c r="M270" i="43" s="1"/>
  <c r="G270" i="43"/>
  <c r="V269" i="43"/>
  <c r="W269" i="43" s="1"/>
  <c r="Q269" i="43"/>
  <c r="R269" i="43" s="1"/>
  <c r="L269" i="43"/>
  <c r="M269" i="43" s="1"/>
  <c r="G269" i="43"/>
  <c r="V268" i="43"/>
  <c r="W268" i="43" s="1"/>
  <c r="Q268" i="43"/>
  <c r="R268" i="43" s="1"/>
  <c r="L268" i="43"/>
  <c r="M268" i="43" s="1"/>
  <c r="G268" i="43"/>
  <c r="V267" i="43"/>
  <c r="W267" i="43" s="1"/>
  <c r="Q267" i="43"/>
  <c r="R267" i="43" s="1"/>
  <c r="L267" i="43"/>
  <c r="M267" i="43" s="1"/>
  <c r="G267" i="43"/>
  <c r="H267" i="43" s="1"/>
  <c r="V266" i="43"/>
  <c r="W266" i="43" s="1"/>
  <c r="Q266" i="43"/>
  <c r="R266" i="43" s="1"/>
  <c r="L266" i="43"/>
  <c r="M266" i="43" s="1"/>
  <c r="G266" i="43"/>
  <c r="V265" i="43"/>
  <c r="W265" i="43" s="1"/>
  <c r="Q265" i="43"/>
  <c r="R265" i="43" s="1"/>
  <c r="L265" i="43"/>
  <c r="M265" i="43" s="1"/>
  <c r="G265" i="43"/>
  <c r="V264" i="43"/>
  <c r="W264" i="43" s="1"/>
  <c r="Q264" i="43"/>
  <c r="R264" i="43" s="1"/>
  <c r="L264" i="43"/>
  <c r="G264" i="43"/>
  <c r="H264" i="43" s="1"/>
  <c r="V263" i="43"/>
  <c r="W263" i="43" s="1"/>
  <c r="Q263" i="43"/>
  <c r="R263" i="43" s="1"/>
  <c r="L263" i="43"/>
  <c r="M263" i="43" s="1"/>
  <c r="G263" i="43"/>
  <c r="H263" i="43" s="1"/>
  <c r="V262" i="43"/>
  <c r="W262" i="43" s="1"/>
  <c r="Q262" i="43"/>
  <c r="R262" i="43" s="1"/>
  <c r="L262" i="43"/>
  <c r="M262" i="43" s="1"/>
  <c r="G262" i="43"/>
  <c r="H262" i="43" s="1"/>
  <c r="V261" i="43"/>
  <c r="W261" i="43" s="1"/>
  <c r="Q261" i="43"/>
  <c r="R261" i="43" s="1"/>
  <c r="L261" i="43"/>
  <c r="M261" i="43" s="1"/>
  <c r="G261" i="43"/>
  <c r="H261" i="43" s="1"/>
  <c r="V260" i="43"/>
  <c r="W260" i="43" s="1"/>
  <c r="Q260" i="43"/>
  <c r="R260" i="43" s="1"/>
  <c r="L260" i="43"/>
  <c r="M260" i="43" s="1"/>
  <c r="G260" i="43"/>
  <c r="H260" i="43" s="1"/>
  <c r="V259" i="43"/>
  <c r="W259" i="43" s="1"/>
  <c r="Q259" i="43"/>
  <c r="R259" i="43" s="1"/>
  <c r="L259" i="43"/>
  <c r="M259" i="43" s="1"/>
  <c r="G259" i="43"/>
  <c r="H259" i="43" s="1"/>
  <c r="V258" i="43"/>
  <c r="W258" i="43" s="1"/>
  <c r="Q258" i="43"/>
  <c r="R258" i="43" s="1"/>
  <c r="L258" i="43"/>
  <c r="M258" i="43" s="1"/>
  <c r="G258" i="43"/>
  <c r="H258" i="43" s="1"/>
  <c r="V257" i="43"/>
  <c r="W257" i="43" s="1"/>
  <c r="Q257" i="43"/>
  <c r="R257" i="43" s="1"/>
  <c r="L257" i="43"/>
  <c r="M257" i="43" s="1"/>
  <c r="G257" i="43"/>
  <c r="H257" i="43" s="1"/>
  <c r="V256" i="43"/>
  <c r="W256" i="43" s="1"/>
  <c r="Q256" i="43"/>
  <c r="R256" i="43" s="1"/>
  <c r="L256" i="43"/>
  <c r="M256" i="43" s="1"/>
  <c r="G256" i="43"/>
  <c r="V255" i="43"/>
  <c r="W255" i="43" s="1"/>
  <c r="Q255" i="43"/>
  <c r="R255" i="43" s="1"/>
  <c r="L255" i="43"/>
  <c r="M255" i="43" s="1"/>
  <c r="G255" i="43"/>
  <c r="H255" i="43" s="1"/>
  <c r="V254" i="43"/>
  <c r="W254" i="43" s="1"/>
  <c r="Q254" i="43"/>
  <c r="R254" i="43" s="1"/>
  <c r="L254" i="43"/>
  <c r="M254" i="43" s="1"/>
  <c r="G254" i="43"/>
  <c r="H254" i="43" s="1"/>
  <c r="V253" i="43"/>
  <c r="W253" i="43" s="1"/>
  <c r="Q253" i="43"/>
  <c r="R253" i="43" s="1"/>
  <c r="L253" i="43"/>
  <c r="M253" i="43" s="1"/>
  <c r="G253" i="43"/>
  <c r="H253" i="43" s="1"/>
  <c r="V252" i="43"/>
  <c r="W252" i="43" s="1"/>
  <c r="Q252" i="43"/>
  <c r="R252" i="43" s="1"/>
  <c r="L252" i="43"/>
  <c r="M252" i="43" s="1"/>
  <c r="G252" i="43"/>
  <c r="H252" i="43" s="1"/>
  <c r="V251" i="43"/>
  <c r="W251" i="43" s="1"/>
  <c r="Q251" i="43"/>
  <c r="R251" i="43" s="1"/>
  <c r="L251" i="43"/>
  <c r="M251" i="43" s="1"/>
  <c r="G251" i="43"/>
  <c r="H251" i="43" s="1"/>
  <c r="V250" i="43"/>
  <c r="W250" i="43" s="1"/>
  <c r="Q250" i="43"/>
  <c r="R250" i="43" s="1"/>
  <c r="L250" i="43"/>
  <c r="M250" i="43" s="1"/>
  <c r="G250" i="43"/>
  <c r="H250" i="43" s="1"/>
  <c r="V249" i="43"/>
  <c r="W249" i="43" s="1"/>
  <c r="Q249" i="43"/>
  <c r="R249" i="43" s="1"/>
  <c r="L249" i="43"/>
  <c r="M249" i="43" s="1"/>
  <c r="G249" i="43"/>
  <c r="H249" i="43" s="1"/>
  <c r="V248" i="43"/>
  <c r="W248" i="43" s="1"/>
  <c r="Q248" i="43"/>
  <c r="R248" i="43" s="1"/>
  <c r="L248" i="43"/>
  <c r="M248" i="43" s="1"/>
  <c r="G248" i="43"/>
  <c r="V247" i="43"/>
  <c r="W247" i="43" s="1"/>
  <c r="Q247" i="43"/>
  <c r="R247" i="43" s="1"/>
  <c r="L247" i="43"/>
  <c r="M247" i="43" s="1"/>
  <c r="G247" i="43"/>
  <c r="H247" i="43" s="1"/>
  <c r="V246" i="43"/>
  <c r="W246" i="43" s="1"/>
  <c r="Q246" i="43"/>
  <c r="R246" i="43" s="1"/>
  <c r="L246" i="43"/>
  <c r="M246" i="43" s="1"/>
  <c r="G246" i="43"/>
  <c r="H246" i="43" s="1"/>
  <c r="V245" i="43"/>
  <c r="W245" i="43" s="1"/>
  <c r="Q245" i="43"/>
  <c r="R245" i="43" s="1"/>
  <c r="L245" i="43"/>
  <c r="M245" i="43" s="1"/>
  <c r="G245" i="43"/>
  <c r="H245" i="43" s="1"/>
  <c r="V244" i="43"/>
  <c r="W244" i="43" s="1"/>
  <c r="Q244" i="43"/>
  <c r="R244" i="43" s="1"/>
  <c r="L244" i="43"/>
  <c r="M244" i="43" s="1"/>
  <c r="G244" i="43"/>
  <c r="H244" i="43" s="1"/>
  <c r="V243" i="43"/>
  <c r="W243" i="43" s="1"/>
  <c r="Q243" i="43"/>
  <c r="R243" i="43" s="1"/>
  <c r="L243" i="43"/>
  <c r="M243" i="43" s="1"/>
  <c r="G243" i="43"/>
  <c r="H243" i="43" s="1"/>
  <c r="V242" i="43"/>
  <c r="W242" i="43" s="1"/>
  <c r="Q242" i="43"/>
  <c r="R242" i="43" s="1"/>
  <c r="L242" i="43"/>
  <c r="M242" i="43" s="1"/>
  <c r="G242" i="43"/>
  <c r="H242" i="43" s="1"/>
  <c r="V241" i="43"/>
  <c r="W241" i="43" s="1"/>
  <c r="Q241" i="43"/>
  <c r="R241" i="43" s="1"/>
  <c r="L241" i="43"/>
  <c r="M241" i="43" s="1"/>
  <c r="G241" i="43"/>
  <c r="H241" i="43" s="1"/>
  <c r="V240" i="43"/>
  <c r="W240" i="43" s="1"/>
  <c r="Q240" i="43"/>
  <c r="R240" i="43" s="1"/>
  <c r="L240" i="43"/>
  <c r="M240" i="43" s="1"/>
  <c r="G240" i="43"/>
  <c r="H240" i="43" s="1"/>
  <c r="V436" i="43"/>
  <c r="W436" i="43" s="1"/>
  <c r="Q436" i="43"/>
  <c r="R436" i="43" s="1"/>
  <c r="L436" i="43"/>
  <c r="M436" i="43" s="1"/>
  <c r="G436" i="43"/>
  <c r="V435" i="43"/>
  <c r="W435" i="43" s="1"/>
  <c r="Q435" i="43"/>
  <c r="R435" i="43" s="1"/>
  <c r="L435" i="43"/>
  <c r="M435" i="43" s="1"/>
  <c r="G435" i="43"/>
  <c r="V434" i="43"/>
  <c r="W434" i="43" s="1"/>
  <c r="Q434" i="43"/>
  <c r="R434" i="43" s="1"/>
  <c r="L434" i="43"/>
  <c r="M434" i="43" s="1"/>
  <c r="G434" i="43"/>
  <c r="V239" i="43"/>
  <c r="W239" i="43" s="1"/>
  <c r="Q239" i="43"/>
  <c r="R239" i="43" s="1"/>
  <c r="L239" i="43"/>
  <c r="M239" i="43" s="1"/>
  <c r="G239" i="43"/>
  <c r="V238" i="43"/>
  <c r="W238" i="43" s="1"/>
  <c r="Q238" i="43"/>
  <c r="R238" i="43" s="1"/>
  <c r="L238" i="43"/>
  <c r="M238" i="43" s="1"/>
  <c r="G238" i="43"/>
  <c r="H238" i="43" s="1"/>
  <c r="V237" i="43"/>
  <c r="W237" i="43" s="1"/>
  <c r="Q237" i="43"/>
  <c r="R237" i="43" s="1"/>
  <c r="L237" i="43"/>
  <c r="M237" i="43" s="1"/>
  <c r="G237" i="43"/>
  <c r="V236" i="43"/>
  <c r="W236" i="43" s="1"/>
  <c r="Q236" i="43"/>
  <c r="R236" i="43" s="1"/>
  <c r="L236" i="43"/>
  <c r="M236" i="43" s="1"/>
  <c r="G236" i="43"/>
  <c r="V235" i="43"/>
  <c r="W235" i="43" s="1"/>
  <c r="Q235" i="43"/>
  <c r="R235" i="43" s="1"/>
  <c r="L235" i="43"/>
  <c r="M235" i="43" s="1"/>
  <c r="G235" i="43"/>
  <c r="H235" i="43" s="1"/>
  <c r="V234" i="43"/>
  <c r="W234" i="43" s="1"/>
  <c r="Q234" i="43"/>
  <c r="R234" i="43" s="1"/>
  <c r="L234" i="43"/>
  <c r="M234" i="43" s="1"/>
  <c r="G234" i="43"/>
  <c r="V433" i="43"/>
  <c r="W433" i="43" s="1"/>
  <c r="Q433" i="43"/>
  <c r="R433" i="43" s="1"/>
  <c r="L433" i="43"/>
  <c r="M433" i="43" s="1"/>
  <c r="G433" i="43"/>
  <c r="V432" i="43"/>
  <c r="W432" i="43" s="1"/>
  <c r="Q432" i="43"/>
  <c r="R432" i="43" s="1"/>
  <c r="L432" i="43"/>
  <c r="M432" i="43" s="1"/>
  <c r="G432" i="43"/>
  <c r="H432" i="43" s="1"/>
  <c r="V431" i="43"/>
  <c r="W431" i="43" s="1"/>
  <c r="Q431" i="43"/>
  <c r="R431" i="43" s="1"/>
  <c r="L431" i="43"/>
  <c r="M431" i="43" s="1"/>
  <c r="G431" i="43"/>
  <c r="H431" i="43" s="1"/>
  <c r="V430" i="43"/>
  <c r="W430" i="43" s="1"/>
  <c r="Q430" i="43"/>
  <c r="R430" i="43" s="1"/>
  <c r="L430" i="43"/>
  <c r="M430" i="43" s="1"/>
  <c r="G430" i="43"/>
  <c r="H430" i="43" s="1"/>
  <c r="V429" i="43"/>
  <c r="W429" i="43" s="1"/>
  <c r="Q429" i="43"/>
  <c r="R429" i="43" s="1"/>
  <c r="L429" i="43"/>
  <c r="M429" i="43" s="1"/>
  <c r="G429" i="43"/>
  <c r="V428" i="43"/>
  <c r="W428" i="43" s="1"/>
  <c r="Q428" i="43"/>
  <c r="R428" i="43" s="1"/>
  <c r="L428" i="43"/>
  <c r="M428" i="43" s="1"/>
  <c r="G428" i="43"/>
  <c r="H428" i="43" s="1"/>
  <c r="V427" i="43"/>
  <c r="W427" i="43" s="1"/>
  <c r="Q427" i="43"/>
  <c r="R427" i="43" s="1"/>
  <c r="L427" i="43"/>
  <c r="M427" i="43" s="1"/>
  <c r="G427" i="43"/>
  <c r="V426" i="43"/>
  <c r="W426" i="43" s="1"/>
  <c r="Q426" i="43"/>
  <c r="R426" i="43" s="1"/>
  <c r="L426" i="43"/>
  <c r="M426" i="43" s="1"/>
  <c r="G426" i="43"/>
  <c r="V233" i="43"/>
  <c r="W233" i="43" s="1"/>
  <c r="Q233" i="43"/>
  <c r="R233" i="43" s="1"/>
  <c r="L233" i="43"/>
  <c r="M233" i="43" s="1"/>
  <c r="G233" i="43"/>
  <c r="V232" i="43"/>
  <c r="W232" i="43" s="1"/>
  <c r="Q232" i="43"/>
  <c r="R232" i="43" s="1"/>
  <c r="L232" i="43"/>
  <c r="M232" i="43" s="1"/>
  <c r="G232" i="43"/>
  <c r="H232" i="43" s="1"/>
  <c r="V231" i="43"/>
  <c r="W231" i="43" s="1"/>
  <c r="Q231" i="43"/>
  <c r="R231" i="43" s="1"/>
  <c r="L231" i="43"/>
  <c r="M231" i="43" s="1"/>
  <c r="G231" i="43"/>
  <c r="V230" i="43"/>
  <c r="W230" i="43" s="1"/>
  <c r="Q230" i="43"/>
  <c r="R230" i="43" s="1"/>
  <c r="L230" i="43"/>
  <c r="M230" i="43" s="1"/>
  <c r="G230" i="43"/>
  <c r="H230" i="43" s="1"/>
  <c r="V425" i="43"/>
  <c r="W425" i="43" s="1"/>
  <c r="Q425" i="43"/>
  <c r="R425" i="43" s="1"/>
  <c r="L425" i="43"/>
  <c r="M425" i="43" s="1"/>
  <c r="G425" i="43"/>
  <c r="V424" i="43"/>
  <c r="W424" i="43" s="1"/>
  <c r="Q424" i="43"/>
  <c r="R424" i="43" s="1"/>
  <c r="L424" i="43"/>
  <c r="M424" i="43" s="1"/>
  <c r="G424" i="43"/>
  <c r="H424" i="43" s="1"/>
  <c r="V423" i="43"/>
  <c r="W423" i="43" s="1"/>
  <c r="Q423" i="43"/>
  <c r="R423" i="43" s="1"/>
  <c r="L423" i="43"/>
  <c r="M423" i="43" s="1"/>
  <c r="G423" i="43"/>
  <c r="V422" i="43"/>
  <c r="W422" i="43" s="1"/>
  <c r="Q422" i="43"/>
  <c r="R422" i="43" s="1"/>
  <c r="L422" i="43"/>
  <c r="M422" i="43" s="1"/>
  <c r="G422" i="43"/>
  <c r="V229" i="43"/>
  <c r="W229" i="43" s="1"/>
  <c r="Q229" i="43"/>
  <c r="R229" i="43" s="1"/>
  <c r="L229" i="43"/>
  <c r="M229" i="43" s="1"/>
  <c r="G229" i="43"/>
  <c r="V228" i="43"/>
  <c r="W228" i="43" s="1"/>
  <c r="Q228" i="43"/>
  <c r="R228" i="43" s="1"/>
  <c r="L228" i="43"/>
  <c r="M228" i="43" s="1"/>
  <c r="G228" i="43"/>
  <c r="V227" i="43"/>
  <c r="W227" i="43" s="1"/>
  <c r="Q227" i="43"/>
  <c r="R227" i="43" s="1"/>
  <c r="L227" i="43"/>
  <c r="M227" i="43" s="1"/>
  <c r="G227" i="43"/>
  <c r="V226" i="43"/>
  <c r="W226" i="43" s="1"/>
  <c r="Q226" i="43"/>
  <c r="R226" i="43" s="1"/>
  <c r="L226" i="43"/>
  <c r="M226" i="43" s="1"/>
  <c r="G226" i="43"/>
  <c r="H226" i="43" s="1"/>
  <c r="V225" i="43"/>
  <c r="W225" i="43" s="1"/>
  <c r="Q225" i="43"/>
  <c r="R225" i="43" s="1"/>
  <c r="L225" i="43"/>
  <c r="M225" i="43" s="1"/>
  <c r="G225" i="43"/>
  <c r="H225" i="43" s="1"/>
  <c r="V224" i="43"/>
  <c r="W224" i="43" s="1"/>
  <c r="Q224" i="43"/>
  <c r="R224" i="43" s="1"/>
  <c r="L224" i="43"/>
  <c r="M224" i="43" s="1"/>
  <c r="G224" i="43"/>
  <c r="H224" i="43" s="1"/>
  <c r="V223" i="43"/>
  <c r="W223" i="43" s="1"/>
  <c r="Q223" i="43"/>
  <c r="R223" i="43" s="1"/>
  <c r="L223" i="43"/>
  <c r="M223" i="43" s="1"/>
  <c r="G223" i="43"/>
  <c r="H223" i="43" s="1"/>
  <c r="V222" i="43"/>
  <c r="W222" i="43" s="1"/>
  <c r="Q222" i="43"/>
  <c r="R222" i="43" s="1"/>
  <c r="L222" i="43"/>
  <c r="M222" i="43" s="1"/>
  <c r="G222" i="43"/>
  <c r="H222" i="43" s="1"/>
  <c r="V221" i="43"/>
  <c r="W221" i="43" s="1"/>
  <c r="Q221" i="43"/>
  <c r="R221" i="43" s="1"/>
  <c r="L221" i="43"/>
  <c r="M221" i="43" s="1"/>
  <c r="G221" i="43"/>
  <c r="H221" i="43" s="1"/>
  <c r="V220" i="43"/>
  <c r="W220" i="43" s="1"/>
  <c r="Q220" i="43"/>
  <c r="R220" i="43" s="1"/>
  <c r="L220" i="43"/>
  <c r="M220" i="43" s="1"/>
  <c r="G220" i="43"/>
  <c r="H220" i="43" s="1"/>
  <c r="V219" i="43"/>
  <c r="W219" i="43" s="1"/>
  <c r="Q219" i="43"/>
  <c r="R219" i="43" s="1"/>
  <c r="L219" i="43"/>
  <c r="M219" i="43" s="1"/>
  <c r="G219" i="43"/>
  <c r="H219" i="43" s="1"/>
  <c r="V218" i="43"/>
  <c r="W218" i="43" s="1"/>
  <c r="Q218" i="43"/>
  <c r="R218" i="43" s="1"/>
  <c r="L218" i="43"/>
  <c r="M218" i="43" s="1"/>
  <c r="G218" i="43"/>
  <c r="H218" i="43" s="1"/>
  <c r="V217" i="43"/>
  <c r="W217" i="43" s="1"/>
  <c r="Q217" i="43"/>
  <c r="R217" i="43" s="1"/>
  <c r="L217" i="43"/>
  <c r="M217" i="43" s="1"/>
  <c r="G217" i="43"/>
  <c r="H217" i="43" s="1"/>
  <c r="V216" i="43"/>
  <c r="W216" i="43" s="1"/>
  <c r="Q216" i="43"/>
  <c r="R216" i="43" s="1"/>
  <c r="L216" i="43"/>
  <c r="M216" i="43" s="1"/>
  <c r="G216" i="43"/>
  <c r="H216" i="43" s="1"/>
  <c r="V215" i="43"/>
  <c r="W215" i="43" s="1"/>
  <c r="Q215" i="43"/>
  <c r="R215" i="43" s="1"/>
  <c r="L215" i="43"/>
  <c r="M215" i="43" s="1"/>
  <c r="G215" i="43"/>
  <c r="V214" i="43"/>
  <c r="W214" i="43" s="1"/>
  <c r="Q214" i="43"/>
  <c r="R214" i="43" s="1"/>
  <c r="L214" i="43"/>
  <c r="M214" i="43" s="1"/>
  <c r="G214" i="43"/>
  <c r="V213" i="43"/>
  <c r="W213" i="43" s="1"/>
  <c r="Q213" i="43"/>
  <c r="R213" i="43" s="1"/>
  <c r="L213" i="43"/>
  <c r="M213" i="43" s="1"/>
  <c r="G213" i="43"/>
  <c r="V212" i="43"/>
  <c r="W212" i="43" s="1"/>
  <c r="Q212" i="43"/>
  <c r="R212" i="43" s="1"/>
  <c r="L212" i="43"/>
  <c r="M212" i="43" s="1"/>
  <c r="G212" i="43"/>
  <c r="H212" i="43" s="1"/>
  <c r="V211" i="43"/>
  <c r="W211" i="43" s="1"/>
  <c r="Q211" i="43"/>
  <c r="R211" i="43" s="1"/>
  <c r="L211" i="43"/>
  <c r="M211" i="43" s="1"/>
  <c r="G211" i="43"/>
  <c r="H211" i="43" s="1"/>
  <c r="V210" i="43"/>
  <c r="W210" i="43" s="1"/>
  <c r="Q210" i="43"/>
  <c r="R210" i="43" s="1"/>
  <c r="L210" i="43"/>
  <c r="M210" i="43" s="1"/>
  <c r="G210" i="43"/>
  <c r="H210" i="43" s="1"/>
  <c r="V209" i="43"/>
  <c r="W209" i="43" s="1"/>
  <c r="Q209" i="43"/>
  <c r="R209" i="43" s="1"/>
  <c r="L209" i="43"/>
  <c r="M209" i="43" s="1"/>
  <c r="G209" i="43"/>
  <c r="V208" i="43"/>
  <c r="W208" i="43" s="1"/>
  <c r="Q208" i="43"/>
  <c r="R208" i="43" s="1"/>
  <c r="L208" i="43"/>
  <c r="M208" i="43" s="1"/>
  <c r="G208" i="43"/>
  <c r="V207" i="43"/>
  <c r="W207" i="43" s="1"/>
  <c r="Q207" i="43"/>
  <c r="R207" i="43" s="1"/>
  <c r="L207" i="43"/>
  <c r="M207" i="43" s="1"/>
  <c r="G207" i="43"/>
  <c r="V204" i="43"/>
  <c r="Q204" i="43"/>
  <c r="L204" i="43"/>
  <c r="G204" i="43"/>
  <c r="AA201" i="43"/>
  <c r="V201" i="43"/>
  <c r="Q201" i="43"/>
  <c r="L201" i="43"/>
  <c r="G201" i="43"/>
  <c r="AA200" i="43"/>
  <c r="V200" i="43"/>
  <c r="Q200" i="43"/>
  <c r="L200" i="43"/>
  <c r="G200" i="43"/>
  <c r="AA199" i="43"/>
  <c r="V199" i="43"/>
  <c r="Q199" i="43"/>
  <c r="L199" i="43"/>
  <c r="G199" i="43"/>
  <c r="AA198" i="43"/>
  <c r="V198" i="43"/>
  <c r="Q198" i="43"/>
  <c r="L198" i="43"/>
  <c r="G198" i="43"/>
  <c r="AA197" i="43"/>
  <c r="V197" i="43"/>
  <c r="Q197" i="43"/>
  <c r="L197" i="43"/>
  <c r="G197" i="43"/>
  <c r="AA196" i="43"/>
  <c r="V196" i="43"/>
  <c r="Q196" i="43"/>
  <c r="L196" i="43"/>
  <c r="G196" i="43"/>
  <c r="AA195" i="43"/>
  <c r="V195" i="43"/>
  <c r="Q195" i="43"/>
  <c r="L195" i="43"/>
  <c r="G195" i="43"/>
  <c r="AA194" i="43"/>
  <c r="V194" i="43"/>
  <c r="Q194" i="43"/>
  <c r="L194" i="43"/>
  <c r="G194" i="43"/>
  <c r="AA193" i="43"/>
  <c r="V193" i="43"/>
  <c r="Q193" i="43"/>
  <c r="L193" i="43"/>
  <c r="G193" i="43"/>
  <c r="AA192" i="43"/>
  <c r="V192" i="43"/>
  <c r="Q192" i="43"/>
  <c r="L192" i="43"/>
  <c r="G192" i="43"/>
  <c r="AA391" i="43"/>
  <c r="V391" i="43"/>
  <c r="Q391" i="43"/>
  <c r="L391" i="43"/>
  <c r="G391" i="43"/>
  <c r="AA189" i="43"/>
  <c r="V189" i="43"/>
  <c r="Q189" i="43"/>
  <c r="L189" i="43"/>
  <c r="G189" i="43"/>
  <c r="AA188" i="43"/>
  <c r="V188" i="43"/>
  <c r="Q188" i="43"/>
  <c r="L188" i="43"/>
  <c r="G188" i="43"/>
  <c r="AA187" i="43"/>
  <c r="V187" i="43"/>
  <c r="Q187" i="43"/>
  <c r="L187" i="43"/>
  <c r="G187" i="43"/>
  <c r="AA186" i="43"/>
  <c r="V186" i="43"/>
  <c r="Q186" i="43"/>
  <c r="L186" i="43"/>
  <c r="G186" i="43"/>
  <c r="AA185" i="43"/>
  <c r="V185" i="43"/>
  <c r="Q185" i="43"/>
  <c r="L185" i="43"/>
  <c r="G185" i="43"/>
  <c r="AA184" i="43"/>
  <c r="V184" i="43"/>
  <c r="Q184" i="43"/>
  <c r="L184" i="43"/>
  <c r="G184" i="43"/>
  <c r="AA183" i="43"/>
  <c r="V183" i="43"/>
  <c r="Q183" i="43"/>
  <c r="L183" i="43"/>
  <c r="G183" i="43"/>
  <c r="H183" i="43" s="1"/>
  <c r="AA182" i="43"/>
  <c r="V182" i="43"/>
  <c r="Q182" i="43"/>
  <c r="L182" i="43"/>
  <c r="G182" i="43"/>
  <c r="AA181" i="43"/>
  <c r="V181" i="43"/>
  <c r="Q181" i="43"/>
  <c r="L181" i="43"/>
  <c r="G181" i="43"/>
  <c r="AA390" i="43"/>
  <c r="V390" i="43"/>
  <c r="Q390" i="43"/>
  <c r="L390" i="43"/>
  <c r="G390" i="43"/>
  <c r="AA180" i="43"/>
  <c r="V180" i="43"/>
  <c r="Q180" i="43"/>
  <c r="L180" i="43"/>
  <c r="G180" i="43"/>
  <c r="AA179" i="43"/>
  <c r="V179" i="43"/>
  <c r="Q179" i="43"/>
  <c r="L179" i="43"/>
  <c r="G179" i="43"/>
  <c r="AA178" i="43"/>
  <c r="V178" i="43"/>
  <c r="Q178" i="43"/>
  <c r="L178" i="43"/>
  <c r="G178" i="43"/>
  <c r="AA389" i="43"/>
  <c r="V389" i="43"/>
  <c r="Q389" i="43"/>
  <c r="L389" i="43"/>
  <c r="G389" i="43"/>
  <c r="AA177" i="43"/>
  <c r="V177" i="43"/>
  <c r="Q177" i="43"/>
  <c r="L177" i="43"/>
  <c r="G177" i="43"/>
  <c r="AA176" i="43"/>
  <c r="V176" i="43"/>
  <c r="Q176" i="43"/>
  <c r="L176" i="43"/>
  <c r="G176" i="43"/>
  <c r="AA175" i="43"/>
  <c r="V175" i="43"/>
  <c r="Q175" i="43"/>
  <c r="L175" i="43"/>
  <c r="G175" i="43"/>
  <c r="AA174" i="43"/>
  <c r="V174" i="43"/>
  <c r="Q174" i="43"/>
  <c r="L174" i="43"/>
  <c r="G174" i="43"/>
  <c r="AA173" i="43"/>
  <c r="V173" i="43"/>
  <c r="Q173" i="43"/>
  <c r="L173" i="43"/>
  <c r="G173" i="43"/>
  <c r="AA172" i="43"/>
  <c r="V172" i="43"/>
  <c r="Q172" i="43"/>
  <c r="L172" i="43"/>
  <c r="G172" i="43"/>
  <c r="AA171" i="43"/>
  <c r="V171" i="43"/>
  <c r="Q171" i="43"/>
  <c r="L171" i="43"/>
  <c r="G171" i="43"/>
  <c r="AA170" i="43"/>
  <c r="V170" i="43"/>
  <c r="Q170" i="43"/>
  <c r="L170" i="43"/>
  <c r="G170" i="43"/>
  <c r="AA169" i="43"/>
  <c r="V169" i="43"/>
  <c r="Q169" i="43"/>
  <c r="L169" i="43"/>
  <c r="G169" i="43"/>
  <c r="AA388" i="43"/>
  <c r="V388" i="43"/>
  <c r="Q388" i="43"/>
  <c r="L388" i="43"/>
  <c r="G388" i="43"/>
  <c r="AA387" i="43"/>
  <c r="V387" i="43"/>
  <c r="Q387" i="43"/>
  <c r="L387" i="43"/>
  <c r="G387" i="43"/>
  <c r="AA168" i="43"/>
  <c r="V168" i="43"/>
  <c r="Q168" i="43"/>
  <c r="L168" i="43"/>
  <c r="G168" i="43"/>
  <c r="AA167" i="43"/>
  <c r="V167" i="43"/>
  <c r="Q167" i="43"/>
  <c r="L167" i="43"/>
  <c r="G167" i="43"/>
  <c r="AA163" i="43"/>
  <c r="V163" i="43"/>
  <c r="Q163" i="43"/>
  <c r="L163" i="43"/>
  <c r="G163" i="43"/>
  <c r="AA162" i="43"/>
  <c r="V162" i="43"/>
  <c r="Q162" i="43"/>
  <c r="L162" i="43"/>
  <c r="G162" i="43"/>
  <c r="AA419" i="43"/>
  <c r="V419" i="43"/>
  <c r="Q419" i="43"/>
  <c r="L419" i="43"/>
  <c r="G419" i="43"/>
  <c r="AA161" i="43"/>
  <c r="V161" i="43"/>
  <c r="Q161" i="43"/>
  <c r="L161" i="43"/>
  <c r="G161" i="43"/>
  <c r="H161" i="43" s="1"/>
  <c r="AA160" i="43"/>
  <c r="V160" i="43"/>
  <c r="Q160" i="43"/>
  <c r="L160" i="43"/>
  <c r="G160" i="43"/>
  <c r="AA159" i="43"/>
  <c r="V159" i="43"/>
  <c r="Q159" i="43"/>
  <c r="L159" i="43"/>
  <c r="G159" i="43"/>
  <c r="AA158" i="43"/>
  <c r="V158" i="43"/>
  <c r="Q158" i="43"/>
  <c r="L158" i="43"/>
  <c r="G158" i="43"/>
  <c r="AA157" i="43"/>
  <c r="V157" i="43"/>
  <c r="Q157" i="43"/>
  <c r="L157" i="43"/>
  <c r="G157" i="43"/>
  <c r="AA156" i="43"/>
  <c r="V156" i="43"/>
  <c r="Q156" i="43"/>
  <c r="L156" i="43"/>
  <c r="G156" i="43"/>
  <c r="AA155" i="43"/>
  <c r="V155" i="43"/>
  <c r="Q155" i="43"/>
  <c r="L155" i="43"/>
  <c r="G155" i="43"/>
  <c r="AA418" i="43"/>
  <c r="V418" i="43"/>
  <c r="Q418" i="43"/>
  <c r="L418" i="43"/>
  <c r="G418" i="43"/>
  <c r="AA417" i="43"/>
  <c r="V417" i="43"/>
  <c r="Q417" i="43"/>
  <c r="L417" i="43"/>
  <c r="G417" i="43"/>
  <c r="H417" i="43" s="1"/>
  <c r="AA154" i="43"/>
  <c r="V154" i="43"/>
  <c r="Q154" i="43"/>
  <c r="L154" i="43"/>
  <c r="G154" i="43"/>
  <c r="AA153" i="43"/>
  <c r="V153" i="43"/>
  <c r="Q153" i="43"/>
  <c r="L153" i="43"/>
  <c r="G153" i="43"/>
  <c r="AA152" i="43"/>
  <c r="V152" i="43"/>
  <c r="Q152" i="43"/>
  <c r="L152" i="43"/>
  <c r="G152" i="43"/>
  <c r="AA151" i="43"/>
  <c r="V151" i="43"/>
  <c r="Q151" i="43"/>
  <c r="L151" i="43"/>
  <c r="G151" i="43"/>
  <c r="AA150" i="43"/>
  <c r="V150" i="43"/>
  <c r="Q150" i="43"/>
  <c r="L150" i="43"/>
  <c r="G150" i="43"/>
  <c r="AA149" i="43"/>
  <c r="V149" i="43"/>
  <c r="Q149" i="43"/>
  <c r="L149" i="43"/>
  <c r="G149" i="43"/>
  <c r="AA148" i="43"/>
  <c r="V148" i="43"/>
  <c r="Q148" i="43"/>
  <c r="L148" i="43"/>
  <c r="G148" i="43"/>
  <c r="AA144" i="43"/>
  <c r="V144" i="43"/>
  <c r="Q144" i="43"/>
  <c r="L144" i="43"/>
  <c r="G144" i="43"/>
  <c r="AA143" i="43"/>
  <c r="V143" i="43"/>
  <c r="Q143" i="43"/>
  <c r="L143" i="43"/>
  <c r="G143" i="43"/>
  <c r="AA412" i="43"/>
  <c r="V412" i="43"/>
  <c r="Q412" i="43"/>
  <c r="L412" i="43"/>
  <c r="G412" i="43"/>
  <c r="AA142" i="43"/>
  <c r="V142" i="43"/>
  <c r="Q142" i="43"/>
  <c r="L142" i="43"/>
  <c r="G142" i="43"/>
  <c r="AA141" i="43"/>
  <c r="V141" i="43"/>
  <c r="Q141" i="43"/>
  <c r="L141" i="43"/>
  <c r="G141" i="43"/>
  <c r="AA140" i="43"/>
  <c r="V140" i="43"/>
  <c r="Q140" i="43"/>
  <c r="L140" i="43"/>
  <c r="G140" i="43"/>
  <c r="AA139" i="43"/>
  <c r="V139" i="43"/>
  <c r="Q139" i="43"/>
  <c r="L139" i="43"/>
  <c r="G139" i="43"/>
  <c r="AA138" i="43"/>
  <c r="V138" i="43"/>
  <c r="Q138" i="43"/>
  <c r="L138" i="43"/>
  <c r="G138" i="43"/>
  <c r="AA137" i="43"/>
  <c r="V137" i="43"/>
  <c r="Q137" i="43"/>
  <c r="L137" i="43"/>
  <c r="G137" i="43"/>
  <c r="AA136" i="43"/>
  <c r="V136" i="43"/>
  <c r="Q136" i="43"/>
  <c r="L136" i="43"/>
  <c r="G136" i="43"/>
  <c r="AA135" i="43"/>
  <c r="V135" i="43"/>
  <c r="Q135" i="43"/>
  <c r="L135" i="43"/>
  <c r="G135" i="43"/>
  <c r="AA134" i="43"/>
  <c r="V134" i="43"/>
  <c r="Q134" i="43"/>
  <c r="L134" i="43"/>
  <c r="G134" i="43"/>
  <c r="AA130" i="43"/>
  <c r="V130" i="43"/>
  <c r="Q130" i="43"/>
  <c r="L130" i="43"/>
  <c r="G130" i="43"/>
  <c r="AA129" i="43"/>
  <c r="V129" i="43"/>
  <c r="Q129" i="43"/>
  <c r="L129" i="43"/>
  <c r="G129" i="43"/>
  <c r="AA128" i="43"/>
  <c r="V128" i="43"/>
  <c r="Q128" i="43"/>
  <c r="L128" i="43"/>
  <c r="G128" i="43"/>
  <c r="AA414" i="43"/>
  <c r="V414" i="43"/>
  <c r="Q414" i="43"/>
  <c r="L414" i="43"/>
  <c r="G414" i="43"/>
  <c r="AA127" i="43"/>
  <c r="V127" i="43"/>
  <c r="Q127" i="43"/>
  <c r="L127" i="43"/>
  <c r="G127" i="43"/>
  <c r="AA126" i="43"/>
  <c r="V126" i="43"/>
  <c r="Q126" i="43"/>
  <c r="L126" i="43"/>
  <c r="G126" i="43"/>
  <c r="AA125" i="43"/>
  <c r="V125" i="43"/>
  <c r="Q125" i="43"/>
  <c r="L125" i="43"/>
  <c r="G125" i="43"/>
  <c r="AA124" i="43"/>
  <c r="V124" i="43"/>
  <c r="Q124" i="43"/>
  <c r="L124" i="43"/>
  <c r="G124" i="43"/>
  <c r="AA123" i="43"/>
  <c r="V123" i="43"/>
  <c r="Q123" i="43"/>
  <c r="L123" i="43"/>
  <c r="G123" i="43"/>
  <c r="AA413" i="43"/>
  <c r="V413" i="43"/>
  <c r="Q413" i="43"/>
  <c r="L413" i="43"/>
  <c r="G413" i="43"/>
  <c r="H413" i="43" s="1"/>
  <c r="AA122" i="43"/>
  <c r="V122" i="43"/>
  <c r="Q122" i="43"/>
  <c r="L122" i="43"/>
  <c r="G122" i="43"/>
  <c r="AA411" i="43"/>
  <c r="V411" i="43"/>
  <c r="Q411" i="43"/>
  <c r="L411" i="43"/>
  <c r="G411" i="43"/>
  <c r="AA121" i="43"/>
  <c r="V121" i="43"/>
  <c r="Q121" i="43"/>
  <c r="L121" i="43"/>
  <c r="G121" i="43"/>
  <c r="AA120" i="43"/>
  <c r="V120" i="43"/>
  <c r="Q120" i="43"/>
  <c r="L120" i="43"/>
  <c r="G120" i="43"/>
  <c r="AA119" i="43"/>
  <c r="V119" i="43"/>
  <c r="Q119" i="43"/>
  <c r="L119" i="43"/>
  <c r="G119" i="43"/>
  <c r="AA118" i="43"/>
  <c r="V118" i="43"/>
  <c r="Q118" i="43"/>
  <c r="L118" i="43"/>
  <c r="G118" i="43"/>
  <c r="AA117" i="43"/>
  <c r="V117" i="43"/>
  <c r="Q117" i="43"/>
  <c r="L117" i="43"/>
  <c r="G117" i="43"/>
  <c r="AA116" i="43"/>
  <c r="V116" i="43"/>
  <c r="Q116" i="43"/>
  <c r="L116" i="43"/>
  <c r="G116" i="43"/>
  <c r="AA115" i="43"/>
  <c r="V115" i="43"/>
  <c r="Q115" i="43"/>
  <c r="L115" i="43"/>
  <c r="G115" i="43"/>
  <c r="AA114" i="43"/>
  <c r="V114" i="43"/>
  <c r="Q114" i="43"/>
  <c r="L114" i="43"/>
  <c r="G114" i="43"/>
  <c r="AA410" i="43"/>
  <c r="V410" i="43"/>
  <c r="Q410" i="43"/>
  <c r="L410" i="43"/>
  <c r="G410" i="43"/>
  <c r="AA113" i="43"/>
  <c r="V113" i="43"/>
  <c r="Q113" i="43"/>
  <c r="L113" i="43"/>
  <c r="G113" i="43"/>
  <c r="AA409" i="43"/>
  <c r="V409" i="43"/>
  <c r="Q409" i="43"/>
  <c r="L409" i="43"/>
  <c r="G409" i="43"/>
  <c r="AA408" i="43"/>
  <c r="V408" i="43"/>
  <c r="Q408" i="43"/>
  <c r="L408" i="43"/>
  <c r="G408" i="43"/>
  <c r="AA112" i="43"/>
  <c r="V112" i="43"/>
  <c r="Q112" i="43"/>
  <c r="L112" i="43"/>
  <c r="G112" i="43"/>
  <c r="AA111" i="43"/>
  <c r="V111" i="43"/>
  <c r="Q111" i="43"/>
  <c r="L111" i="43"/>
  <c r="G111" i="43"/>
  <c r="AA407" i="43"/>
  <c r="V407" i="43"/>
  <c r="Q407" i="43"/>
  <c r="L407" i="43"/>
  <c r="G407" i="43"/>
  <c r="AA110" i="43"/>
  <c r="V110" i="43"/>
  <c r="Q110" i="43"/>
  <c r="L110" i="43"/>
  <c r="G110" i="43"/>
  <c r="H110" i="43" s="1"/>
  <c r="AA109" i="43"/>
  <c r="V109" i="43"/>
  <c r="Q109" i="43"/>
  <c r="L109" i="43"/>
  <c r="G109" i="43"/>
  <c r="AA108" i="43"/>
  <c r="V108" i="43"/>
  <c r="Q108" i="43"/>
  <c r="L108" i="43"/>
  <c r="G108" i="43"/>
  <c r="AA406" i="43"/>
  <c r="V406" i="43"/>
  <c r="Q406" i="43"/>
  <c r="L406" i="43"/>
  <c r="G406" i="43"/>
  <c r="AA107" i="43"/>
  <c r="V107" i="43"/>
  <c r="Q107" i="43"/>
  <c r="L107" i="43"/>
  <c r="G107" i="43"/>
  <c r="AA106" i="43"/>
  <c r="V106" i="43"/>
  <c r="Q106" i="43"/>
  <c r="L106" i="43"/>
  <c r="G106" i="43"/>
  <c r="AA105" i="43"/>
  <c r="V105" i="43"/>
  <c r="Q105" i="43"/>
  <c r="L105" i="43"/>
  <c r="G105" i="43"/>
  <c r="AA104" i="43"/>
  <c r="V104" i="43"/>
  <c r="Q104" i="43"/>
  <c r="L104" i="43"/>
  <c r="G104" i="43"/>
  <c r="AA103" i="43"/>
  <c r="V103" i="43"/>
  <c r="Q103" i="43"/>
  <c r="L103" i="43"/>
  <c r="G103" i="43"/>
  <c r="AA102" i="43"/>
  <c r="V102" i="43"/>
  <c r="Q102" i="43"/>
  <c r="L102" i="43"/>
  <c r="G102" i="43"/>
  <c r="AA101" i="43"/>
  <c r="V101" i="43"/>
  <c r="Q101" i="43"/>
  <c r="L101" i="43"/>
  <c r="G101" i="43"/>
  <c r="AA100" i="43"/>
  <c r="V100" i="43"/>
  <c r="Q100" i="43"/>
  <c r="L100" i="43"/>
  <c r="G100" i="43"/>
  <c r="AA405" i="43"/>
  <c r="V405" i="43"/>
  <c r="Q405" i="43"/>
  <c r="L405" i="43"/>
  <c r="G405" i="43"/>
  <c r="AA99" i="43"/>
  <c r="V99" i="43"/>
  <c r="Q99" i="43"/>
  <c r="L99" i="43"/>
  <c r="G99" i="43"/>
  <c r="AA98" i="43"/>
  <c r="V98" i="43"/>
  <c r="Q98" i="43"/>
  <c r="L98" i="43"/>
  <c r="G98" i="43"/>
  <c r="AA97" i="43"/>
  <c r="V97" i="43"/>
  <c r="Q97" i="43"/>
  <c r="L97" i="43"/>
  <c r="G97" i="43"/>
  <c r="AA96" i="43"/>
  <c r="V96" i="43"/>
  <c r="Q96" i="43"/>
  <c r="L96" i="43"/>
  <c r="G96" i="43"/>
  <c r="AA95" i="43"/>
  <c r="V95" i="43"/>
  <c r="Q95" i="43"/>
  <c r="L95" i="43"/>
  <c r="G95" i="43"/>
  <c r="H95" i="43" s="1"/>
  <c r="AA94" i="43"/>
  <c r="V94" i="43"/>
  <c r="Q94" i="43"/>
  <c r="L94" i="43"/>
  <c r="G94" i="43"/>
  <c r="AA93" i="43"/>
  <c r="V93" i="43"/>
  <c r="Q93" i="43"/>
  <c r="L93" i="43"/>
  <c r="G93" i="43"/>
  <c r="AA92" i="43"/>
  <c r="V92" i="43"/>
  <c r="Q92" i="43"/>
  <c r="L92" i="43"/>
  <c r="G92" i="43"/>
  <c r="AA91" i="43"/>
  <c r="V91" i="43"/>
  <c r="Q91" i="43"/>
  <c r="L91" i="43"/>
  <c r="G91" i="43"/>
  <c r="AA90" i="43"/>
  <c r="V90" i="43"/>
  <c r="Q90" i="43"/>
  <c r="L90" i="43"/>
  <c r="G90" i="43"/>
  <c r="AA89" i="43"/>
  <c r="V89" i="43"/>
  <c r="Q89" i="43"/>
  <c r="L89" i="43"/>
  <c r="G89" i="43"/>
  <c r="H89" i="43" s="1"/>
  <c r="AA404" i="43"/>
  <c r="V404" i="43"/>
  <c r="Q404" i="43"/>
  <c r="L404" i="43"/>
  <c r="G404" i="43"/>
  <c r="AA88" i="43"/>
  <c r="V88" i="43"/>
  <c r="Q88" i="43"/>
  <c r="L88" i="43"/>
  <c r="G88" i="43"/>
  <c r="AA403" i="43"/>
  <c r="V403" i="43"/>
  <c r="Q403" i="43"/>
  <c r="L403" i="43"/>
  <c r="G403" i="43"/>
  <c r="AA87" i="43"/>
  <c r="V87" i="43"/>
  <c r="Q87" i="43"/>
  <c r="L87" i="43"/>
  <c r="G87" i="43"/>
  <c r="AA86" i="43"/>
  <c r="V86" i="43"/>
  <c r="Q86" i="43"/>
  <c r="L86" i="43"/>
  <c r="G86" i="43"/>
  <c r="AA402" i="43"/>
  <c r="V402" i="43"/>
  <c r="Q402" i="43"/>
  <c r="L402" i="43"/>
  <c r="G402" i="43"/>
  <c r="AA401" i="43"/>
  <c r="V401" i="43"/>
  <c r="Q401" i="43"/>
  <c r="L401" i="43"/>
  <c r="G401" i="43"/>
  <c r="AA400" i="43"/>
  <c r="V400" i="43"/>
  <c r="Q400" i="43"/>
  <c r="L400" i="43"/>
  <c r="G400" i="43"/>
  <c r="AA399" i="43"/>
  <c r="V399" i="43"/>
  <c r="Q399" i="43"/>
  <c r="L399" i="43"/>
  <c r="G399" i="43"/>
  <c r="AA398" i="43"/>
  <c r="V398" i="43"/>
  <c r="Q398" i="43"/>
  <c r="L398" i="43"/>
  <c r="G398" i="43"/>
  <c r="AA85" i="43"/>
  <c r="V85" i="43"/>
  <c r="Q85" i="43"/>
  <c r="L85" i="43"/>
  <c r="G85" i="43"/>
  <c r="AA84" i="43"/>
  <c r="V84" i="43"/>
  <c r="Q84" i="43"/>
  <c r="L84" i="43"/>
  <c r="G84" i="43"/>
  <c r="AA83" i="43"/>
  <c r="V83" i="43"/>
  <c r="Q83" i="43"/>
  <c r="L83" i="43"/>
  <c r="G83" i="43"/>
  <c r="AA82" i="43"/>
  <c r="V82" i="43"/>
  <c r="Q82" i="43"/>
  <c r="L82" i="43"/>
  <c r="G82" i="43"/>
  <c r="AA81" i="43"/>
  <c r="V81" i="43"/>
  <c r="Q81" i="43"/>
  <c r="L81" i="43"/>
  <c r="G81" i="43"/>
  <c r="AA80" i="43"/>
  <c r="V80" i="43"/>
  <c r="Q80" i="43"/>
  <c r="L80" i="43"/>
  <c r="G80" i="43"/>
  <c r="H80" i="43" s="1"/>
  <c r="AA79" i="43"/>
  <c r="V79" i="43"/>
  <c r="Q79" i="43"/>
  <c r="L79" i="43"/>
  <c r="G79" i="43"/>
  <c r="H79" i="43" s="1"/>
  <c r="AA78" i="43"/>
  <c r="V78" i="43"/>
  <c r="Q78" i="43"/>
  <c r="L78" i="43"/>
  <c r="G78" i="43"/>
  <c r="AA77" i="43"/>
  <c r="V77" i="43"/>
  <c r="Q77" i="43"/>
  <c r="L77" i="43"/>
  <c r="G77" i="43"/>
  <c r="AA76" i="43"/>
  <c r="V76" i="43"/>
  <c r="Q76" i="43"/>
  <c r="L76" i="43"/>
  <c r="G76" i="43"/>
  <c r="AA75" i="43"/>
  <c r="V75" i="43"/>
  <c r="Q75" i="43"/>
  <c r="L75" i="43"/>
  <c r="G75" i="43"/>
  <c r="AA74" i="43"/>
  <c r="V74" i="43"/>
  <c r="Q74" i="43"/>
  <c r="L74" i="43"/>
  <c r="G74" i="43"/>
  <c r="AA73" i="43"/>
  <c r="V73" i="43"/>
  <c r="Q73" i="43"/>
  <c r="L73" i="43"/>
  <c r="G73" i="43"/>
  <c r="AA72" i="43"/>
  <c r="V72" i="43"/>
  <c r="Q72" i="43"/>
  <c r="L72" i="43"/>
  <c r="G72" i="43"/>
  <c r="AA397" i="43"/>
  <c r="V397" i="43"/>
  <c r="Q397" i="43"/>
  <c r="L397" i="43"/>
  <c r="G397" i="43"/>
  <c r="AA71" i="43"/>
  <c r="V71" i="43"/>
  <c r="Q71" i="43"/>
  <c r="L71" i="43"/>
  <c r="G71" i="43"/>
  <c r="AA70" i="43"/>
  <c r="V70" i="43"/>
  <c r="Q70" i="43"/>
  <c r="L70" i="43"/>
  <c r="G70" i="43"/>
  <c r="AA69" i="43"/>
  <c r="V69" i="43"/>
  <c r="Q69" i="43"/>
  <c r="L69" i="43"/>
  <c r="G69" i="43"/>
  <c r="AA68" i="43"/>
  <c r="V68" i="43"/>
  <c r="Q68" i="43"/>
  <c r="L68" i="43"/>
  <c r="G68" i="43"/>
  <c r="H68" i="43" s="1"/>
  <c r="AA67" i="43"/>
  <c r="V67" i="43"/>
  <c r="Q67" i="43"/>
  <c r="L67" i="43"/>
  <c r="G67" i="43"/>
  <c r="AA66" i="43"/>
  <c r="V66" i="43"/>
  <c r="Q66" i="43"/>
  <c r="L66" i="43"/>
  <c r="G66" i="43"/>
  <c r="AA65" i="43"/>
  <c r="V65" i="43"/>
  <c r="Q65" i="43"/>
  <c r="L65" i="43"/>
  <c r="G65" i="43"/>
  <c r="AA64" i="43"/>
  <c r="V64" i="43"/>
  <c r="Q64" i="43"/>
  <c r="L64" i="43"/>
  <c r="G64" i="43"/>
  <c r="AA63" i="43"/>
  <c r="V63" i="43"/>
  <c r="Q63" i="43"/>
  <c r="L63" i="43"/>
  <c r="G63" i="43"/>
  <c r="AA396" i="43"/>
  <c r="V396" i="43"/>
  <c r="Q396" i="43"/>
  <c r="L396" i="43"/>
  <c r="G396" i="43"/>
  <c r="AA395" i="43"/>
  <c r="V395" i="43"/>
  <c r="Q395" i="43"/>
  <c r="L395" i="43"/>
  <c r="G395" i="43"/>
  <c r="AA62" i="43"/>
  <c r="V62" i="43"/>
  <c r="Q62" i="43"/>
  <c r="L62" i="43"/>
  <c r="G62" i="43"/>
  <c r="AA61" i="43"/>
  <c r="V61" i="43"/>
  <c r="Q61" i="43"/>
  <c r="L61" i="43"/>
  <c r="G61" i="43"/>
  <c r="AA60" i="43"/>
  <c r="V60" i="43"/>
  <c r="Q60" i="43"/>
  <c r="L60" i="43"/>
  <c r="G60" i="43"/>
  <c r="AA59" i="43"/>
  <c r="V59" i="43"/>
  <c r="Q59" i="43"/>
  <c r="L59" i="43"/>
  <c r="G59" i="43"/>
  <c r="AA58" i="43"/>
  <c r="V58" i="43"/>
  <c r="Q58" i="43"/>
  <c r="L58" i="43"/>
  <c r="G58" i="43"/>
  <c r="H58" i="43" s="1"/>
  <c r="AA57" i="43"/>
  <c r="V57" i="43"/>
  <c r="Q57" i="43"/>
  <c r="L57" i="43"/>
  <c r="G57" i="43"/>
  <c r="AA56" i="43"/>
  <c r="V56" i="43"/>
  <c r="Q56" i="43"/>
  <c r="L56" i="43"/>
  <c r="G56" i="43"/>
  <c r="AA394" i="43"/>
  <c r="V394" i="43"/>
  <c r="Q394" i="43"/>
  <c r="L394" i="43"/>
  <c r="G394" i="43"/>
  <c r="AA55" i="43"/>
  <c r="V55" i="43"/>
  <c r="Q55" i="43"/>
  <c r="L55" i="43"/>
  <c r="G55" i="43"/>
  <c r="AA54" i="43"/>
  <c r="V54" i="43"/>
  <c r="Q54" i="43"/>
  <c r="L54" i="43"/>
  <c r="G54" i="43"/>
  <c r="AA53" i="43"/>
  <c r="V53" i="43"/>
  <c r="Q53" i="43"/>
  <c r="L53" i="43"/>
  <c r="G53" i="43"/>
  <c r="AA52" i="43"/>
  <c r="V52" i="43"/>
  <c r="Q52" i="43"/>
  <c r="L52" i="43"/>
  <c r="G52" i="43"/>
  <c r="AA51" i="43"/>
  <c r="V51" i="43"/>
  <c r="Q51" i="43"/>
  <c r="L51" i="43"/>
  <c r="G51" i="43"/>
  <c r="AA50" i="43"/>
  <c r="V50" i="43"/>
  <c r="Q50" i="43"/>
  <c r="L50" i="43"/>
  <c r="G50" i="43"/>
  <c r="AA47" i="43"/>
  <c r="V47" i="43"/>
  <c r="Q47" i="43"/>
  <c r="L47" i="43"/>
  <c r="G47" i="43"/>
  <c r="AA46" i="43"/>
  <c r="V46" i="43"/>
  <c r="Q46" i="43"/>
  <c r="L46" i="43"/>
  <c r="G46" i="43"/>
  <c r="AA45" i="43"/>
  <c r="V45" i="43"/>
  <c r="Q45" i="43"/>
  <c r="L45" i="43"/>
  <c r="G45" i="43"/>
  <c r="AA44" i="43"/>
  <c r="V44" i="43"/>
  <c r="Q44" i="43"/>
  <c r="L44" i="43"/>
  <c r="G44" i="43"/>
  <c r="AA383" i="43"/>
  <c r="V383" i="43"/>
  <c r="Q383" i="43"/>
  <c r="L383" i="43"/>
  <c r="G383" i="43"/>
  <c r="AA384" i="43"/>
  <c r="V384" i="43"/>
  <c r="Q384" i="43"/>
  <c r="L384" i="43"/>
  <c r="G384" i="43"/>
  <c r="H384" i="43" s="1"/>
  <c r="AA43" i="43"/>
  <c r="V43" i="43"/>
  <c r="Q43" i="43"/>
  <c r="L43" i="43"/>
  <c r="G43" i="43"/>
  <c r="AA42" i="43"/>
  <c r="V42" i="43"/>
  <c r="Q42" i="43"/>
  <c r="L42" i="43"/>
  <c r="G42" i="43"/>
  <c r="AA41" i="43"/>
  <c r="V41" i="43"/>
  <c r="Q41" i="43"/>
  <c r="L41" i="43"/>
  <c r="G41" i="43"/>
  <c r="H41" i="43" s="1"/>
  <c r="AA382" i="43"/>
  <c r="V382" i="43"/>
  <c r="Q382" i="43"/>
  <c r="L382" i="43"/>
  <c r="AA193" i="42"/>
  <c r="AA194" i="42"/>
  <c r="AA195" i="42"/>
  <c r="AA196" i="42"/>
  <c r="AA197" i="42"/>
  <c r="AA198" i="42"/>
  <c r="AA199" i="42"/>
  <c r="AA200" i="42"/>
  <c r="AA201" i="42"/>
  <c r="AA192" i="42"/>
  <c r="AA168" i="42"/>
  <c r="AA387" i="42"/>
  <c r="AA388" i="42"/>
  <c r="AA169" i="42"/>
  <c r="AA170" i="42"/>
  <c r="AA171" i="42"/>
  <c r="AA172" i="42"/>
  <c r="AA173" i="42"/>
  <c r="AA174" i="42"/>
  <c r="AA175" i="42"/>
  <c r="AA176" i="42"/>
  <c r="AA177" i="42"/>
  <c r="AA389" i="42"/>
  <c r="AA178" i="42"/>
  <c r="AA179" i="42"/>
  <c r="AA180" i="42"/>
  <c r="AA390" i="42"/>
  <c r="AA181" i="42"/>
  <c r="AA182" i="42"/>
  <c r="AA183" i="42"/>
  <c r="AA184" i="42"/>
  <c r="AA185" i="42"/>
  <c r="AA186" i="42"/>
  <c r="AA187" i="42"/>
  <c r="AA188" i="42"/>
  <c r="AA189" i="42"/>
  <c r="AA391" i="42"/>
  <c r="AA167" i="42"/>
  <c r="AA149" i="42"/>
  <c r="AA150" i="42"/>
  <c r="AA151" i="42"/>
  <c r="AA152" i="42"/>
  <c r="AA153" i="42"/>
  <c r="AA154" i="42"/>
  <c r="AA417" i="42"/>
  <c r="AA418" i="42"/>
  <c r="AA155" i="42"/>
  <c r="AA156" i="42"/>
  <c r="AA157" i="42"/>
  <c r="AA158" i="42"/>
  <c r="AA159" i="42"/>
  <c r="AA160" i="42"/>
  <c r="AA161" i="42"/>
  <c r="AA419" i="42"/>
  <c r="AA162" i="42"/>
  <c r="AA163" i="42"/>
  <c r="AA148" i="42"/>
  <c r="AA135" i="42"/>
  <c r="AA136" i="42"/>
  <c r="AA137" i="42"/>
  <c r="AA138" i="42"/>
  <c r="AA139" i="42"/>
  <c r="AA140" i="42"/>
  <c r="AA141" i="42"/>
  <c r="AA142" i="42"/>
  <c r="AA412" i="42"/>
  <c r="AA143" i="42"/>
  <c r="AA144" i="42"/>
  <c r="AA134" i="42"/>
  <c r="AA51" i="42"/>
  <c r="AA52" i="42"/>
  <c r="AA53" i="42"/>
  <c r="AA54" i="42"/>
  <c r="AA55" i="42"/>
  <c r="AA394" i="42"/>
  <c r="AA56" i="42"/>
  <c r="AA57" i="42"/>
  <c r="AA58" i="42"/>
  <c r="AA59" i="42"/>
  <c r="AA60" i="42"/>
  <c r="AA61" i="42"/>
  <c r="AA62" i="42"/>
  <c r="AA395" i="42"/>
  <c r="AA396" i="42"/>
  <c r="AA63" i="42"/>
  <c r="AA64" i="42"/>
  <c r="AA65" i="42"/>
  <c r="AA66" i="42"/>
  <c r="AA67" i="42"/>
  <c r="AA68" i="42"/>
  <c r="AA69" i="42"/>
  <c r="AA70" i="42"/>
  <c r="AA71" i="42"/>
  <c r="AA397" i="42"/>
  <c r="AA72" i="42"/>
  <c r="AA73" i="42"/>
  <c r="AA74" i="42"/>
  <c r="AA75" i="42"/>
  <c r="AA76" i="42"/>
  <c r="AA77" i="42"/>
  <c r="AA78" i="42"/>
  <c r="AA79" i="42"/>
  <c r="AA80" i="42"/>
  <c r="AA81" i="42"/>
  <c r="AA82" i="42"/>
  <c r="AA83" i="42"/>
  <c r="AA84" i="42"/>
  <c r="AA85" i="42"/>
  <c r="AA398" i="42"/>
  <c r="AA399" i="42"/>
  <c r="AA400" i="42"/>
  <c r="AA401" i="42"/>
  <c r="AA402" i="42"/>
  <c r="AA86" i="42"/>
  <c r="AA87" i="42"/>
  <c r="AA403" i="42"/>
  <c r="AA88" i="42"/>
  <c r="AA404" i="42"/>
  <c r="AA89" i="42"/>
  <c r="AA90" i="42"/>
  <c r="AA91" i="42"/>
  <c r="AA92" i="42"/>
  <c r="AA93" i="42"/>
  <c r="AA94" i="42"/>
  <c r="AA95" i="42"/>
  <c r="AA96" i="42"/>
  <c r="AA97" i="42"/>
  <c r="AA98" i="42"/>
  <c r="AA99" i="42"/>
  <c r="AA405" i="42"/>
  <c r="AA100" i="42"/>
  <c r="AA101" i="42"/>
  <c r="AA102" i="42"/>
  <c r="AA103" i="42"/>
  <c r="AA104" i="42"/>
  <c r="AA105" i="42"/>
  <c r="AA106" i="42"/>
  <c r="AA107" i="42"/>
  <c r="AA406" i="42"/>
  <c r="AA108" i="42"/>
  <c r="AA109" i="42"/>
  <c r="AA110" i="42"/>
  <c r="AA407" i="42"/>
  <c r="AA111" i="42"/>
  <c r="AA112" i="42"/>
  <c r="AA408" i="42"/>
  <c r="AA409" i="42"/>
  <c r="AA113" i="42"/>
  <c r="AA410" i="42"/>
  <c r="AA114" i="42"/>
  <c r="AA115" i="42"/>
  <c r="AA116" i="42"/>
  <c r="AA117" i="42"/>
  <c r="AA118" i="42"/>
  <c r="AA119" i="42"/>
  <c r="AA120" i="42"/>
  <c r="AA121" i="42"/>
  <c r="AA411" i="42"/>
  <c r="AA122" i="42"/>
  <c r="AA413" i="42"/>
  <c r="AA123" i="42"/>
  <c r="AA124" i="42"/>
  <c r="AA125" i="42"/>
  <c r="AA126" i="42"/>
  <c r="AA127" i="42"/>
  <c r="AA414" i="42"/>
  <c r="AA128" i="42"/>
  <c r="AA129" i="42"/>
  <c r="AA130" i="42"/>
  <c r="AA50" i="42"/>
  <c r="AA41" i="42"/>
  <c r="AA42" i="42"/>
  <c r="AA43" i="42"/>
  <c r="AA384" i="42"/>
  <c r="AA383" i="42"/>
  <c r="AA44" i="42"/>
  <c r="AA45" i="42"/>
  <c r="AA46" i="42"/>
  <c r="AA47" i="42"/>
  <c r="AA382" i="42"/>
  <c r="V576" i="42"/>
  <c r="W576" i="42" s="1"/>
  <c r="Q576" i="42"/>
  <c r="R576" i="42" s="1"/>
  <c r="L576" i="42"/>
  <c r="M576" i="42" s="1"/>
  <c r="G576" i="42"/>
  <c r="H576" i="42" s="1"/>
  <c r="V575" i="42"/>
  <c r="W575" i="42" s="1"/>
  <c r="Q575" i="42"/>
  <c r="R575" i="42" s="1"/>
  <c r="L575" i="42"/>
  <c r="M575" i="42" s="1"/>
  <c r="G575" i="42"/>
  <c r="H575" i="42" s="1"/>
  <c r="V574" i="42"/>
  <c r="W574" i="42" s="1"/>
  <c r="Q574" i="42"/>
  <c r="R574" i="42" s="1"/>
  <c r="L574" i="42"/>
  <c r="M574" i="42" s="1"/>
  <c r="G574" i="42"/>
  <c r="V573" i="42"/>
  <c r="W573" i="42" s="1"/>
  <c r="Q573" i="42"/>
  <c r="R573" i="42" s="1"/>
  <c r="L573" i="42"/>
  <c r="M573" i="42" s="1"/>
  <c r="G573" i="42"/>
  <c r="V572" i="42"/>
  <c r="W572" i="42" s="1"/>
  <c r="Q572" i="42"/>
  <c r="R572" i="42" s="1"/>
  <c r="L572" i="42"/>
  <c r="M572" i="42" s="1"/>
  <c r="G572" i="42"/>
  <c r="V571" i="42"/>
  <c r="W571" i="42" s="1"/>
  <c r="Q571" i="42"/>
  <c r="R571" i="42" s="1"/>
  <c r="L571" i="42"/>
  <c r="M571" i="42" s="1"/>
  <c r="G571" i="42"/>
  <c r="H571" i="42" s="1"/>
  <c r="V570" i="42"/>
  <c r="W570" i="42" s="1"/>
  <c r="Q570" i="42"/>
  <c r="R570" i="42" s="1"/>
  <c r="L570" i="42"/>
  <c r="V569" i="42"/>
  <c r="W569" i="42" s="1"/>
  <c r="Q569" i="42"/>
  <c r="R569" i="42" s="1"/>
  <c r="L569" i="42"/>
  <c r="M569" i="42" s="1"/>
  <c r="G569" i="42"/>
  <c r="V568" i="42"/>
  <c r="W568" i="42" s="1"/>
  <c r="Q568" i="42"/>
  <c r="R568" i="42" s="1"/>
  <c r="L568" i="42"/>
  <c r="M568" i="42" s="1"/>
  <c r="G568" i="42"/>
  <c r="V567" i="42"/>
  <c r="W567" i="42" s="1"/>
  <c r="Q567" i="42"/>
  <c r="R567" i="42" s="1"/>
  <c r="L567" i="42"/>
  <c r="M567" i="42" s="1"/>
  <c r="G567" i="42"/>
  <c r="H567" i="42" s="1"/>
  <c r="AB566" i="42"/>
  <c r="V565" i="42"/>
  <c r="W565" i="42" s="1"/>
  <c r="Q565" i="42"/>
  <c r="R565" i="42" s="1"/>
  <c r="L565" i="42"/>
  <c r="M565" i="42" s="1"/>
  <c r="G565" i="42"/>
  <c r="H565" i="42" s="1"/>
  <c r="V564" i="42"/>
  <c r="W564" i="42" s="1"/>
  <c r="Q564" i="42"/>
  <c r="R564" i="42" s="1"/>
  <c r="L564" i="42"/>
  <c r="M564" i="42" s="1"/>
  <c r="G564" i="42"/>
  <c r="H564" i="42" s="1"/>
  <c r="V563" i="42"/>
  <c r="W563" i="42" s="1"/>
  <c r="Q563" i="42"/>
  <c r="R563" i="42" s="1"/>
  <c r="L563" i="42"/>
  <c r="M563" i="42" s="1"/>
  <c r="G563" i="42"/>
  <c r="H563" i="42" s="1"/>
  <c r="V562" i="42"/>
  <c r="W562" i="42" s="1"/>
  <c r="Q562" i="42"/>
  <c r="R562" i="42" s="1"/>
  <c r="L562" i="42"/>
  <c r="M562" i="42" s="1"/>
  <c r="G562" i="42"/>
  <c r="H562" i="42" s="1"/>
  <c r="V561" i="42"/>
  <c r="W561" i="42" s="1"/>
  <c r="Q561" i="42"/>
  <c r="R561" i="42" s="1"/>
  <c r="L561" i="42"/>
  <c r="M561" i="42" s="1"/>
  <c r="G561" i="42"/>
  <c r="H561" i="42" s="1"/>
  <c r="V560" i="42"/>
  <c r="W560" i="42" s="1"/>
  <c r="Q560" i="42"/>
  <c r="R560" i="42" s="1"/>
  <c r="L560" i="42"/>
  <c r="M560" i="42" s="1"/>
  <c r="G560" i="42"/>
  <c r="H560" i="42" s="1"/>
  <c r="V559" i="42"/>
  <c r="W559" i="42" s="1"/>
  <c r="Q559" i="42"/>
  <c r="R559" i="42" s="1"/>
  <c r="L559" i="42"/>
  <c r="M559" i="42" s="1"/>
  <c r="G559" i="42"/>
  <c r="H559" i="42" s="1"/>
  <c r="V558" i="42"/>
  <c r="W558" i="42" s="1"/>
  <c r="Q558" i="42"/>
  <c r="R558" i="42" s="1"/>
  <c r="L558" i="42"/>
  <c r="G558" i="42"/>
  <c r="H558" i="42" s="1"/>
  <c r="V557" i="42"/>
  <c r="W557" i="42" s="1"/>
  <c r="Q557" i="42"/>
  <c r="R557" i="42" s="1"/>
  <c r="L557" i="42"/>
  <c r="M557" i="42" s="1"/>
  <c r="G557" i="42"/>
  <c r="H557" i="42" s="1"/>
  <c r="V556" i="42"/>
  <c r="W556" i="42" s="1"/>
  <c r="Q556" i="42"/>
  <c r="R556" i="42" s="1"/>
  <c r="L556" i="42"/>
  <c r="M556" i="42" s="1"/>
  <c r="G556" i="42"/>
  <c r="H556" i="42" s="1"/>
  <c r="AB555" i="42"/>
  <c r="V554" i="42"/>
  <c r="W554" i="42" s="1"/>
  <c r="Q554" i="42"/>
  <c r="R554" i="42" s="1"/>
  <c r="L554" i="42"/>
  <c r="M554" i="42" s="1"/>
  <c r="G554" i="42"/>
  <c r="H554" i="42" s="1"/>
  <c r="V553" i="42"/>
  <c r="W553" i="42" s="1"/>
  <c r="Q553" i="42"/>
  <c r="R553" i="42" s="1"/>
  <c r="L553" i="42"/>
  <c r="M553" i="42" s="1"/>
  <c r="G553" i="42"/>
  <c r="V552" i="42"/>
  <c r="W552" i="42" s="1"/>
  <c r="Q552" i="42"/>
  <c r="R552" i="42" s="1"/>
  <c r="L552" i="42"/>
  <c r="M552" i="42" s="1"/>
  <c r="G552" i="42"/>
  <c r="V551" i="42"/>
  <c r="W551" i="42" s="1"/>
  <c r="Q551" i="42"/>
  <c r="R551" i="42" s="1"/>
  <c r="L551" i="42"/>
  <c r="M551" i="42" s="1"/>
  <c r="G551" i="42"/>
  <c r="V550" i="42"/>
  <c r="W550" i="42" s="1"/>
  <c r="Q550" i="42"/>
  <c r="R550" i="42" s="1"/>
  <c r="L550" i="42"/>
  <c r="M550" i="42" s="1"/>
  <c r="G550" i="42"/>
  <c r="H550" i="42" s="1"/>
  <c r="V549" i="42"/>
  <c r="W549" i="42" s="1"/>
  <c r="Q549" i="42"/>
  <c r="R549" i="42" s="1"/>
  <c r="L549" i="42"/>
  <c r="M549" i="42" s="1"/>
  <c r="G549" i="42"/>
  <c r="V548" i="42"/>
  <c r="W548" i="42" s="1"/>
  <c r="Q548" i="42"/>
  <c r="R548" i="42" s="1"/>
  <c r="L548" i="42"/>
  <c r="M548" i="42" s="1"/>
  <c r="G548" i="42"/>
  <c r="V547" i="42"/>
  <c r="W547" i="42" s="1"/>
  <c r="Q547" i="42"/>
  <c r="R547" i="42" s="1"/>
  <c r="L547" i="42"/>
  <c r="M547" i="42" s="1"/>
  <c r="G547" i="42"/>
  <c r="V546" i="42"/>
  <c r="W546" i="42" s="1"/>
  <c r="Q546" i="42"/>
  <c r="R546" i="42" s="1"/>
  <c r="L546" i="42"/>
  <c r="M546" i="42" s="1"/>
  <c r="G546" i="42"/>
  <c r="H546" i="42" s="1"/>
  <c r="V545" i="42"/>
  <c r="W545" i="42" s="1"/>
  <c r="Q545" i="42"/>
  <c r="R545" i="42" s="1"/>
  <c r="L545" i="42"/>
  <c r="M545" i="42" s="1"/>
  <c r="G545" i="42"/>
  <c r="V543" i="42"/>
  <c r="W543" i="42" s="1"/>
  <c r="Q543" i="42"/>
  <c r="R543" i="42" s="1"/>
  <c r="L543" i="42"/>
  <c r="M543" i="42" s="1"/>
  <c r="G543" i="42"/>
  <c r="V542" i="42"/>
  <c r="W542" i="42" s="1"/>
  <c r="Q542" i="42"/>
  <c r="R542" i="42" s="1"/>
  <c r="L542" i="42"/>
  <c r="M542" i="42" s="1"/>
  <c r="G542" i="42"/>
  <c r="V541" i="42"/>
  <c r="W541" i="42" s="1"/>
  <c r="Q541" i="42"/>
  <c r="R541" i="42" s="1"/>
  <c r="L541" i="42"/>
  <c r="M541" i="42" s="1"/>
  <c r="G541" i="42"/>
  <c r="H541" i="42" s="1"/>
  <c r="V540" i="42"/>
  <c r="W540" i="42" s="1"/>
  <c r="Q540" i="42"/>
  <c r="R540" i="42" s="1"/>
  <c r="L540" i="42"/>
  <c r="M540" i="42" s="1"/>
  <c r="G540" i="42"/>
  <c r="V539" i="42"/>
  <c r="W539" i="42" s="1"/>
  <c r="Q539" i="42"/>
  <c r="R539" i="42" s="1"/>
  <c r="L539" i="42"/>
  <c r="M539" i="42" s="1"/>
  <c r="G539" i="42"/>
  <c r="V538" i="42"/>
  <c r="W538" i="42" s="1"/>
  <c r="Q538" i="42"/>
  <c r="R538" i="42" s="1"/>
  <c r="L538" i="42"/>
  <c r="M538" i="42" s="1"/>
  <c r="G538" i="42"/>
  <c r="V537" i="42"/>
  <c r="W537" i="42" s="1"/>
  <c r="Q537" i="42"/>
  <c r="R537" i="42" s="1"/>
  <c r="L537" i="42"/>
  <c r="M537" i="42" s="1"/>
  <c r="G537" i="42"/>
  <c r="H537" i="42" s="1"/>
  <c r="V536" i="42"/>
  <c r="W536" i="42" s="1"/>
  <c r="Q536" i="42"/>
  <c r="R536" i="42" s="1"/>
  <c r="L536" i="42"/>
  <c r="M536" i="42" s="1"/>
  <c r="G536" i="42"/>
  <c r="V535" i="42"/>
  <c r="W535" i="42" s="1"/>
  <c r="Q535" i="42"/>
  <c r="R535" i="42" s="1"/>
  <c r="L535" i="42"/>
  <c r="M535" i="42" s="1"/>
  <c r="G535" i="42"/>
  <c r="V534" i="42"/>
  <c r="W534" i="42" s="1"/>
  <c r="Q534" i="42"/>
  <c r="R534" i="42" s="1"/>
  <c r="L534" i="42"/>
  <c r="M534" i="42" s="1"/>
  <c r="G534" i="42"/>
  <c r="V532" i="42"/>
  <c r="W532" i="42" s="1"/>
  <c r="Q532" i="42"/>
  <c r="R532" i="42" s="1"/>
  <c r="L532" i="42"/>
  <c r="M532" i="42" s="1"/>
  <c r="G532" i="42"/>
  <c r="H532" i="42" s="1"/>
  <c r="V531" i="42"/>
  <c r="W531" i="42" s="1"/>
  <c r="Q531" i="42"/>
  <c r="R531" i="42" s="1"/>
  <c r="L531" i="42"/>
  <c r="M531" i="42" s="1"/>
  <c r="G531" i="42"/>
  <c r="V530" i="42"/>
  <c r="W530" i="42" s="1"/>
  <c r="Q530" i="42"/>
  <c r="R530" i="42" s="1"/>
  <c r="L530" i="42"/>
  <c r="M530" i="42" s="1"/>
  <c r="G530" i="42"/>
  <c r="V529" i="42"/>
  <c r="W529" i="42" s="1"/>
  <c r="Q529" i="42"/>
  <c r="R529" i="42" s="1"/>
  <c r="L529" i="42"/>
  <c r="M529" i="42" s="1"/>
  <c r="G529" i="42"/>
  <c r="V528" i="42"/>
  <c r="W528" i="42" s="1"/>
  <c r="Q528" i="42"/>
  <c r="R528" i="42" s="1"/>
  <c r="L528" i="42"/>
  <c r="M528" i="42" s="1"/>
  <c r="G528" i="42"/>
  <c r="H528" i="42" s="1"/>
  <c r="V527" i="42"/>
  <c r="W527" i="42" s="1"/>
  <c r="Q527" i="42"/>
  <c r="R527" i="42" s="1"/>
  <c r="L527" i="42"/>
  <c r="M527" i="42" s="1"/>
  <c r="G527" i="42"/>
  <c r="V526" i="42"/>
  <c r="W526" i="42" s="1"/>
  <c r="Q526" i="42"/>
  <c r="R526" i="42" s="1"/>
  <c r="L526" i="42"/>
  <c r="M526" i="42" s="1"/>
  <c r="G526" i="42"/>
  <c r="V525" i="42"/>
  <c r="W525" i="42" s="1"/>
  <c r="Q525" i="42"/>
  <c r="R525" i="42" s="1"/>
  <c r="L525" i="42"/>
  <c r="M525" i="42" s="1"/>
  <c r="G525" i="42"/>
  <c r="V524" i="42"/>
  <c r="W524" i="42" s="1"/>
  <c r="Q524" i="42"/>
  <c r="R524" i="42" s="1"/>
  <c r="L524" i="42"/>
  <c r="M524" i="42" s="1"/>
  <c r="G524" i="42"/>
  <c r="H524" i="42" s="1"/>
  <c r="V523" i="42"/>
  <c r="W523" i="42" s="1"/>
  <c r="Q523" i="42"/>
  <c r="R523" i="42" s="1"/>
  <c r="L523" i="42"/>
  <c r="M523" i="42" s="1"/>
  <c r="G523" i="42"/>
  <c r="H522" i="42"/>
  <c r="V521" i="42"/>
  <c r="W521" i="42" s="1"/>
  <c r="Q521" i="42"/>
  <c r="R521" i="42" s="1"/>
  <c r="L521" i="42"/>
  <c r="M521" i="42" s="1"/>
  <c r="G521" i="42"/>
  <c r="H521" i="42" s="1"/>
  <c r="V520" i="42"/>
  <c r="W520" i="42" s="1"/>
  <c r="Q520" i="42"/>
  <c r="R520" i="42" s="1"/>
  <c r="L520" i="42"/>
  <c r="M520" i="42" s="1"/>
  <c r="G520" i="42"/>
  <c r="H520" i="42" s="1"/>
  <c r="V519" i="42"/>
  <c r="W519" i="42" s="1"/>
  <c r="Q519" i="42"/>
  <c r="L519" i="42"/>
  <c r="M519" i="42" s="1"/>
  <c r="G519" i="42"/>
  <c r="H519" i="42" s="1"/>
  <c r="V518" i="42"/>
  <c r="W518" i="42" s="1"/>
  <c r="Q518" i="42"/>
  <c r="R518" i="42" s="1"/>
  <c r="L518" i="42"/>
  <c r="M518" i="42" s="1"/>
  <c r="G518" i="42"/>
  <c r="H518" i="42" s="1"/>
  <c r="V517" i="42"/>
  <c r="W517" i="42" s="1"/>
  <c r="Q517" i="42"/>
  <c r="R517" i="42" s="1"/>
  <c r="L517" i="42"/>
  <c r="M517" i="42" s="1"/>
  <c r="G517" i="42"/>
  <c r="H517" i="42" s="1"/>
  <c r="V516" i="42"/>
  <c r="W516" i="42" s="1"/>
  <c r="Q516" i="42"/>
  <c r="R516" i="42" s="1"/>
  <c r="L516" i="42"/>
  <c r="M516" i="42" s="1"/>
  <c r="G516" i="42"/>
  <c r="H516" i="42" s="1"/>
  <c r="V515" i="42"/>
  <c r="W515" i="42" s="1"/>
  <c r="Q515" i="42"/>
  <c r="L515" i="42"/>
  <c r="M515" i="42" s="1"/>
  <c r="G515" i="42"/>
  <c r="H515" i="42" s="1"/>
  <c r="V514" i="42"/>
  <c r="W514" i="42" s="1"/>
  <c r="Q514" i="42"/>
  <c r="R514" i="42" s="1"/>
  <c r="L514" i="42"/>
  <c r="M514" i="42" s="1"/>
  <c r="G514" i="42"/>
  <c r="H514" i="42" s="1"/>
  <c r="V513" i="42"/>
  <c r="W513" i="42" s="1"/>
  <c r="Q513" i="42"/>
  <c r="R513" i="42" s="1"/>
  <c r="L513" i="42"/>
  <c r="M513" i="42" s="1"/>
  <c r="G513" i="42"/>
  <c r="H513" i="42" s="1"/>
  <c r="V512" i="42"/>
  <c r="W512" i="42" s="1"/>
  <c r="Q512" i="42"/>
  <c r="R512" i="42" s="1"/>
  <c r="L512" i="42"/>
  <c r="M512" i="42" s="1"/>
  <c r="G512" i="42"/>
  <c r="H512" i="42" s="1"/>
  <c r="H511" i="42"/>
  <c r="V510" i="42"/>
  <c r="W510" i="42" s="1"/>
  <c r="Q510" i="42"/>
  <c r="R510" i="42" s="1"/>
  <c r="L510" i="42"/>
  <c r="M510" i="42" s="1"/>
  <c r="G510" i="42"/>
  <c r="V509" i="42"/>
  <c r="W509" i="42" s="1"/>
  <c r="Q509" i="42"/>
  <c r="R509" i="42" s="1"/>
  <c r="L509" i="42"/>
  <c r="M509" i="42" s="1"/>
  <c r="G509" i="42"/>
  <c r="H509" i="42" s="1"/>
  <c r="V508" i="42"/>
  <c r="W508" i="42" s="1"/>
  <c r="Q508" i="42"/>
  <c r="R508" i="42" s="1"/>
  <c r="L508" i="42"/>
  <c r="M508" i="42" s="1"/>
  <c r="G508" i="42"/>
  <c r="V507" i="42"/>
  <c r="W507" i="42" s="1"/>
  <c r="Q507" i="42"/>
  <c r="R507" i="42" s="1"/>
  <c r="L507" i="42"/>
  <c r="M507" i="42" s="1"/>
  <c r="G507" i="42"/>
  <c r="V506" i="42"/>
  <c r="W506" i="42" s="1"/>
  <c r="Q506" i="42"/>
  <c r="R506" i="42" s="1"/>
  <c r="L506" i="42"/>
  <c r="M506" i="42" s="1"/>
  <c r="G506" i="42"/>
  <c r="V505" i="42"/>
  <c r="W505" i="42" s="1"/>
  <c r="Q505" i="42"/>
  <c r="R505" i="42" s="1"/>
  <c r="L505" i="42"/>
  <c r="M505" i="42" s="1"/>
  <c r="G505" i="42"/>
  <c r="H505" i="42" s="1"/>
  <c r="V504" i="42"/>
  <c r="W504" i="42" s="1"/>
  <c r="Q504" i="42"/>
  <c r="R504" i="42" s="1"/>
  <c r="L504" i="42"/>
  <c r="M504" i="42" s="1"/>
  <c r="G504" i="42"/>
  <c r="V503" i="42"/>
  <c r="W503" i="42" s="1"/>
  <c r="Q503" i="42"/>
  <c r="R503" i="42" s="1"/>
  <c r="L503" i="42"/>
  <c r="M503" i="42" s="1"/>
  <c r="G503" i="42"/>
  <c r="V502" i="42"/>
  <c r="W502" i="42" s="1"/>
  <c r="Q502" i="42"/>
  <c r="R502" i="42" s="1"/>
  <c r="L502" i="42"/>
  <c r="M502" i="42" s="1"/>
  <c r="G502" i="42"/>
  <c r="V501" i="42"/>
  <c r="W501" i="42" s="1"/>
  <c r="Q501" i="42"/>
  <c r="R501" i="42" s="1"/>
  <c r="L501" i="42"/>
  <c r="M501" i="42" s="1"/>
  <c r="G501" i="42"/>
  <c r="H501" i="42" s="1"/>
  <c r="H500" i="42"/>
  <c r="V499" i="42"/>
  <c r="W499" i="42" s="1"/>
  <c r="Q499" i="42"/>
  <c r="R499" i="42" s="1"/>
  <c r="L499" i="42"/>
  <c r="M499" i="42" s="1"/>
  <c r="G499" i="42"/>
  <c r="H499" i="42" s="1"/>
  <c r="V498" i="42"/>
  <c r="W498" i="42" s="1"/>
  <c r="Q498" i="42"/>
  <c r="R498" i="42" s="1"/>
  <c r="L498" i="42"/>
  <c r="M498" i="42" s="1"/>
  <c r="G498" i="42"/>
  <c r="V497" i="42"/>
  <c r="W497" i="42" s="1"/>
  <c r="Q497" i="42"/>
  <c r="R497" i="42" s="1"/>
  <c r="L497" i="42"/>
  <c r="M497" i="42" s="1"/>
  <c r="G497" i="42"/>
  <c r="H497" i="42" s="1"/>
  <c r="V496" i="42"/>
  <c r="W496" i="42" s="1"/>
  <c r="Q496" i="42"/>
  <c r="R496" i="42" s="1"/>
  <c r="L496" i="42"/>
  <c r="M496" i="42" s="1"/>
  <c r="G496" i="42"/>
  <c r="H496" i="42" s="1"/>
  <c r="V495" i="42"/>
  <c r="W495" i="42" s="1"/>
  <c r="Q495" i="42"/>
  <c r="R495" i="42" s="1"/>
  <c r="L495" i="42"/>
  <c r="M495" i="42" s="1"/>
  <c r="G495" i="42"/>
  <c r="H495" i="42" s="1"/>
  <c r="V494" i="42"/>
  <c r="W494" i="42" s="1"/>
  <c r="Q494" i="42"/>
  <c r="R494" i="42" s="1"/>
  <c r="L494" i="42"/>
  <c r="M494" i="42" s="1"/>
  <c r="G494" i="42"/>
  <c r="H494" i="42" s="1"/>
  <c r="V493" i="42"/>
  <c r="W493" i="42" s="1"/>
  <c r="Q493" i="42"/>
  <c r="R493" i="42" s="1"/>
  <c r="L493" i="42"/>
  <c r="M493" i="42" s="1"/>
  <c r="G493" i="42"/>
  <c r="H493" i="42" s="1"/>
  <c r="V492" i="42"/>
  <c r="W492" i="42" s="1"/>
  <c r="Q492" i="42"/>
  <c r="R492" i="42" s="1"/>
  <c r="L492" i="42"/>
  <c r="M492" i="42" s="1"/>
  <c r="G492" i="42"/>
  <c r="H492" i="42" s="1"/>
  <c r="V491" i="42"/>
  <c r="W491" i="42" s="1"/>
  <c r="Q491" i="42"/>
  <c r="R491" i="42" s="1"/>
  <c r="L491" i="42"/>
  <c r="M491" i="42" s="1"/>
  <c r="G491" i="42"/>
  <c r="H491" i="42" s="1"/>
  <c r="V490" i="42"/>
  <c r="W490" i="42" s="1"/>
  <c r="Q490" i="42"/>
  <c r="R490" i="42" s="1"/>
  <c r="L490" i="42"/>
  <c r="M490" i="42" s="1"/>
  <c r="G490" i="42"/>
  <c r="H490" i="42" s="1"/>
  <c r="H489" i="42"/>
  <c r="V488" i="42"/>
  <c r="W488" i="42" s="1"/>
  <c r="Q488" i="42"/>
  <c r="R488" i="42" s="1"/>
  <c r="L488" i="42"/>
  <c r="M488" i="42" s="1"/>
  <c r="G488" i="42"/>
  <c r="H488" i="42" s="1"/>
  <c r="V487" i="42"/>
  <c r="W487" i="42" s="1"/>
  <c r="Q487" i="42"/>
  <c r="R487" i="42" s="1"/>
  <c r="L487" i="42"/>
  <c r="M487" i="42" s="1"/>
  <c r="G487" i="42"/>
  <c r="V486" i="42"/>
  <c r="W486" i="42" s="1"/>
  <c r="Q486" i="42"/>
  <c r="R486" i="42" s="1"/>
  <c r="L486" i="42"/>
  <c r="M486" i="42" s="1"/>
  <c r="G486" i="42"/>
  <c r="V485" i="42"/>
  <c r="W485" i="42" s="1"/>
  <c r="Q485" i="42"/>
  <c r="R485" i="42" s="1"/>
  <c r="L485" i="42"/>
  <c r="M485" i="42" s="1"/>
  <c r="G485" i="42"/>
  <c r="V484" i="42"/>
  <c r="W484" i="42" s="1"/>
  <c r="Q484" i="42"/>
  <c r="R484" i="42" s="1"/>
  <c r="L484" i="42"/>
  <c r="M484" i="42" s="1"/>
  <c r="G484" i="42"/>
  <c r="H484" i="42" s="1"/>
  <c r="V483" i="42"/>
  <c r="W483" i="42" s="1"/>
  <c r="Q483" i="42"/>
  <c r="R483" i="42" s="1"/>
  <c r="L483" i="42"/>
  <c r="M483" i="42" s="1"/>
  <c r="G483" i="42"/>
  <c r="H483" i="42" s="1"/>
  <c r="V482" i="42"/>
  <c r="W482" i="42" s="1"/>
  <c r="Q482" i="42"/>
  <c r="R482" i="42" s="1"/>
  <c r="L482" i="42"/>
  <c r="M482" i="42" s="1"/>
  <c r="G482" i="42"/>
  <c r="H482" i="42" s="1"/>
  <c r="V481" i="42"/>
  <c r="W481" i="42" s="1"/>
  <c r="Q481" i="42"/>
  <c r="R481" i="42" s="1"/>
  <c r="L481" i="42"/>
  <c r="M481" i="42" s="1"/>
  <c r="G481" i="42"/>
  <c r="V480" i="42"/>
  <c r="W480" i="42" s="1"/>
  <c r="Q480" i="42"/>
  <c r="R480" i="42" s="1"/>
  <c r="L480" i="42"/>
  <c r="M480" i="42" s="1"/>
  <c r="G480" i="42"/>
  <c r="H480" i="42" s="1"/>
  <c r="V479" i="42"/>
  <c r="W479" i="42" s="1"/>
  <c r="Q479" i="42"/>
  <c r="R479" i="42" s="1"/>
  <c r="L479" i="42"/>
  <c r="M479" i="42" s="1"/>
  <c r="G479" i="42"/>
  <c r="H478" i="42"/>
  <c r="V477" i="42"/>
  <c r="W477" i="42" s="1"/>
  <c r="Q477" i="42"/>
  <c r="R477" i="42" s="1"/>
  <c r="L477" i="42"/>
  <c r="M477" i="42" s="1"/>
  <c r="G477" i="42"/>
  <c r="H477" i="42" s="1"/>
  <c r="V476" i="42"/>
  <c r="W476" i="42" s="1"/>
  <c r="Q476" i="42"/>
  <c r="R476" i="42" s="1"/>
  <c r="L476" i="42"/>
  <c r="M476" i="42" s="1"/>
  <c r="G476" i="42"/>
  <c r="H476" i="42" s="1"/>
  <c r="V475" i="42"/>
  <c r="W475" i="42" s="1"/>
  <c r="Q475" i="42"/>
  <c r="L475" i="42"/>
  <c r="M475" i="42" s="1"/>
  <c r="G475" i="42"/>
  <c r="H475" i="42" s="1"/>
  <c r="V474" i="42"/>
  <c r="W474" i="42" s="1"/>
  <c r="Q474" i="42"/>
  <c r="R474" i="42" s="1"/>
  <c r="L474" i="42"/>
  <c r="M474" i="42" s="1"/>
  <c r="G474" i="42"/>
  <c r="H474" i="42" s="1"/>
  <c r="V473" i="42"/>
  <c r="W473" i="42" s="1"/>
  <c r="Q473" i="42"/>
  <c r="R473" i="42" s="1"/>
  <c r="L473" i="42"/>
  <c r="M473" i="42" s="1"/>
  <c r="G473" i="42"/>
  <c r="H473" i="42" s="1"/>
  <c r="V472" i="42"/>
  <c r="W472" i="42" s="1"/>
  <c r="Q472" i="42"/>
  <c r="R472" i="42" s="1"/>
  <c r="L472" i="42"/>
  <c r="M472" i="42" s="1"/>
  <c r="G472" i="42"/>
  <c r="V471" i="42"/>
  <c r="W471" i="42" s="1"/>
  <c r="Q471" i="42"/>
  <c r="L471" i="42"/>
  <c r="M471" i="42" s="1"/>
  <c r="G471" i="42"/>
  <c r="H471" i="42" s="1"/>
  <c r="V470" i="42"/>
  <c r="W470" i="42" s="1"/>
  <c r="Q470" i="42"/>
  <c r="R470" i="42" s="1"/>
  <c r="L470" i="42"/>
  <c r="M470" i="42" s="1"/>
  <c r="G470" i="42"/>
  <c r="V469" i="42"/>
  <c r="W469" i="42" s="1"/>
  <c r="Q469" i="42"/>
  <c r="R469" i="42" s="1"/>
  <c r="L469" i="42"/>
  <c r="M469" i="42" s="1"/>
  <c r="G469" i="42"/>
  <c r="H469" i="42" s="1"/>
  <c r="V468" i="42"/>
  <c r="W468" i="42" s="1"/>
  <c r="Q468" i="42"/>
  <c r="R468" i="42" s="1"/>
  <c r="L468" i="42"/>
  <c r="M468" i="42" s="1"/>
  <c r="G468" i="42"/>
  <c r="H468" i="42" s="1"/>
  <c r="V466" i="42"/>
  <c r="W466" i="42" s="1"/>
  <c r="Q466" i="42"/>
  <c r="R466" i="42" s="1"/>
  <c r="L466" i="42"/>
  <c r="M466" i="42" s="1"/>
  <c r="G466" i="42"/>
  <c r="H466" i="42" s="1"/>
  <c r="V465" i="42"/>
  <c r="W465" i="42" s="1"/>
  <c r="Q465" i="42"/>
  <c r="R465" i="42" s="1"/>
  <c r="L465" i="42"/>
  <c r="G465" i="42"/>
  <c r="H465" i="42" s="1"/>
  <c r="V464" i="42"/>
  <c r="W464" i="42" s="1"/>
  <c r="Q464" i="42"/>
  <c r="R464" i="42" s="1"/>
  <c r="L464" i="42"/>
  <c r="M464" i="42" s="1"/>
  <c r="G464" i="42"/>
  <c r="H464" i="42" s="1"/>
  <c r="V463" i="42"/>
  <c r="W463" i="42" s="1"/>
  <c r="Q463" i="42"/>
  <c r="R463" i="42" s="1"/>
  <c r="L463" i="42"/>
  <c r="M463" i="42" s="1"/>
  <c r="G463" i="42"/>
  <c r="H463" i="42" s="1"/>
  <c r="V462" i="42"/>
  <c r="W462" i="42" s="1"/>
  <c r="Q462" i="42"/>
  <c r="R462" i="42" s="1"/>
  <c r="L462" i="42"/>
  <c r="M462" i="42" s="1"/>
  <c r="G462" i="42"/>
  <c r="H462" i="42" s="1"/>
  <c r="V461" i="42"/>
  <c r="W461" i="42" s="1"/>
  <c r="Q461" i="42"/>
  <c r="R461" i="42" s="1"/>
  <c r="L461" i="42"/>
  <c r="M461" i="42" s="1"/>
  <c r="G461" i="42"/>
  <c r="H461" i="42" s="1"/>
  <c r="V460" i="42"/>
  <c r="W460" i="42" s="1"/>
  <c r="Q460" i="42"/>
  <c r="R460" i="42" s="1"/>
  <c r="L460" i="42"/>
  <c r="M460" i="42" s="1"/>
  <c r="G460" i="42"/>
  <c r="H460" i="42" s="1"/>
  <c r="V459" i="42"/>
  <c r="W459" i="42" s="1"/>
  <c r="Q459" i="42"/>
  <c r="R459" i="42" s="1"/>
  <c r="L459" i="42"/>
  <c r="M459" i="42" s="1"/>
  <c r="G459" i="42"/>
  <c r="H459" i="42" s="1"/>
  <c r="V458" i="42"/>
  <c r="W458" i="42" s="1"/>
  <c r="Q458" i="42"/>
  <c r="R458" i="42" s="1"/>
  <c r="L458" i="42"/>
  <c r="M458" i="42" s="1"/>
  <c r="G458" i="42"/>
  <c r="H458" i="42" s="1"/>
  <c r="V457" i="42"/>
  <c r="W457" i="42" s="1"/>
  <c r="Q457" i="42"/>
  <c r="R457" i="42" s="1"/>
  <c r="L457" i="42"/>
  <c r="M457" i="42" s="1"/>
  <c r="G457" i="42"/>
  <c r="H457" i="42" s="1"/>
  <c r="V438" i="42"/>
  <c r="W438" i="42" s="1"/>
  <c r="Q438" i="42"/>
  <c r="R438" i="42" s="1"/>
  <c r="L438" i="42"/>
  <c r="M438" i="42" s="1"/>
  <c r="G438" i="42"/>
  <c r="V437" i="42"/>
  <c r="W437" i="42" s="1"/>
  <c r="Q437" i="42"/>
  <c r="R437" i="42" s="1"/>
  <c r="L437" i="42"/>
  <c r="M437" i="42" s="1"/>
  <c r="G437" i="42"/>
  <c r="H437" i="42" s="1"/>
  <c r="V378" i="42"/>
  <c r="W378" i="42" s="1"/>
  <c r="Q378" i="42"/>
  <c r="R378" i="42" s="1"/>
  <c r="L378" i="42"/>
  <c r="M378" i="42" s="1"/>
  <c r="G378" i="42"/>
  <c r="H378" i="42" s="1"/>
  <c r="V377" i="42"/>
  <c r="W377" i="42" s="1"/>
  <c r="Q377" i="42"/>
  <c r="R377" i="42" s="1"/>
  <c r="L377" i="42"/>
  <c r="M377" i="42" s="1"/>
  <c r="G377" i="42"/>
  <c r="H377" i="42" s="1"/>
  <c r="V376" i="42"/>
  <c r="W376" i="42" s="1"/>
  <c r="Q376" i="42"/>
  <c r="R376" i="42" s="1"/>
  <c r="L376" i="42"/>
  <c r="M376" i="42" s="1"/>
  <c r="G376" i="42"/>
  <c r="H376" i="42" s="1"/>
  <c r="V375" i="42"/>
  <c r="W375" i="42" s="1"/>
  <c r="Q375" i="42"/>
  <c r="R375" i="42" s="1"/>
  <c r="L375" i="42"/>
  <c r="M375" i="42" s="1"/>
  <c r="G375" i="42"/>
  <c r="H375" i="42" s="1"/>
  <c r="V444" i="42"/>
  <c r="W444" i="42" s="1"/>
  <c r="Q444" i="42"/>
  <c r="R444" i="42" s="1"/>
  <c r="L444" i="42"/>
  <c r="M444" i="42" s="1"/>
  <c r="G444" i="42"/>
  <c r="H444" i="42" s="1"/>
  <c r="V374" i="42"/>
  <c r="W374" i="42" s="1"/>
  <c r="Q374" i="42"/>
  <c r="R374" i="42" s="1"/>
  <c r="L374" i="42"/>
  <c r="M374" i="42" s="1"/>
  <c r="G374" i="42"/>
  <c r="H374" i="42" s="1"/>
  <c r="V373" i="42"/>
  <c r="W373" i="42" s="1"/>
  <c r="Q373" i="42"/>
  <c r="R373" i="42" s="1"/>
  <c r="L373" i="42"/>
  <c r="M373" i="42" s="1"/>
  <c r="G373" i="42"/>
  <c r="H373" i="42" s="1"/>
  <c r="V372" i="42"/>
  <c r="W372" i="42" s="1"/>
  <c r="Q372" i="42"/>
  <c r="R372" i="42" s="1"/>
  <c r="L372" i="42"/>
  <c r="M372" i="42" s="1"/>
  <c r="G372" i="42"/>
  <c r="H372" i="42" s="1"/>
  <c r="V371" i="42"/>
  <c r="W371" i="42" s="1"/>
  <c r="Q371" i="42"/>
  <c r="R371" i="42" s="1"/>
  <c r="L371" i="42"/>
  <c r="M371" i="42" s="1"/>
  <c r="G371" i="42"/>
  <c r="H371" i="42" s="1"/>
  <c r="V370" i="42"/>
  <c r="W370" i="42" s="1"/>
  <c r="Q370" i="42"/>
  <c r="R370" i="42" s="1"/>
  <c r="L370" i="42"/>
  <c r="M370" i="42" s="1"/>
  <c r="G370" i="42"/>
  <c r="H370" i="42" s="1"/>
  <c r="V369" i="42"/>
  <c r="W369" i="42" s="1"/>
  <c r="Q369" i="42"/>
  <c r="R369" i="42" s="1"/>
  <c r="L369" i="42"/>
  <c r="M369" i="42" s="1"/>
  <c r="G369" i="42"/>
  <c r="H369" i="42" s="1"/>
  <c r="V368" i="42"/>
  <c r="W368" i="42" s="1"/>
  <c r="Q368" i="42"/>
  <c r="R368" i="42" s="1"/>
  <c r="L368" i="42"/>
  <c r="M368" i="42" s="1"/>
  <c r="G368" i="42"/>
  <c r="H368" i="42" s="1"/>
  <c r="V367" i="42"/>
  <c r="W367" i="42" s="1"/>
  <c r="Q367" i="42"/>
  <c r="R367" i="42" s="1"/>
  <c r="L367" i="42"/>
  <c r="M367" i="42" s="1"/>
  <c r="G367" i="42"/>
  <c r="H367" i="42" s="1"/>
  <c r="V366" i="42"/>
  <c r="W366" i="42" s="1"/>
  <c r="Q366" i="42"/>
  <c r="R366" i="42" s="1"/>
  <c r="L366" i="42"/>
  <c r="M366" i="42" s="1"/>
  <c r="G366" i="42"/>
  <c r="H366" i="42" s="1"/>
  <c r="V365" i="42"/>
  <c r="W365" i="42" s="1"/>
  <c r="Q365" i="42"/>
  <c r="R365" i="42" s="1"/>
  <c r="L365" i="42"/>
  <c r="M365" i="42" s="1"/>
  <c r="G365" i="42"/>
  <c r="V364" i="42"/>
  <c r="W364" i="42" s="1"/>
  <c r="Q364" i="42"/>
  <c r="R364" i="42" s="1"/>
  <c r="L364" i="42"/>
  <c r="M364" i="42" s="1"/>
  <c r="G364" i="42"/>
  <c r="H364" i="42" s="1"/>
  <c r="V363" i="42"/>
  <c r="W363" i="42" s="1"/>
  <c r="Q363" i="42"/>
  <c r="R363" i="42" s="1"/>
  <c r="L363" i="42"/>
  <c r="M363" i="42" s="1"/>
  <c r="G363" i="42"/>
  <c r="H363" i="42" s="1"/>
  <c r="V362" i="42"/>
  <c r="W362" i="42" s="1"/>
  <c r="Q362" i="42"/>
  <c r="R362" i="42" s="1"/>
  <c r="L362" i="42"/>
  <c r="M362" i="42" s="1"/>
  <c r="G362" i="42"/>
  <c r="H362" i="42" s="1"/>
  <c r="V454" i="42"/>
  <c r="W454" i="42" s="1"/>
  <c r="Q454" i="42"/>
  <c r="R454" i="42" s="1"/>
  <c r="L454" i="42"/>
  <c r="M454" i="42" s="1"/>
  <c r="G454" i="42"/>
  <c r="H454" i="42" s="1"/>
  <c r="V361" i="42"/>
  <c r="W361" i="42" s="1"/>
  <c r="Q361" i="42"/>
  <c r="R361" i="42" s="1"/>
  <c r="L361" i="42"/>
  <c r="M361" i="42" s="1"/>
  <c r="G361" i="42"/>
  <c r="H361" i="42" s="1"/>
  <c r="V453" i="42"/>
  <c r="W453" i="42" s="1"/>
  <c r="Q453" i="42"/>
  <c r="R453" i="42" s="1"/>
  <c r="L453" i="42"/>
  <c r="M453" i="42" s="1"/>
  <c r="G453" i="42"/>
  <c r="H453" i="42" s="1"/>
  <c r="V360" i="42"/>
  <c r="W360" i="42" s="1"/>
  <c r="Q360" i="42"/>
  <c r="R360" i="42" s="1"/>
  <c r="L360" i="42"/>
  <c r="M360" i="42" s="1"/>
  <c r="G360" i="42"/>
  <c r="H360" i="42" s="1"/>
  <c r="V359" i="42"/>
  <c r="W359" i="42" s="1"/>
  <c r="Q359" i="42"/>
  <c r="R359" i="42" s="1"/>
  <c r="L359" i="42"/>
  <c r="M359" i="42" s="1"/>
  <c r="G359" i="42"/>
  <c r="H359" i="42" s="1"/>
  <c r="V452" i="42"/>
  <c r="W452" i="42" s="1"/>
  <c r="Q452" i="42"/>
  <c r="R452" i="42" s="1"/>
  <c r="L452" i="42"/>
  <c r="M452" i="42" s="1"/>
  <c r="G452" i="42"/>
  <c r="H452" i="42" s="1"/>
  <c r="V358" i="42"/>
  <c r="W358" i="42" s="1"/>
  <c r="Q358" i="42"/>
  <c r="R358" i="42" s="1"/>
  <c r="L358" i="42"/>
  <c r="M358" i="42" s="1"/>
  <c r="G358" i="42"/>
  <c r="H358" i="42" s="1"/>
  <c r="V451" i="42"/>
  <c r="W451" i="42" s="1"/>
  <c r="Q451" i="42"/>
  <c r="R451" i="42" s="1"/>
  <c r="L451" i="42"/>
  <c r="M451" i="42" s="1"/>
  <c r="G451" i="42"/>
  <c r="H451" i="42" s="1"/>
  <c r="V450" i="42"/>
  <c r="W450" i="42" s="1"/>
  <c r="Q450" i="42"/>
  <c r="R450" i="42" s="1"/>
  <c r="L450" i="42"/>
  <c r="M450" i="42" s="1"/>
  <c r="G450" i="42"/>
  <c r="H450" i="42" s="1"/>
  <c r="V357" i="42"/>
  <c r="W357" i="42" s="1"/>
  <c r="Q357" i="42"/>
  <c r="R357" i="42" s="1"/>
  <c r="L357" i="42"/>
  <c r="M357" i="42" s="1"/>
  <c r="G357" i="42"/>
  <c r="H357" i="42" s="1"/>
  <c r="V356" i="42"/>
  <c r="W356" i="42" s="1"/>
  <c r="Q356" i="42"/>
  <c r="R356" i="42" s="1"/>
  <c r="L356" i="42"/>
  <c r="M356" i="42" s="1"/>
  <c r="G356" i="42"/>
  <c r="H356" i="42" s="1"/>
  <c r="V355" i="42"/>
  <c r="W355" i="42" s="1"/>
  <c r="Q355" i="42"/>
  <c r="R355" i="42" s="1"/>
  <c r="L355" i="42"/>
  <c r="M355" i="42" s="1"/>
  <c r="G355" i="42"/>
  <c r="V354" i="42"/>
  <c r="W354" i="42" s="1"/>
  <c r="Q354" i="42"/>
  <c r="R354" i="42" s="1"/>
  <c r="L354" i="42"/>
  <c r="M354" i="42" s="1"/>
  <c r="G354" i="42"/>
  <c r="V353" i="42"/>
  <c r="W353" i="42" s="1"/>
  <c r="Q353" i="42"/>
  <c r="R353" i="42" s="1"/>
  <c r="L353" i="42"/>
  <c r="M353" i="42" s="1"/>
  <c r="G353" i="42"/>
  <c r="H353" i="42" s="1"/>
  <c r="V352" i="42"/>
  <c r="W352" i="42" s="1"/>
  <c r="Q352" i="42"/>
  <c r="R352" i="42" s="1"/>
  <c r="L352" i="42"/>
  <c r="M352" i="42" s="1"/>
  <c r="G352" i="42"/>
  <c r="H352" i="42" s="1"/>
  <c r="V351" i="42"/>
  <c r="W351" i="42" s="1"/>
  <c r="Q351" i="42"/>
  <c r="R351" i="42" s="1"/>
  <c r="L351" i="42"/>
  <c r="M351" i="42" s="1"/>
  <c r="G351" i="42"/>
  <c r="H351" i="42" s="1"/>
  <c r="V350" i="42"/>
  <c r="W350" i="42" s="1"/>
  <c r="Q350" i="42"/>
  <c r="R350" i="42" s="1"/>
  <c r="L350" i="42"/>
  <c r="M350" i="42" s="1"/>
  <c r="G350" i="42"/>
  <c r="H350" i="42" s="1"/>
  <c r="V349" i="42"/>
  <c r="W349" i="42" s="1"/>
  <c r="Q349" i="42"/>
  <c r="R349" i="42" s="1"/>
  <c r="L349" i="42"/>
  <c r="M349" i="42" s="1"/>
  <c r="G349" i="42"/>
  <c r="H349" i="42" s="1"/>
  <c r="V348" i="42"/>
  <c r="W348" i="42" s="1"/>
  <c r="Q348" i="42"/>
  <c r="R348" i="42" s="1"/>
  <c r="L348" i="42"/>
  <c r="M348" i="42" s="1"/>
  <c r="G348" i="42"/>
  <c r="H348" i="42" s="1"/>
  <c r="V347" i="42"/>
  <c r="W347" i="42" s="1"/>
  <c r="Q347" i="42"/>
  <c r="R347" i="42" s="1"/>
  <c r="L347" i="42"/>
  <c r="M347" i="42" s="1"/>
  <c r="G347" i="42"/>
  <c r="H347" i="42" s="1"/>
  <c r="V346" i="42"/>
  <c r="W346" i="42" s="1"/>
  <c r="Q346" i="42"/>
  <c r="R346" i="42" s="1"/>
  <c r="L346" i="42"/>
  <c r="M346" i="42" s="1"/>
  <c r="G346" i="42"/>
  <c r="H346" i="42" s="1"/>
  <c r="V345" i="42"/>
  <c r="W345" i="42" s="1"/>
  <c r="Q345" i="42"/>
  <c r="R345" i="42" s="1"/>
  <c r="L345" i="42"/>
  <c r="M345" i="42" s="1"/>
  <c r="G345" i="42"/>
  <c r="H345" i="42" s="1"/>
  <c r="V344" i="42"/>
  <c r="W344" i="42" s="1"/>
  <c r="Q344" i="42"/>
  <c r="R344" i="42" s="1"/>
  <c r="L344" i="42"/>
  <c r="M344" i="42" s="1"/>
  <c r="G344" i="42"/>
  <c r="H344" i="42" s="1"/>
  <c r="V343" i="42"/>
  <c r="W343" i="42" s="1"/>
  <c r="Q343" i="42"/>
  <c r="R343" i="42" s="1"/>
  <c r="L343" i="42"/>
  <c r="M343" i="42" s="1"/>
  <c r="G343" i="42"/>
  <c r="H343" i="42" s="1"/>
  <c r="V342" i="42"/>
  <c r="W342" i="42" s="1"/>
  <c r="Q342" i="42"/>
  <c r="R342" i="42" s="1"/>
  <c r="L342" i="42"/>
  <c r="M342" i="42" s="1"/>
  <c r="G342" i="42"/>
  <c r="H342" i="42" s="1"/>
  <c r="V449" i="42"/>
  <c r="W449" i="42" s="1"/>
  <c r="Q449" i="42"/>
  <c r="R449" i="42" s="1"/>
  <c r="L449" i="42"/>
  <c r="M449" i="42" s="1"/>
  <c r="G449" i="42"/>
  <c r="H449" i="42" s="1"/>
  <c r="V341" i="42"/>
  <c r="W341" i="42" s="1"/>
  <c r="Q341" i="42"/>
  <c r="R341" i="42" s="1"/>
  <c r="L341" i="42"/>
  <c r="M341" i="42" s="1"/>
  <c r="G341" i="42"/>
  <c r="H341" i="42" s="1"/>
  <c r="V340" i="42"/>
  <c r="W340" i="42" s="1"/>
  <c r="Q340" i="42"/>
  <c r="R340" i="42" s="1"/>
  <c r="L340" i="42"/>
  <c r="M340" i="42" s="1"/>
  <c r="G340" i="42"/>
  <c r="H340" i="42" s="1"/>
  <c r="V339" i="42"/>
  <c r="W339" i="42" s="1"/>
  <c r="Q339" i="42"/>
  <c r="R339" i="42" s="1"/>
  <c r="L339" i="42"/>
  <c r="M339" i="42" s="1"/>
  <c r="G339" i="42"/>
  <c r="V338" i="42"/>
  <c r="W338" i="42" s="1"/>
  <c r="Q338" i="42"/>
  <c r="R338" i="42" s="1"/>
  <c r="L338" i="42"/>
  <c r="M338" i="42" s="1"/>
  <c r="G338" i="42"/>
  <c r="H338" i="42" s="1"/>
  <c r="V337" i="42"/>
  <c r="W337" i="42" s="1"/>
  <c r="Q337" i="42"/>
  <c r="R337" i="42" s="1"/>
  <c r="L337" i="42"/>
  <c r="M337" i="42" s="1"/>
  <c r="G337" i="42"/>
  <c r="H337" i="42" s="1"/>
  <c r="V336" i="42"/>
  <c r="W336" i="42" s="1"/>
  <c r="Q336" i="42"/>
  <c r="R336" i="42" s="1"/>
  <c r="L336" i="42"/>
  <c r="M336" i="42" s="1"/>
  <c r="G336" i="42"/>
  <c r="H336" i="42" s="1"/>
  <c r="V335" i="42"/>
  <c r="W335" i="42" s="1"/>
  <c r="Q335" i="42"/>
  <c r="R335" i="42" s="1"/>
  <c r="L335" i="42"/>
  <c r="M335" i="42" s="1"/>
  <c r="G335" i="42"/>
  <c r="H335" i="42" s="1"/>
  <c r="V334" i="42"/>
  <c r="W334" i="42" s="1"/>
  <c r="Q334" i="42"/>
  <c r="R334" i="42" s="1"/>
  <c r="L334" i="42"/>
  <c r="M334" i="42" s="1"/>
  <c r="G334" i="42"/>
  <c r="H334" i="42" s="1"/>
  <c r="V333" i="42"/>
  <c r="W333" i="42" s="1"/>
  <c r="Q333" i="42"/>
  <c r="R333" i="42" s="1"/>
  <c r="L333" i="42"/>
  <c r="M333" i="42" s="1"/>
  <c r="G333" i="42"/>
  <c r="H333" i="42" s="1"/>
  <c r="V332" i="42"/>
  <c r="W332" i="42" s="1"/>
  <c r="Q332" i="42"/>
  <c r="R332" i="42" s="1"/>
  <c r="L332" i="42"/>
  <c r="M332" i="42" s="1"/>
  <c r="G332" i="42"/>
  <c r="H332" i="42" s="1"/>
  <c r="V331" i="42"/>
  <c r="W331" i="42" s="1"/>
  <c r="Q331" i="42"/>
  <c r="R331" i="42" s="1"/>
  <c r="L331" i="42"/>
  <c r="M331" i="42" s="1"/>
  <c r="G331" i="42"/>
  <c r="H331" i="42" s="1"/>
  <c r="V330" i="42"/>
  <c r="W330" i="42" s="1"/>
  <c r="Q330" i="42"/>
  <c r="R330" i="42" s="1"/>
  <c r="L330" i="42"/>
  <c r="M330" i="42" s="1"/>
  <c r="G330" i="42"/>
  <c r="H330" i="42" s="1"/>
  <c r="V329" i="42"/>
  <c r="W329" i="42" s="1"/>
  <c r="Q329" i="42"/>
  <c r="R329" i="42" s="1"/>
  <c r="L329" i="42"/>
  <c r="M329" i="42" s="1"/>
  <c r="G329" i="42"/>
  <c r="H329" i="42" s="1"/>
  <c r="V328" i="42"/>
  <c r="W328" i="42" s="1"/>
  <c r="Q328" i="42"/>
  <c r="R328" i="42" s="1"/>
  <c r="L328" i="42"/>
  <c r="M328" i="42" s="1"/>
  <c r="G328" i="42"/>
  <c r="H328" i="42" s="1"/>
  <c r="V327" i="42"/>
  <c r="W327" i="42" s="1"/>
  <c r="Q327" i="42"/>
  <c r="R327" i="42" s="1"/>
  <c r="L327" i="42"/>
  <c r="M327" i="42" s="1"/>
  <c r="G327" i="42"/>
  <c r="H327" i="42" s="1"/>
  <c r="V326" i="42"/>
  <c r="W326" i="42" s="1"/>
  <c r="Q326" i="42"/>
  <c r="R326" i="42" s="1"/>
  <c r="L326" i="42"/>
  <c r="M326" i="42" s="1"/>
  <c r="G326" i="42"/>
  <c r="H326" i="42" s="1"/>
  <c r="V325" i="42"/>
  <c r="W325" i="42" s="1"/>
  <c r="Q325" i="42"/>
  <c r="R325" i="42" s="1"/>
  <c r="L325" i="42"/>
  <c r="M325" i="42" s="1"/>
  <c r="G325" i="42"/>
  <c r="H325" i="42" s="1"/>
  <c r="V324" i="42"/>
  <c r="W324" i="42" s="1"/>
  <c r="Q324" i="42"/>
  <c r="R324" i="42" s="1"/>
  <c r="L324" i="42"/>
  <c r="M324" i="42" s="1"/>
  <c r="G324" i="42"/>
  <c r="H324" i="42" s="1"/>
  <c r="V323" i="42"/>
  <c r="W323" i="42" s="1"/>
  <c r="Q323" i="42"/>
  <c r="R323" i="42" s="1"/>
  <c r="L323" i="42"/>
  <c r="M323" i="42" s="1"/>
  <c r="G323" i="42"/>
  <c r="V322" i="42"/>
  <c r="W322" i="42" s="1"/>
  <c r="Q322" i="42"/>
  <c r="R322" i="42" s="1"/>
  <c r="L322" i="42"/>
  <c r="M322" i="42" s="1"/>
  <c r="G322" i="42"/>
  <c r="H322" i="42" s="1"/>
  <c r="V321" i="42"/>
  <c r="W321" i="42" s="1"/>
  <c r="Q321" i="42"/>
  <c r="R321" i="42" s="1"/>
  <c r="L321" i="42"/>
  <c r="M321" i="42" s="1"/>
  <c r="G321" i="42"/>
  <c r="H321" i="42" s="1"/>
  <c r="V320" i="42"/>
  <c r="W320" i="42" s="1"/>
  <c r="Q320" i="42"/>
  <c r="R320" i="42" s="1"/>
  <c r="L320" i="42"/>
  <c r="M320" i="42" s="1"/>
  <c r="G320" i="42"/>
  <c r="H320" i="42" s="1"/>
  <c r="V448" i="42"/>
  <c r="W448" i="42" s="1"/>
  <c r="Q448" i="42"/>
  <c r="R448" i="42" s="1"/>
  <c r="L448" i="42"/>
  <c r="M448" i="42" s="1"/>
  <c r="G448" i="42"/>
  <c r="H448" i="42" s="1"/>
  <c r="V447" i="42"/>
  <c r="W447" i="42" s="1"/>
  <c r="Q447" i="42"/>
  <c r="R447" i="42" s="1"/>
  <c r="L447" i="42"/>
  <c r="M447" i="42" s="1"/>
  <c r="G447" i="42"/>
  <c r="H447" i="42" s="1"/>
  <c r="V446" i="42"/>
  <c r="W446" i="42" s="1"/>
  <c r="Q446" i="42"/>
  <c r="R446" i="42" s="1"/>
  <c r="L446" i="42"/>
  <c r="M446" i="42" s="1"/>
  <c r="G446" i="42"/>
  <c r="H446" i="42" s="1"/>
  <c r="V445" i="42"/>
  <c r="W445" i="42" s="1"/>
  <c r="Q445" i="42"/>
  <c r="R445" i="42" s="1"/>
  <c r="L445" i="42"/>
  <c r="M445" i="42" s="1"/>
  <c r="G445" i="42"/>
  <c r="H445" i="42" s="1"/>
  <c r="V319" i="42"/>
  <c r="W319" i="42" s="1"/>
  <c r="Q319" i="42"/>
  <c r="R319" i="42" s="1"/>
  <c r="L319" i="42"/>
  <c r="M319" i="42" s="1"/>
  <c r="G319" i="42"/>
  <c r="H319" i="42" s="1"/>
  <c r="V318" i="42"/>
  <c r="W318" i="42" s="1"/>
  <c r="Q318" i="42"/>
  <c r="R318" i="42" s="1"/>
  <c r="L318" i="42"/>
  <c r="M318" i="42" s="1"/>
  <c r="G318" i="42"/>
  <c r="H318" i="42" s="1"/>
  <c r="V317" i="42"/>
  <c r="W317" i="42" s="1"/>
  <c r="Q317" i="42"/>
  <c r="R317" i="42" s="1"/>
  <c r="L317" i="42"/>
  <c r="M317" i="42" s="1"/>
  <c r="G317" i="42"/>
  <c r="H317" i="42" s="1"/>
  <c r="V316" i="42"/>
  <c r="W316" i="42" s="1"/>
  <c r="Q316" i="42"/>
  <c r="R316" i="42" s="1"/>
  <c r="L316" i="42"/>
  <c r="M316" i="42" s="1"/>
  <c r="G316" i="42"/>
  <c r="H316" i="42" s="1"/>
  <c r="V315" i="42"/>
  <c r="W315" i="42" s="1"/>
  <c r="Q315" i="42"/>
  <c r="R315" i="42" s="1"/>
  <c r="L315" i="42"/>
  <c r="M315" i="42" s="1"/>
  <c r="G315" i="42"/>
  <c r="H315" i="42" s="1"/>
  <c r="V314" i="42"/>
  <c r="W314" i="42" s="1"/>
  <c r="Q314" i="42"/>
  <c r="R314" i="42" s="1"/>
  <c r="L314" i="42"/>
  <c r="M314" i="42" s="1"/>
  <c r="G314" i="42"/>
  <c r="H314" i="42" s="1"/>
  <c r="V313" i="42"/>
  <c r="W313" i="42" s="1"/>
  <c r="Q313" i="42"/>
  <c r="R313" i="42" s="1"/>
  <c r="L313" i="42"/>
  <c r="M313" i="42" s="1"/>
  <c r="G313" i="42"/>
  <c r="H313" i="42" s="1"/>
  <c r="V312" i="42"/>
  <c r="W312" i="42" s="1"/>
  <c r="Q312" i="42"/>
  <c r="R312" i="42" s="1"/>
  <c r="L312" i="42"/>
  <c r="M312" i="42" s="1"/>
  <c r="G312" i="42"/>
  <c r="H312" i="42" s="1"/>
  <c r="V311" i="42"/>
  <c r="W311" i="42" s="1"/>
  <c r="Q311" i="42"/>
  <c r="R311" i="42" s="1"/>
  <c r="L311" i="42"/>
  <c r="M311" i="42" s="1"/>
  <c r="G311" i="42"/>
  <c r="V310" i="42"/>
  <c r="W310" i="42" s="1"/>
  <c r="Q310" i="42"/>
  <c r="R310" i="42" s="1"/>
  <c r="L310" i="42"/>
  <c r="M310" i="42" s="1"/>
  <c r="G310" i="42"/>
  <c r="H310" i="42" s="1"/>
  <c r="V309" i="42"/>
  <c r="W309" i="42" s="1"/>
  <c r="Q309" i="42"/>
  <c r="R309" i="42" s="1"/>
  <c r="L309" i="42"/>
  <c r="M309" i="42" s="1"/>
  <c r="G309" i="42"/>
  <c r="H309" i="42" s="1"/>
  <c r="V308" i="42"/>
  <c r="W308" i="42" s="1"/>
  <c r="Q308" i="42"/>
  <c r="R308" i="42" s="1"/>
  <c r="L308" i="42"/>
  <c r="M308" i="42" s="1"/>
  <c r="G308" i="42"/>
  <c r="H308" i="42" s="1"/>
  <c r="V307" i="42"/>
  <c r="W307" i="42" s="1"/>
  <c r="Q307" i="42"/>
  <c r="R307" i="42" s="1"/>
  <c r="L307" i="42"/>
  <c r="M307" i="42" s="1"/>
  <c r="G307" i="42"/>
  <c r="H307" i="42" s="1"/>
  <c r="V306" i="42"/>
  <c r="W306" i="42" s="1"/>
  <c r="Q306" i="42"/>
  <c r="R306" i="42" s="1"/>
  <c r="L306" i="42"/>
  <c r="M306" i="42" s="1"/>
  <c r="G306" i="42"/>
  <c r="H306" i="42" s="1"/>
  <c r="V305" i="42"/>
  <c r="W305" i="42" s="1"/>
  <c r="Q305" i="42"/>
  <c r="R305" i="42" s="1"/>
  <c r="L305" i="42"/>
  <c r="M305" i="42" s="1"/>
  <c r="G305" i="42"/>
  <c r="H305" i="42" s="1"/>
  <c r="V304" i="42"/>
  <c r="W304" i="42" s="1"/>
  <c r="Q304" i="42"/>
  <c r="R304" i="42" s="1"/>
  <c r="L304" i="42"/>
  <c r="M304" i="42" s="1"/>
  <c r="G304" i="42"/>
  <c r="H304" i="42" s="1"/>
  <c r="V303" i="42"/>
  <c r="W303" i="42" s="1"/>
  <c r="Q303" i="42"/>
  <c r="R303" i="42" s="1"/>
  <c r="L303" i="42"/>
  <c r="M303" i="42" s="1"/>
  <c r="G303" i="42"/>
  <c r="H303" i="42" s="1"/>
  <c r="V302" i="42"/>
  <c r="W302" i="42" s="1"/>
  <c r="Q302" i="42"/>
  <c r="R302" i="42" s="1"/>
  <c r="L302" i="42"/>
  <c r="M302" i="42" s="1"/>
  <c r="G302" i="42"/>
  <c r="H302" i="42" s="1"/>
  <c r="V301" i="42"/>
  <c r="W301" i="42" s="1"/>
  <c r="Q301" i="42"/>
  <c r="R301" i="42" s="1"/>
  <c r="L301" i="42"/>
  <c r="M301" i="42" s="1"/>
  <c r="G301" i="42"/>
  <c r="H301" i="42" s="1"/>
  <c r="V443" i="42"/>
  <c r="W443" i="42" s="1"/>
  <c r="Q443" i="42"/>
  <c r="R443" i="42" s="1"/>
  <c r="L443" i="42"/>
  <c r="M443" i="42" s="1"/>
  <c r="G443" i="42"/>
  <c r="H443" i="42" s="1"/>
  <c r="V442" i="42"/>
  <c r="W442" i="42" s="1"/>
  <c r="Q442" i="42"/>
  <c r="R442" i="42" s="1"/>
  <c r="L442" i="42"/>
  <c r="M442" i="42" s="1"/>
  <c r="G442" i="42"/>
  <c r="H442" i="42" s="1"/>
  <c r="V441" i="42"/>
  <c r="W441" i="42" s="1"/>
  <c r="Q441" i="42"/>
  <c r="R441" i="42" s="1"/>
  <c r="L441" i="42"/>
  <c r="M441" i="42" s="1"/>
  <c r="G441" i="42"/>
  <c r="H441" i="42" s="1"/>
  <c r="V440" i="42"/>
  <c r="W440" i="42" s="1"/>
  <c r="Q440" i="42"/>
  <c r="R440" i="42" s="1"/>
  <c r="L440" i="42"/>
  <c r="M440" i="42" s="1"/>
  <c r="G440" i="42"/>
  <c r="H440" i="42" s="1"/>
  <c r="V439" i="42"/>
  <c r="W439" i="42" s="1"/>
  <c r="Q439" i="42"/>
  <c r="R439" i="42" s="1"/>
  <c r="L439" i="42"/>
  <c r="M439" i="42" s="1"/>
  <c r="G439" i="42"/>
  <c r="H439" i="42" s="1"/>
  <c r="V300" i="42"/>
  <c r="W300" i="42" s="1"/>
  <c r="Q300" i="42"/>
  <c r="R300" i="42" s="1"/>
  <c r="L300" i="42"/>
  <c r="M300" i="42" s="1"/>
  <c r="G300" i="42"/>
  <c r="V299" i="42"/>
  <c r="W299" i="42" s="1"/>
  <c r="Q299" i="42"/>
  <c r="R299" i="42" s="1"/>
  <c r="L299" i="42"/>
  <c r="M299" i="42" s="1"/>
  <c r="G299" i="42"/>
  <c r="H299" i="42" s="1"/>
  <c r="V298" i="42"/>
  <c r="W298" i="42" s="1"/>
  <c r="Q298" i="42"/>
  <c r="R298" i="42" s="1"/>
  <c r="L298" i="42"/>
  <c r="M298" i="42" s="1"/>
  <c r="G298" i="42"/>
  <c r="H298" i="42" s="1"/>
  <c r="V297" i="42"/>
  <c r="W297" i="42" s="1"/>
  <c r="Q297" i="42"/>
  <c r="R297" i="42" s="1"/>
  <c r="L297" i="42"/>
  <c r="M297" i="42" s="1"/>
  <c r="G297" i="42"/>
  <c r="H297" i="42" s="1"/>
  <c r="V296" i="42"/>
  <c r="W296" i="42" s="1"/>
  <c r="Q296" i="42"/>
  <c r="R296" i="42" s="1"/>
  <c r="L296" i="42"/>
  <c r="M296" i="42" s="1"/>
  <c r="G296" i="42"/>
  <c r="H296" i="42" s="1"/>
  <c r="V295" i="42"/>
  <c r="W295" i="42" s="1"/>
  <c r="Q295" i="42"/>
  <c r="R295" i="42" s="1"/>
  <c r="L295" i="42"/>
  <c r="M295" i="42" s="1"/>
  <c r="G295" i="42"/>
  <c r="H295" i="42" s="1"/>
  <c r="V294" i="42"/>
  <c r="W294" i="42" s="1"/>
  <c r="Q294" i="42"/>
  <c r="R294" i="42" s="1"/>
  <c r="L294" i="42"/>
  <c r="M294" i="42" s="1"/>
  <c r="G294" i="42"/>
  <c r="H294" i="42" s="1"/>
  <c r="V293" i="42"/>
  <c r="W293" i="42" s="1"/>
  <c r="Q293" i="42"/>
  <c r="R293" i="42" s="1"/>
  <c r="L293" i="42"/>
  <c r="M293" i="42" s="1"/>
  <c r="G293" i="42"/>
  <c r="H293" i="42" s="1"/>
  <c r="V292" i="42"/>
  <c r="W292" i="42" s="1"/>
  <c r="Q292" i="42"/>
  <c r="R292" i="42" s="1"/>
  <c r="L292" i="42"/>
  <c r="M292" i="42" s="1"/>
  <c r="G292" i="42"/>
  <c r="H292" i="42" s="1"/>
  <c r="V291" i="42"/>
  <c r="W291" i="42" s="1"/>
  <c r="Q291" i="42"/>
  <c r="R291" i="42" s="1"/>
  <c r="L291" i="42"/>
  <c r="M291" i="42" s="1"/>
  <c r="G291" i="42"/>
  <c r="H291" i="42" s="1"/>
  <c r="V290" i="42"/>
  <c r="W290" i="42" s="1"/>
  <c r="Q290" i="42"/>
  <c r="R290" i="42" s="1"/>
  <c r="L290" i="42"/>
  <c r="M290" i="42" s="1"/>
  <c r="G290" i="42"/>
  <c r="H290" i="42" s="1"/>
  <c r="V289" i="42"/>
  <c r="W289" i="42" s="1"/>
  <c r="Q289" i="42"/>
  <c r="R289" i="42" s="1"/>
  <c r="L289" i="42"/>
  <c r="M289" i="42" s="1"/>
  <c r="G289" i="42"/>
  <c r="H289" i="42" s="1"/>
  <c r="V288" i="42"/>
  <c r="W288" i="42" s="1"/>
  <c r="Q288" i="42"/>
  <c r="R288" i="42" s="1"/>
  <c r="L288" i="42"/>
  <c r="M288" i="42" s="1"/>
  <c r="G288" i="42"/>
  <c r="H288" i="42" s="1"/>
  <c r="V287" i="42"/>
  <c r="W287" i="42" s="1"/>
  <c r="Q287" i="42"/>
  <c r="R287" i="42" s="1"/>
  <c r="L287" i="42"/>
  <c r="M287" i="42" s="1"/>
  <c r="G287" i="42"/>
  <c r="H287" i="42" s="1"/>
  <c r="V286" i="42"/>
  <c r="W286" i="42" s="1"/>
  <c r="Q286" i="42"/>
  <c r="R286" i="42" s="1"/>
  <c r="L286" i="42"/>
  <c r="M286" i="42" s="1"/>
  <c r="G286" i="42"/>
  <c r="H286" i="42" s="1"/>
  <c r="V285" i="42"/>
  <c r="W285" i="42" s="1"/>
  <c r="Q285" i="42"/>
  <c r="R285" i="42" s="1"/>
  <c r="L285" i="42"/>
  <c r="M285" i="42" s="1"/>
  <c r="G285" i="42"/>
  <c r="H285" i="42" s="1"/>
  <c r="V284" i="42"/>
  <c r="W284" i="42" s="1"/>
  <c r="Q284" i="42"/>
  <c r="R284" i="42" s="1"/>
  <c r="L284" i="42"/>
  <c r="M284" i="42" s="1"/>
  <c r="G284" i="42"/>
  <c r="V283" i="42"/>
  <c r="W283" i="42" s="1"/>
  <c r="Q283" i="42"/>
  <c r="R283" i="42" s="1"/>
  <c r="L283" i="42"/>
  <c r="M283" i="42" s="1"/>
  <c r="G283" i="42"/>
  <c r="H283" i="42" s="1"/>
  <c r="V282" i="42"/>
  <c r="W282" i="42" s="1"/>
  <c r="Q282" i="42"/>
  <c r="R282" i="42" s="1"/>
  <c r="L282" i="42"/>
  <c r="M282" i="42" s="1"/>
  <c r="G282" i="42"/>
  <c r="H282" i="42" s="1"/>
  <c r="V281" i="42"/>
  <c r="W281" i="42" s="1"/>
  <c r="Q281" i="42"/>
  <c r="R281" i="42" s="1"/>
  <c r="L281" i="42"/>
  <c r="M281" i="42" s="1"/>
  <c r="G281" i="42"/>
  <c r="H281" i="42" s="1"/>
  <c r="V280" i="42"/>
  <c r="W280" i="42" s="1"/>
  <c r="Q280" i="42"/>
  <c r="R280" i="42" s="1"/>
  <c r="L280" i="42"/>
  <c r="M280" i="42" s="1"/>
  <c r="G280" i="42"/>
  <c r="H280" i="42" s="1"/>
  <c r="V279" i="42"/>
  <c r="W279" i="42" s="1"/>
  <c r="Q279" i="42"/>
  <c r="R279" i="42" s="1"/>
  <c r="L279" i="42"/>
  <c r="M279" i="42" s="1"/>
  <c r="G279" i="42"/>
  <c r="H279" i="42" s="1"/>
  <c r="V278" i="42"/>
  <c r="W278" i="42" s="1"/>
  <c r="Q278" i="42"/>
  <c r="R278" i="42" s="1"/>
  <c r="L278" i="42"/>
  <c r="M278" i="42" s="1"/>
  <c r="G278" i="42"/>
  <c r="H278" i="42" s="1"/>
  <c r="V277" i="42"/>
  <c r="W277" i="42" s="1"/>
  <c r="Q277" i="42"/>
  <c r="R277" i="42" s="1"/>
  <c r="L277" i="42"/>
  <c r="M277" i="42" s="1"/>
  <c r="G277" i="42"/>
  <c r="H277" i="42" s="1"/>
  <c r="V276" i="42"/>
  <c r="W276" i="42" s="1"/>
  <c r="Q276" i="42"/>
  <c r="R276" i="42" s="1"/>
  <c r="L276" i="42"/>
  <c r="M276" i="42" s="1"/>
  <c r="G276" i="42"/>
  <c r="H276" i="42" s="1"/>
  <c r="V275" i="42"/>
  <c r="W275" i="42" s="1"/>
  <c r="Q275" i="42"/>
  <c r="R275" i="42" s="1"/>
  <c r="L275" i="42"/>
  <c r="M275" i="42" s="1"/>
  <c r="G275" i="42"/>
  <c r="H275" i="42" s="1"/>
  <c r="V274" i="42"/>
  <c r="W274" i="42" s="1"/>
  <c r="Q274" i="42"/>
  <c r="R274" i="42" s="1"/>
  <c r="L274" i="42"/>
  <c r="M274" i="42" s="1"/>
  <c r="G274" i="42"/>
  <c r="H274" i="42" s="1"/>
  <c r="V273" i="42"/>
  <c r="W273" i="42" s="1"/>
  <c r="Q273" i="42"/>
  <c r="R273" i="42" s="1"/>
  <c r="L273" i="42"/>
  <c r="M273" i="42" s="1"/>
  <c r="G273" i="42"/>
  <c r="H273" i="42" s="1"/>
  <c r="V272" i="42"/>
  <c r="W272" i="42" s="1"/>
  <c r="Q272" i="42"/>
  <c r="R272" i="42" s="1"/>
  <c r="L272" i="42"/>
  <c r="M272" i="42" s="1"/>
  <c r="G272" i="42"/>
  <c r="H272" i="42" s="1"/>
  <c r="V271" i="42"/>
  <c r="W271" i="42" s="1"/>
  <c r="Q271" i="42"/>
  <c r="R271" i="42" s="1"/>
  <c r="L271" i="42"/>
  <c r="M271" i="42" s="1"/>
  <c r="G271" i="42"/>
  <c r="H271" i="42" s="1"/>
  <c r="V270" i="42"/>
  <c r="W270" i="42" s="1"/>
  <c r="Q270" i="42"/>
  <c r="R270" i="42" s="1"/>
  <c r="L270" i="42"/>
  <c r="M270" i="42" s="1"/>
  <c r="G270" i="42"/>
  <c r="H270" i="42" s="1"/>
  <c r="V269" i="42"/>
  <c r="W269" i="42" s="1"/>
  <c r="Q269" i="42"/>
  <c r="R269" i="42" s="1"/>
  <c r="L269" i="42"/>
  <c r="M269" i="42" s="1"/>
  <c r="G269" i="42"/>
  <c r="H269" i="42" s="1"/>
  <c r="V268" i="42"/>
  <c r="W268" i="42" s="1"/>
  <c r="Q268" i="42"/>
  <c r="R268" i="42" s="1"/>
  <c r="L268" i="42"/>
  <c r="M268" i="42" s="1"/>
  <c r="G268" i="42"/>
  <c r="V267" i="42"/>
  <c r="W267" i="42" s="1"/>
  <c r="Q267" i="42"/>
  <c r="R267" i="42" s="1"/>
  <c r="L267" i="42"/>
  <c r="M267" i="42" s="1"/>
  <c r="G267" i="42"/>
  <c r="H267" i="42" s="1"/>
  <c r="V266" i="42"/>
  <c r="W266" i="42" s="1"/>
  <c r="Q266" i="42"/>
  <c r="R266" i="42" s="1"/>
  <c r="L266" i="42"/>
  <c r="M266" i="42" s="1"/>
  <c r="G266" i="42"/>
  <c r="H266" i="42" s="1"/>
  <c r="V265" i="42"/>
  <c r="W265" i="42" s="1"/>
  <c r="Q265" i="42"/>
  <c r="R265" i="42" s="1"/>
  <c r="L265" i="42"/>
  <c r="M265" i="42" s="1"/>
  <c r="G265" i="42"/>
  <c r="H265" i="42" s="1"/>
  <c r="V264" i="42"/>
  <c r="W264" i="42" s="1"/>
  <c r="Q264" i="42"/>
  <c r="R264" i="42" s="1"/>
  <c r="L264" i="42"/>
  <c r="M264" i="42" s="1"/>
  <c r="G264" i="42"/>
  <c r="H264" i="42" s="1"/>
  <c r="V263" i="42"/>
  <c r="W263" i="42" s="1"/>
  <c r="Q263" i="42"/>
  <c r="R263" i="42" s="1"/>
  <c r="L263" i="42"/>
  <c r="M263" i="42" s="1"/>
  <c r="G263" i="42"/>
  <c r="H263" i="42" s="1"/>
  <c r="V262" i="42"/>
  <c r="W262" i="42" s="1"/>
  <c r="Q262" i="42"/>
  <c r="R262" i="42" s="1"/>
  <c r="L262" i="42"/>
  <c r="M262" i="42" s="1"/>
  <c r="G262" i="42"/>
  <c r="H262" i="42" s="1"/>
  <c r="V261" i="42"/>
  <c r="W261" i="42" s="1"/>
  <c r="Q261" i="42"/>
  <c r="R261" i="42" s="1"/>
  <c r="L261" i="42"/>
  <c r="M261" i="42" s="1"/>
  <c r="G261" i="42"/>
  <c r="H261" i="42" s="1"/>
  <c r="V260" i="42"/>
  <c r="W260" i="42" s="1"/>
  <c r="Q260" i="42"/>
  <c r="R260" i="42" s="1"/>
  <c r="L260" i="42"/>
  <c r="M260" i="42" s="1"/>
  <c r="G260" i="42"/>
  <c r="H260" i="42" s="1"/>
  <c r="V259" i="42"/>
  <c r="W259" i="42" s="1"/>
  <c r="Q259" i="42"/>
  <c r="R259" i="42" s="1"/>
  <c r="L259" i="42"/>
  <c r="M259" i="42" s="1"/>
  <c r="G259" i="42"/>
  <c r="H259" i="42" s="1"/>
  <c r="V258" i="42"/>
  <c r="W258" i="42" s="1"/>
  <c r="Q258" i="42"/>
  <c r="R258" i="42" s="1"/>
  <c r="L258" i="42"/>
  <c r="M258" i="42" s="1"/>
  <c r="G258" i="42"/>
  <c r="H258" i="42" s="1"/>
  <c r="V257" i="42"/>
  <c r="W257" i="42" s="1"/>
  <c r="Q257" i="42"/>
  <c r="R257" i="42" s="1"/>
  <c r="L257" i="42"/>
  <c r="M257" i="42" s="1"/>
  <c r="G257" i="42"/>
  <c r="H257" i="42" s="1"/>
  <c r="V256" i="42"/>
  <c r="W256" i="42" s="1"/>
  <c r="Q256" i="42"/>
  <c r="R256" i="42" s="1"/>
  <c r="L256" i="42"/>
  <c r="M256" i="42" s="1"/>
  <c r="G256" i="42"/>
  <c r="H256" i="42" s="1"/>
  <c r="V255" i="42"/>
  <c r="W255" i="42" s="1"/>
  <c r="Q255" i="42"/>
  <c r="R255" i="42" s="1"/>
  <c r="L255" i="42"/>
  <c r="M255" i="42" s="1"/>
  <c r="G255" i="42"/>
  <c r="H255" i="42" s="1"/>
  <c r="V254" i="42"/>
  <c r="W254" i="42" s="1"/>
  <c r="Q254" i="42"/>
  <c r="R254" i="42" s="1"/>
  <c r="L254" i="42"/>
  <c r="M254" i="42" s="1"/>
  <c r="G254" i="42"/>
  <c r="H254" i="42" s="1"/>
  <c r="V253" i="42"/>
  <c r="W253" i="42" s="1"/>
  <c r="Q253" i="42"/>
  <c r="R253" i="42" s="1"/>
  <c r="L253" i="42"/>
  <c r="M253" i="42" s="1"/>
  <c r="G253" i="42"/>
  <c r="H253" i="42" s="1"/>
  <c r="V252" i="42"/>
  <c r="W252" i="42" s="1"/>
  <c r="Q252" i="42"/>
  <c r="R252" i="42" s="1"/>
  <c r="L252" i="42"/>
  <c r="M252" i="42" s="1"/>
  <c r="G252" i="42"/>
  <c r="V251" i="42"/>
  <c r="W251" i="42" s="1"/>
  <c r="Q251" i="42"/>
  <c r="R251" i="42" s="1"/>
  <c r="L251" i="42"/>
  <c r="M251" i="42" s="1"/>
  <c r="G251" i="42"/>
  <c r="H251" i="42" s="1"/>
  <c r="V250" i="42"/>
  <c r="W250" i="42" s="1"/>
  <c r="Q250" i="42"/>
  <c r="R250" i="42" s="1"/>
  <c r="L250" i="42"/>
  <c r="M250" i="42" s="1"/>
  <c r="G250" i="42"/>
  <c r="H250" i="42" s="1"/>
  <c r="V249" i="42"/>
  <c r="W249" i="42" s="1"/>
  <c r="Q249" i="42"/>
  <c r="R249" i="42" s="1"/>
  <c r="L249" i="42"/>
  <c r="M249" i="42" s="1"/>
  <c r="G249" i="42"/>
  <c r="H249" i="42" s="1"/>
  <c r="V248" i="42"/>
  <c r="W248" i="42" s="1"/>
  <c r="Q248" i="42"/>
  <c r="R248" i="42" s="1"/>
  <c r="L248" i="42"/>
  <c r="M248" i="42" s="1"/>
  <c r="G248" i="42"/>
  <c r="H248" i="42" s="1"/>
  <c r="V247" i="42"/>
  <c r="W247" i="42" s="1"/>
  <c r="Q247" i="42"/>
  <c r="R247" i="42" s="1"/>
  <c r="L247" i="42"/>
  <c r="M247" i="42" s="1"/>
  <c r="G247" i="42"/>
  <c r="H247" i="42" s="1"/>
  <c r="V246" i="42"/>
  <c r="W246" i="42" s="1"/>
  <c r="Q246" i="42"/>
  <c r="R246" i="42" s="1"/>
  <c r="L246" i="42"/>
  <c r="M246" i="42" s="1"/>
  <c r="G246" i="42"/>
  <c r="H246" i="42" s="1"/>
  <c r="V245" i="42"/>
  <c r="W245" i="42" s="1"/>
  <c r="Q245" i="42"/>
  <c r="R245" i="42" s="1"/>
  <c r="L245" i="42"/>
  <c r="M245" i="42" s="1"/>
  <c r="G245" i="42"/>
  <c r="H245" i="42" s="1"/>
  <c r="V244" i="42"/>
  <c r="W244" i="42" s="1"/>
  <c r="Q244" i="42"/>
  <c r="R244" i="42" s="1"/>
  <c r="L244" i="42"/>
  <c r="M244" i="42" s="1"/>
  <c r="G244" i="42"/>
  <c r="H244" i="42" s="1"/>
  <c r="V243" i="42"/>
  <c r="W243" i="42" s="1"/>
  <c r="Q243" i="42"/>
  <c r="R243" i="42" s="1"/>
  <c r="L243" i="42"/>
  <c r="M243" i="42" s="1"/>
  <c r="G243" i="42"/>
  <c r="H243" i="42" s="1"/>
  <c r="V242" i="42"/>
  <c r="W242" i="42" s="1"/>
  <c r="Q242" i="42"/>
  <c r="R242" i="42" s="1"/>
  <c r="L242" i="42"/>
  <c r="M242" i="42" s="1"/>
  <c r="G242" i="42"/>
  <c r="H242" i="42" s="1"/>
  <c r="V241" i="42"/>
  <c r="W241" i="42" s="1"/>
  <c r="Q241" i="42"/>
  <c r="R241" i="42" s="1"/>
  <c r="L241" i="42"/>
  <c r="M241" i="42" s="1"/>
  <c r="G241" i="42"/>
  <c r="H241" i="42" s="1"/>
  <c r="V240" i="42"/>
  <c r="W240" i="42" s="1"/>
  <c r="Q240" i="42"/>
  <c r="R240" i="42" s="1"/>
  <c r="L240" i="42"/>
  <c r="M240" i="42" s="1"/>
  <c r="G240" i="42"/>
  <c r="H240" i="42" s="1"/>
  <c r="V436" i="42"/>
  <c r="W436" i="42" s="1"/>
  <c r="Q436" i="42"/>
  <c r="R436" i="42" s="1"/>
  <c r="L436" i="42"/>
  <c r="M436" i="42" s="1"/>
  <c r="G436" i="42"/>
  <c r="H436" i="42" s="1"/>
  <c r="V435" i="42"/>
  <c r="W435" i="42" s="1"/>
  <c r="Q435" i="42"/>
  <c r="R435" i="42" s="1"/>
  <c r="L435" i="42"/>
  <c r="M435" i="42" s="1"/>
  <c r="G435" i="42"/>
  <c r="H435" i="42" s="1"/>
  <c r="V434" i="42"/>
  <c r="W434" i="42" s="1"/>
  <c r="Q434" i="42"/>
  <c r="R434" i="42" s="1"/>
  <c r="L434" i="42"/>
  <c r="M434" i="42" s="1"/>
  <c r="G434" i="42"/>
  <c r="V239" i="42"/>
  <c r="W239" i="42" s="1"/>
  <c r="Q239" i="42"/>
  <c r="R239" i="42" s="1"/>
  <c r="L239" i="42"/>
  <c r="M239" i="42" s="1"/>
  <c r="G239" i="42"/>
  <c r="V238" i="42"/>
  <c r="W238" i="42" s="1"/>
  <c r="Q238" i="42"/>
  <c r="R238" i="42" s="1"/>
  <c r="L238" i="42"/>
  <c r="M238" i="42" s="1"/>
  <c r="G238" i="42"/>
  <c r="H238" i="42" s="1"/>
  <c r="V237" i="42"/>
  <c r="W237" i="42" s="1"/>
  <c r="Q237" i="42"/>
  <c r="R237" i="42" s="1"/>
  <c r="L237" i="42"/>
  <c r="M237" i="42" s="1"/>
  <c r="G237" i="42"/>
  <c r="H237" i="42" s="1"/>
  <c r="V236" i="42"/>
  <c r="W236" i="42" s="1"/>
  <c r="Q236" i="42"/>
  <c r="R236" i="42" s="1"/>
  <c r="L236" i="42"/>
  <c r="M236" i="42" s="1"/>
  <c r="G236" i="42"/>
  <c r="H236" i="42" s="1"/>
  <c r="V235" i="42"/>
  <c r="W235" i="42" s="1"/>
  <c r="Q235" i="42"/>
  <c r="R235" i="42" s="1"/>
  <c r="L235" i="42"/>
  <c r="M235" i="42" s="1"/>
  <c r="G235" i="42"/>
  <c r="H235" i="42" s="1"/>
  <c r="V234" i="42"/>
  <c r="W234" i="42" s="1"/>
  <c r="Q234" i="42"/>
  <c r="R234" i="42" s="1"/>
  <c r="L234" i="42"/>
  <c r="M234" i="42" s="1"/>
  <c r="G234" i="42"/>
  <c r="H234" i="42" s="1"/>
  <c r="V433" i="42"/>
  <c r="W433" i="42" s="1"/>
  <c r="Q433" i="42"/>
  <c r="R433" i="42" s="1"/>
  <c r="L433" i="42"/>
  <c r="M433" i="42" s="1"/>
  <c r="G433" i="42"/>
  <c r="H433" i="42" s="1"/>
  <c r="V432" i="42"/>
  <c r="W432" i="42" s="1"/>
  <c r="Q432" i="42"/>
  <c r="R432" i="42" s="1"/>
  <c r="L432" i="42"/>
  <c r="M432" i="42" s="1"/>
  <c r="G432" i="42"/>
  <c r="H432" i="42" s="1"/>
  <c r="V431" i="42"/>
  <c r="W431" i="42" s="1"/>
  <c r="Q431" i="42"/>
  <c r="R431" i="42" s="1"/>
  <c r="L431" i="42"/>
  <c r="M431" i="42" s="1"/>
  <c r="G431" i="42"/>
  <c r="H431" i="42" s="1"/>
  <c r="V430" i="42"/>
  <c r="W430" i="42" s="1"/>
  <c r="Q430" i="42"/>
  <c r="R430" i="42" s="1"/>
  <c r="L430" i="42"/>
  <c r="M430" i="42" s="1"/>
  <c r="G430" i="42"/>
  <c r="H430" i="42" s="1"/>
  <c r="V429" i="42"/>
  <c r="W429" i="42" s="1"/>
  <c r="Q429" i="42"/>
  <c r="R429" i="42" s="1"/>
  <c r="L429" i="42"/>
  <c r="M429" i="42" s="1"/>
  <c r="G429" i="42"/>
  <c r="V428" i="42"/>
  <c r="W428" i="42" s="1"/>
  <c r="Q428" i="42"/>
  <c r="R428" i="42" s="1"/>
  <c r="L428" i="42"/>
  <c r="M428" i="42" s="1"/>
  <c r="G428" i="42"/>
  <c r="V427" i="42"/>
  <c r="W427" i="42" s="1"/>
  <c r="Q427" i="42"/>
  <c r="R427" i="42" s="1"/>
  <c r="L427" i="42"/>
  <c r="M427" i="42" s="1"/>
  <c r="G427" i="42"/>
  <c r="H427" i="42" s="1"/>
  <c r="V426" i="42"/>
  <c r="W426" i="42" s="1"/>
  <c r="Q426" i="42"/>
  <c r="R426" i="42" s="1"/>
  <c r="L426" i="42"/>
  <c r="M426" i="42" s="1"/>
  <c r="G426" i="42"/>
  <c r="H426" i="42" s="1"/>
  <c r="V233" i="42"/>
  <c r="W233" i="42" s="1"/>
  <c r="Q233" i="42"/>
  <c r="R233" i="42" s="1"/>
  <c r="L233" i="42"/>
  <c r="M233" i="42" s="1"/>
  <c r="G233" i="42"/>
  <c r="H233" i="42" s="1"/>
  <c r="V232" i="42"/>
  <c r="W232" i="42" s="1"/>
  <c r="Q232" i="42"/>
  <c r="R232" i="42" s="1"/>
  <c r="L232" i="42"/>
  <c r="M232" i="42" s="1"/>
  <c r="G232" i="42"/>
  <c r="H232" i="42" s="1"/>
  <c r="V231" i="42"/>
  <c r="W231" i="42" s="1"/>
  <c r="Q231" i="42"/>
  <c r="R231" i="42" s="1"/>
  <c r="L231" i="42"/>
  <c r="M231" i="42" s="1"/>
  <c r="G231" i="42"/>
  <c r="H231" i="42" s="1"/>
  <c r="V230" i="42"/>
  <c r="W230" i="42" s="1"/>
  <c r="Q230" i="42"/>
  <c r="R230" i="42" s="1"/>
  <c r="L230" i="42"/>
  <c r="M230" i="42" s="1"/>
  <c r="G230" i="42"/>
  <c r="H230" i="42" s="1"/>
  <c r="V425" i="42"/>
  <c r="W425" i="42" s="1"/>
  <c r="Q425" i="42"/>
  <c r="R425" i="42" s="1"/>
  <c r="L425" i="42"/>
  <c r="M425" i="42" s="1"/>
  <c r="G425" i="42"/>
  <c r="H425" i="42" s="1"/>
  <c r="V424" i="42"/>
  <c r="W424" i="42" s="1"/>
  <c r="Q424" i="42"/>
  <c r="R424" i="42" s="1"/>
  <c r="L424" i="42"/>
  <c r="M424" i="42" s="1"/>
  <c r="G424" i="42"/>
  <c r="H424" i="42" s="1"/>
  <c r="V423" i="42"/>
  <c r="W423" i="42" s="1"/>
  <c r="Q423" i="42"/>
  <c r="R423" i="42" s="1"/>
  <c r="L423" i="42"/>
  <c r="M423" i="42" s="1"/>
  <c r="G423" i="42"/>
  <c r="H423" i="42" s="1"/>
  <c r="V422" i="42"/>
  <c r="W422" i="42" s="1"/>
  <c r="Q422" i="42"/>
  <c r="R422" i="42" s="1"/>
  <c r="L422" i="42"/>
  <c r="M422" i="42" s="1"/>
  <c r="G422" i="42"/>
  <c r="H422" i="42" s="1"/>
  <c r="V229" i="42"/>
  <c r="W229" i="42" s="1"/>
  <c r="Q229" i="42"/>
  <c r="R229" i="42" s="1"/>
  <c r="L229" i="42"/>
  <c r="M229" i="42" s="1"/>
  <c r="G229" i="42"/>
  <c r="H229" i="42" s="1"/>
  <c r="V228" i="42"/>
  <c r="W228" i="42" s="1"/>
  <c r="Q228" i="42"/>
  <c r="R228" i="42" s="1"/>
  <c r="L228" i="42"/>
  <c r="M228" i="42" s="1"/>
  <c r="G228" i="42"/>
  <c r="V227" i="42"/>
  <c r="W227" i="42" s="1"/>
  <c r="Q227" i="42"/>
  <c r="R227" i="42" s="1"/>
  <c r="L227" i="42"/>
  <c r="M227" i="42" s="1"/>
  <c r="G227" i="42"/>
  <c r="H227" i="42" s="1"/>
  <c r="V226" i="42"/>
  <c r="W226" i="42" s="1"/>
  <c r="Q226" i="42"/>
  <c r="R226" i="42" s="1"/>
  <c r="L226" i="42"/>
  <c r="M226" i="42" s="1"/>
  <c r="G226" i="42"/>
  <c r="H226" i="42" s="1"/>
  <c r="V225" i="42"/>
  <c r="W225" i="42" s="1"/>
  <c r="Q225" i="42"/>
  <c r="R225" i="42" s="1"/>
  <c r="L225" i="42"/>
  <c r="M225" i="42" s="1"/>
  <c r="G225" i="42"/>
  <c r="H225" i="42" s="1"/>
  <c r="V224" i="42"/>
  <c r="W224" i="42" s="1"/>
  <c r="Q224" i="42"/>
  <c r="R224" i="42" s="1"/>
  <c r="L224" i="42"/>
  <c r="M224" i="42" s="1"/>
  <c r="G224" i="42"/>
  <c r="H224" i="42" s="1"/>
  <c r="V223" i="42"/>
  <c r="W223" i="42" s="1"/>
  <c r="Q223" i="42"/>
  <c r="R223" i="42" s="1"/>
  <c r="L223" i="42"/>
  <c r="M223" i="42" s="1"/>
  <c r="G223" i="42"/>
  <c r="H223" i="42" s="1"/>
  <c r="V222" i="42"/>
  <c r="W222" i="42" s="1"/>
  <c r="Q222" i="42"/>
  <c r="R222" i="42" s="1"/>
  <c r="L222" i="42"/>
  <c r="M222" i="42" s="1"/>
  <c r="G222" i="42"/>
  <c r="H222" i="42" s="1"/>
  <c r="V221" i="42"/>
  <c r="W221" i="42" s="1"/>
  <c r="Q221" i="42"/>
  <c r="R221" i="42" s="1"/>
  <c r="L221" i="42"/>
  <c r="M221" i="42" s="1"/>
  <c r="G221" i="42"/>
  <c r="H221" i="42" s="1"/>
  <c r="V220" i="42"/>
  <c r="W220" i="42" s="1"/>
  <c r="Q220" i="42"/>
  <c r="R220" i="42" s="1"/>
  <c r="L220" i="42"/>
  <c r="M220" i="42" s="1"/>
  <c r="G220" i="42"/>
  <c r="H220" i="42" s="1"/>
  <c r="V219" i="42"/>
  <c r="W219" i="42" s="1"/>
  <c r="Q219" i="42"/>
  <c r="R219" i="42" s="1"/>
  <c r="L219" i="42"/>
  <c r="M219" i="42" s="1"/>
  <c r="G219" i="42"/>
  <c r="H219" i="42" s="1"/>
  <c r="V218" i="42"/>
  <c r="W218" i="42" s="1"/>
  <c r="Q218" i="42"/>
  <c r="R218" i="42" s="1"/>
  <c r="L218" i="42"/>
  <c r="M218" i="42" s="1"/>
  <c r="G218" i="42"/>
  <c r="V217" i="42"/>
  <c r="W217" i="42" s="1"/>
  <c r="Q217" i="42"/>
  <c r="R217" i="42" s="1"/>
  <c r="L217" i="42"/>
  <c r="M217" i="42" s="1"/>
  <c r="G217" i="42"/>
  <c r="H217" i="42" s="1"/>
  <c r="V216" i="42"/>
  <c r="W216" i="42" s="1"/>
  <c r="Q216" i="42"/>
  <c r="R216" i="42" s="1"/>
  <c r="L216" i="42"/>
  <c r="M216" i="42" s="1"/>
  <c r="G216" i="42"/>
  <c r="H216" i="42" s="1"/>
  <c r="V215" i="42"/>
  <c r="W215" i="42" s="1"/>
  <c r="Q215" i="42"/>
  <c r="R215" i="42" s="1"/>
  <c r="L215" i="42"/>
  <c r="M215" i="42" s="1"/>
  <c r="G215" i="42"/>
  <c r="V214" i="42"/>
  <c r="W214" i="42" s="1"/>
  <c r="Q214" i="42"/>
  <c r="R214" i="42" s="1"/>
  <c r="L214" i="42"/>
  <c r="M214" i="42" s="1"/>
  <c r="G214" i="42"/>
  <c r="V213" i="42"/>
  <c r="W213" i="42" s="1"/>
  <c r="Q213" i="42"/>
  <c r="R213" i="42" s="1"/>
  <c r="L213" i="42"/>
  <c r="M213" i="42" s="1"/>
  <c r="G213" i="42"/>
  <c r="V212" i="42"/>
  <c r="W212" i="42" s="1"/>
  <c r="Q212" i="42"/>
  <c r="R212" i="42" s="1"/>
  <c r="L212" i="42"/>
  <c r="M212" i="42" s="1"/>
  <c r="G212" i="42"/>
  <c r="V211" i="42"/>
  <c r="W211" i="42" s="1"/>
  <c r="Q211" i="42"/>
  <c r="R211" i="42" s="1"/>
  <c r="L211" i="42"/>
  <c r="M211" i="42" s="1"/>
  <c r="G211" i="42"/>
  <c r="H211" i="42" s="1"/>
  <c r="V210" i="42"/>
  <c r="W210" i="42" s="1"/>
  <c r="Q210" i="42"/>
  <c r="R210" i="42" s="1"/>
  <c r="L210" i="42"/>
  <c r="M210" i="42" s="1"/>
  <c r="G210" i="42"/>
  <c r="V209" i="42"/>
  <c r="W209" i="42" s="1"/>
  <c r="Q209" i="42"/>
  <c r="R209" i="42" s="1"/>
  <c r="L209" i="42"/>
  <c r="M209" i="42" s="1"/>
  <c r="G209" i="42"/>
  <c r="H209" i="42" s="1"/>
  <c r="V208" i="42"/>
  <c r="W208" i="42" s="1"/>
  <c r="Q208" i="42"/>
  <c r="R208" i="42" s="1"/>
  <c r="L208" i="42"/>
  <c r="M208" i="42" s="1"/>
  <c r="G208" i="42"/>
  <c r="H208" i="42" s="1"/>
  <c r="V207" i="42"/>
  <c r="W207" i="42" s="1"/>
  <c r="Q207" i="42"/>
  <c r="R207" i="42" s="1"/>
  <c r="L207" i="42"/>
  <c r="M207" i="42" s="1"/>
  <c r="G207" i="42"/>
  <c r="H207" i="42" s="1"/>
  <c r="V204" i="42"/>
  <c r="W204" i="42" s="1"/>
  <c r="Q204" i="42"/>
  <c r="L204" i="42"/>
  <c r="G204" i="42"/>
  <c r="V201" i="42"/>
  <c r="Q201" i="42"/>
  <c r="L201" i="42"/>
  <c r="G201" i="42"/>
  <c r="V200" i="42"/>
  <c r="Q200" i="42"/>
  <c r="L200" i="42"/>
  <c r="G200" i="42"/>
  <c r="V199" i="42"/>
  <c r="Q199" i="42"/>
  <c r="L199" i="42"/>
  <c r="G199" i="42"/>
  <c r="V198" i="42"/>
  <c r="Q198" i="42"/>
  <c r="L198" i="42"/>
  <c r="G198" i="42"/>
  <c r="V197" i="42"/>
  <c r="Q197" i="42"/>
  <c r="L197" i="42"/>
  <c r="G197" i="42"/>
  <c r="V196" i="42"/>
  <c r="Q196" i="42"/>
  <c r="L196" i="42"/>
  <c r="G196" i="42"/>
  <c r="V195" i="42"/>
  <c r="Q195" i="42"/>
  <c r="L195" i="42"/>
  <c r="G195" i="42"/>
  <c r="V194" i="42"/>
  <c r="Q194" i="42"/>
  <c r="L194" i="42"/>
  <c r="G194" i="42"/>
  <c r="V193" i="42"/>
  <c r="Q193" i="42"/>
  <c r="L193" i="42"/>
  <c r="G193" i="42"/>
  <c r="V192" i="42"/>
  <c r="Q192" i="42"/>
  <c r="L192" i="42"/>
  <c r="G192" i="42"/>
  <c r="V391" i="42"/>
  <c r="Q391" i="42"/>
  <c r="L391" i="42"/>
  <c r="G391" i="42"/>
  <c r="V189" i="42"/>
  <c r="Q189" i="42"/>
  <c r="L189" i="42"/>
  <c r="G189" i="42"/>
  <c r="V188" i="42"/>
  <c r="Q188" i="42"/>
  <c r="L188" i="42"/>
  <c r="G188" i="42"/>
  <c r="V187" i="42"/>
  <c r="Q187" i="42"/>
  <c r="L187" i="42"/>
  <c r="G187" i="42"/>
  <c r="V186" i="42"/>
  <c r="Q186" i="42"/>
  <c r="L186" i="42"/>
  <c r="G186" i="42"/>
  <c r="V185" i="42"/>
  <c r="Q185" i="42"/>
  <c r="L185" i="42"/>
  <c r="G185" i="42"/>
  <c r="V184" i="42"/>
  <c r="Q184" i="42"/>
  <c r="L184" i="42"/>
  <c r="G184" i="42"/>
  <c r="V183" i="42"/>
  <c r="Q183" i="42"/>
  <c r="L183" i="42"/>
  <c r="G183" i="42"/>
  <c r="V182" i="42"/>
  <c r="Q182" i="42"/>
  <c r="L182" i="42"/>
  <c r="G182" i="42"/>
  <c r="V181" i="42"/>
  <c r="Q181" i="42"/>
  <c r="L181" i="42"/>
  <c r="G181" i="42"/>
  <c r="V390" i="42"/>
  <c r="Q390" i="42"/>
  <c r="L390" i="42"/>
  <c r="G390" i="42"/>
  <c r="V180" i="42"/>
  <c r="Q180" i="42"/>
  <c r="L180" i="42"/>
  <c r="G180" i="42"/>
  <c r="V179" i="42"/>
  <c r="Q179" i="42"/>
  <c r="L179" i="42"/>
  <c r="G179" i="42"/>
  <c r="V178" i="42"/>
  <c r="Q178" i="42"/>
  <c r="L178" i="42"/>
  <c r="G178" i="42"/>
  <c r="V389" i="42"/>
  <c r="Q389" i="42"/>
  <c r="L389" i="42"/>
  <c r="G389" i="42"/>
  <c r="V177" i="42"/>
  <c r="Q177" i="42"/>
  <c r="L177" i="42"/>
  <c r="G177" i="42"/>
  <c r="V176" i="42"/>
  <c r="Q176" i="42"/>
  <c r="L176" i="42"/>
  <c r="G176" i="42"/>
  <c r="V175" i="42"/>
  <c r="Q175" i="42"/>
  <c r="L175" i="42"/>
  <c r="G175" i="42"/>
  <c r="V174" i="42"/>
  <c r="Q174" i="42"/>
  <c r="L174" i="42"/>
  <c r="G174" i="42"/>
  <c r="V173" i="42"/>
  <c r="Q173" i="42"/>
  <c r="L173" i="42"/>
  <c r="G173" i="42"/>
  <c r="V172" i="42"/>
  <c r="Q172" i="42"/>
  <c r="L172" i="42"/>
  <c r="G172" i="42"/>
  <c r="V171" i="42"/>
  <c r="Q171" i="42"/>
  <c r="L171" i="42"/>
  <c r="G171" i="42"/>
  <c r="V170" i="42"/>
  <c r="Q170" i="42"/>
  <c r="L170" i="42"/>
  <c r="G170" i="42"/>
  <c r="V169" i="42"/>
  <c r="Q169" i="42"/>
  <c r="L169" i="42"/>
  <c r="G169" i="42"/>
  <c r="V388" i="42"/>
  <c r="Q388" i="42"/>
  <c r="L388" i="42"/>
  <c r="G388" i="42"/>
  <c r="V387" i="42"/>
  <c r="Q387" i="42"/>
  <c r="L387" i="42"/>
  <c r="G387" i="42"/>
  <c r="V168" i="42"/>
  <c r="Q168" i="42"/>
  <c r="L168" i="42"/>
  <c r="G168" i="42"/>
  <c r="V167" i="42"/>
  <c r="Q167" i="42"/>
  <c r="L167" i="42"/>
  <c r="G167" i="42"/>
  <c r="V163" i="42"/>
  <c r="Q163" i="42"/>
  <c r="L163" i="42"/>
  <c r="G163" i="42"/>
  <c r="V162" i="42"/>
  <c r="Q162" i="42"/>
  <c r="L162" i="42"/>
  <c r="G162" i="42"/>
  <c r="V419" i="42"/>
  <c r="Q419" i="42"/>
  <c r="L419" i="42"/>
  <c r="G419" i="42"/>
  <c r="V161" i="42"/>
  <c r="Q161" i="42"/>
  <c r="L161" i="42"/>
  <c r="G161" i="42"/>
  <c r="V160" i="42"/>
  <c r="Q160" i="42"/>
  <c r="L160" i="42"/>
  <c r="G160" i="42"/>
  <c r="V159" i="42"/>
  <c r="Q159" i="42"/>
  <c r="L159" i="42"/>
  <c r="G159" i="42"/>
  <c r="V158" i="42"/>
  <c r="Q158" i="42"/>
  <c r="L158" i="42"/>
  <c r="G158" i="42"/>
  <c r="V157" i="42"/>
  <c r="Q157" i="42"/>
  <c r="L157" i="42"/>
  <c r="G157" i="42"/>
  <c r="V156" i="42"/>
  <c r="Q156" i="42"/>
  <c r="L156" i="42"/>
  <c r="G156" i="42"/>
  <c r="V155" i="42"/>
  <c r="Q155" i="42"/>
  <c r="L155" i="42"/>
  <c r="G155" i="42"/>
  <c r="V418" i="42"/>
  <c r="Q418" i="42"/>
  <c r="L418" i="42"/>
  <c r="G418" i="42"/>
  <c r="V417" i="42"/>
  <c r="Q417" i="42"/>
  <c r="L417" i="42"/>
  <c r="G417" i="42"/>
  <c r="V154" i="42"/>
  <c r="Q154" i="42"/>
  <c r="L154" i="42"/>
  <c r="G154" i="42"/>
  <c r="V153" i="42"/>
  <c r="Q153" i="42"/>
  <c r="L153" i="42"/>
  <c r="G153" i="42"/>
  <c r="V152" i="42"/>
  <c r="Q152" i="42"/>
  <c r="L152" i="42"/>
  <c r="G152" i="42"/>
  <c r="V151" i="42"/>
  <c r="Q151" i="42"/>
  <c r="L151" i="42"/>
  <c r="G151" i="42"/>
  <c r="V150" i="42"/>
  <c r="Q150" i="42"/>
  <c r="L150" i="42"/>
  <c r="G150" i="42"/>
  <c r="V149" i="42"/>
  <c r="Q149" i="42"/>
  <c r="L149" i="42"/>
  <c r="G149" i="42"/>
  <c r="V148" i="42"/>
  <c r="Q148" i="42"/>
  <c r="L148" i="42"/>
  <c r="G148" i="42"/>
  <c r="V144" i="42"/>
  <c r="Q144" i="42"/>
  <c r="L144" i="42"/>
  <c r="G144" i="42"/>
  <c r="V143" i="42"/>
  <c r="Q143" i="42"/>
  <c r="L143" i="42"/>
  <c r="G143" i="42"/>
  <c r="V412" i="42"/>
  <c r="Q412" i="42"/>
  <c r="L412" i="42"/>
  <c r="G412" i="42"/>
  <c r="V142" i="42"/>
  <c r="Q142" i="42"/>
  <c r="L142" i="42"/>
  <c r="G142" i="42"/>
  <c r="V141" i="42"/>
  <c r="Q141" i="42"/>
  <c r="L141" i="42"/>
  <c r="G141" i="42"/>
  <c r="V140" i="42"/>
  <c r="Q140" i="42"/>
  <c r="L140" i="42"/>
  <c r="G140" i="42"/>
  <c r="V139" i="42"/>
  <c r="Q139" i="42"/>
  <c r="L139" i="42"/>
  <c r="G139" i="42"/>
  <c r="V138" i="42"/>
  <c r="Q138" i="42"/>
  <c r="L138" i="42"/>
  <c r="G138" i="42"/>
  <c r="V137" i="42"/>
  <c r="Q137" i="42"/>
  <c r="L137" i="42"/>
  <c r="G137" i="42"/>
  <c r="V136" i="42"/>
  <c r="Q136" i="42"/>
  <c r="L136" i="42"/>
  <c r="G136" i="42"/>
  <c r="V135" i="42"/>
  <c r="Q135" i="42"/>
  <c r="L135" i="42"/>
  <c r="G135" i="42"/>
  <c r="V134" i="42"/>
  <c r="Q134" i="42"/>
  <c r="L134" i="42"/>
  <c r="G134" i="42"/>
  <c r="V130" i="42"/>
  <c r="Q130" i="42"/>
  <c r="L130" i="42"/>
  <c r="G130" i="42"/>
  <c r="V129" i="42"/>
  <c r="Q129" i="42"/>
  <c r="L129" i="42"/>
  <c r="G129" i="42"/>
  <c r="V128" i="42"/>
  <c r="Q128" i="42"/>
  <c r="L128" i="42"/>
  <c r="G128" i="42"/>
  <c r="V414" i="42"/>
  <c r="Q414" i="42"/>
  <c r="L414" i="42"/>
  <c r="G414" i="42"/>
  <c r="V127" i="42"/>
  <c r="Q127" i="42"/>
  <c r="L127" i="42"/>
  <c r="G127" i="42"/>
  <c r="V126" i="42"/>
  <c r="Q126" i="42"/>
  <c r="L126" i="42"/>
  <c r="G126" i="42"/>
  <c r="V125" i="42"/>
  <c r="Q125" i="42"/>
  <c r="L125" i="42"/>
  <c r="G125" i="42"/>
  <c r="V124" i="42"/>
  <c r="Q124" i="42"/>
  <c r="L124" i="42"/>
  <c r="G124" i="42"/>
  <c r="V123" i="42"/>
  <c r="Q123" i="42"/>
  <c r="L123" i="42"/>
  <c r="G123" i="42"/>
  <c r="V413" i="42"/>
  <c r="Q413" i="42"/>
  <c r="L413" i="42"/>
  <c r="G413" i="42"/>
  <c r="V122" i="42"/>
  <c r="Q122" i="42"/>
  <c r="L122" i="42"/>
  <c r="G122" i="42"/>
  <c r="V411" i="42"/>
  <c r="Q411" i="42"/>
  <c r="L411" i="42"/>
  <c r="G411" i="42"/>
  <c r="V121" i="42"/>
  <c r="Q121" i="42"/>
  <c r="L121" i="42"/>
  <c r="G121" i="42"/>
  <c r="V120" i="42"/>
  <c r="Q120" i="42"/>
  <c r="L120" i="42"/>
  <c r="G120" i="42"/>
  <c r="V119" i="42"/>
  <c r="Q119" i="42"/>
  <c r="L119" i="42"/>
  <c r="G119" i="42"/>
  <c r="V118" i="42"/>
  <c r="Q118" i="42"/>
  <c r="L118" i="42"/>
  <c r="G118" i="42"/>
  <c r="V117" i="42"/>
  <c r="Q117" i="42"/>
  <c r="L117" i="42"/>
  <c r="G117" i="42"/>
  <c r="V116" i="42"/>
  <c r="Q116" i="42"/>
  <c r="L116" i="42"/>
  <c r="G116" i="42"/>
  <c r="V115" i="42"/>
  <c r="Q115" i="42"/>
  <c r="L115" i="42"/>
  <c r="G115" i="42"/>
  <c r="V114" i="42"/>
  <c r="Q114" i="42"/>
  <c r="L114" i="42"/>
  <c r="G114" i="42"/>
  <c r="V410" i="42"/>
  <c r="Q410" i="42"/>
  <c r="L410" i="42"/>
  <c r="G410" i="42"/>
  <c r="V113" i="42"/>
  <c r="Q113" i="42"/>
  <c r="L113" i="42"/>
  <c r="G113" i="42"/>
  <c r="V409" i="42"/>
  <c r="Q409" i="42"/>
  <c r="L409" i="42"/>
  <c r="G409" i="42"/>
  <c r="V408" i="42"/>
  <c r="Q408" i="42"/>
  <c r="L408" i="42"/>
  <c r="G408" i="42"/>
  <c r="V112" i="42"/>
  <c r="Q112" i="42"/>
  <c r="L112" i="42"/>
  <c r="G112" i="42"/>
  <c r="V111" i="42"/>
  <c r="Q111" i="42"/>
  <c r="L111" i="42"/>
  <c r="G111" i="42"/>
  <c r="V407" i="42"/>
  <c r="Q407" i="42"/>
  <c r="L407" i="42"/>
  <c r="G407" i="42"/>
  <c r="V110" i="42"/>
  <c r="Q110" i="42"/>
  <c r="L110" i="42"/>
  <c r="G110" i="42"/>
  <c r="V109" i="42"/>
  <c r="Q109" i="42"/>
  <c r="L109" i="42"/>
  <c r="G109" i="42"/>
  <c r="V108" i="42"/>
  <c r="Q108" i="42"/>
  <c r="L108" i="42"/>
  <c r="G108" i="42"/>
  <c r="V406" i="42"/>
  <c r="Q406" i="42"/>
  <c r="L406" i="42"/>
  <c r="G406" i="42"/>
  <c r="V107" i="42"/>
  <c r="Q107" i="42"/>
  <c r="L107" i="42"/>
  <c r="G107" i="42"/>
  <c r="V106" i="42"/>
  <c r="Q106" i="42"/>
  <c r="L106" i="42"/>
  <c r="G106" i="42"/>
  <c r="V105" i="42"/>
  <c r="Q105" i="42"/>
  <c r="L105" i="42"/>
  <c r="G105" i="42"/>
  <c r="V104" i="42"/>
  <c r="Q104" i="42"/>
  <c r="L104" i="42"/>
  <c r="G104" i="42"/>
  <c r="V103" i="42"/>
  <c r="Q103" i="42"/>
  <c r="L103" i="42"/>
  <c r="G103" i="42"/>
  <c r="V102" i="42"/>
  <c r="Q102" i="42"/>
  <c r="L102" i="42"/>
  <c r="G102" i="42"/>
  <c r="V101" i="42"/>
  <c r="Q101" i="42"/>
  <c r="L101" i="42"/>
  <c r="G101" i="42"/>
  <c r="V100" i="42"/>
  <c r="Q100" i="42"/>
  <c r="L100" i="42"/>
  <c r="G100" i="42"/>
  <c r="V405" i="42"/>
  <c r="Q405" i="42"/>
  <c r="L405" i="42"/>
  <c r="G405" i="42"/>
  <c r="V99" i="42"/>
  <c r="Q99" i="42"/>
  <c r="L99" i="42"/>
  <c r="G99" i="42"/>
  <c r="V98" i="42"/>
  <c r="Q98" i="42"/>
  <c r="L98" i="42"/>
  <c r="G98" i="42"/>
  <c r="V97" i="42"/>
  <c r="Q97" i="42"/>
  <c r="L97" i="42"/>
  <c r="G97" i="42"/>
  <c r="V96" i="42"/>
  <c r="Q96" i="42"/>
  <c r="L96" i="42"/>
  <c r="G96" i="42"/>
  <c r="V95" i="42"/>
  <c r="Q95" i="42"/>
  <c r="L95" i="42"/>
  <c r="G95" i="42"/>
  <c r="V94" i="42"/>
  <c r="Q94" i="42"/>
  <c r="L94" i="42"/>
  <c r="G94" i="42"/>
  <c r="V93" i="42"/>
  <c r="Q93" i="42"/>
  <c r="L93" i="42"/>
  <c r="G93" i="42"/>
  <c r="V92" i="42"/>
  <c r="Q92" i="42"/>
  <c r="L92" i="42"/>
  <c r="G92" i="42"/>
  <c r="V91" i="42"/>
  <c r="Q91" i="42"/>
  <c r="L91" i="42"/>
  <c r="G91" i="42"/>
  <c r="V90" i="42"/>
  <c r="Q90" i="42"/>
  <c r="L90" i="42"/>
  <c r="G90" i="42"/>
  <c r="V89" i="42"/>
  <c r="Q89" i="42"/>
  <c r="L89" i="42"/>
  <c r="G89" i="42"/>
  <c r="V404" i="42"/>
  <c r="Q404" i="42"/>
  <c r="L404" i="42"/>
  <c r="G404" i="42"/>
  <c r="V88" i="42"/>
  <c r="Q88" i="42"/>
  <c r="L88" i="42"/>
  <c r="G88" i="42"/>
  <c r="V403" i="42"/>
  <c r="Q403" i="42"/>
  <c r="L403" i="42"/>
  <c r="G403" i="42"/>
  <c r="V87" i="42"/>
  <c r="Q87" i="42"/>
  <c r="L87" i="42"/>
  <c r="G87" i="42"/>
  <c r="V86" i="42"/>
  <c r="Q86" i="42"/>
  <c r="L86" i="42"/>
  <c r="G86" i="42"/>
  <c r="V402" i="42"/>
  <c r="Q402" i="42"/>
  <c r="L402" i="42"/>
  <c r="G402" i="42"/>
  <c r="V401" i="42"/>
  <c r="Q401" i="42"/>
  <c r="L401" i="42"/>
  <c r="G401" i="42"/>
  <c r="V400" i="42"/>
  <c r="Q400" i="42"/>
  <c r="L400" i="42"/>
  <c r="G400" i="42"/>
  <c r="V399" i="42"/>
  <c r="Q399" i="42"/>
  <c r="L399" i="42"/>
  <c r="G399" i="42"/>
  <c r="V398" i="42"/>
  <c r="Q398" i="42"/>
  <c r="L398" i="42"/>
  <c r="G398" i="42"/>
  <c r="V85" i="42"/>
  <c r="Q85" i="42"/>
  <c r="L85" i="42"/>
  <c r="G85" i="42"/>
  <c r="V84" i="42"/>
  <c r="Q84" i="42"/>
  <c r="L84" i="42"/>
  <c r="G84" i="42"/>
  <c r="V83" i="42"/>
  <c r="Q83" i="42"/>
  <c r="L83" i="42"/>
  <c r="G83" i="42"/>
  <c r="V82" i="42"/>
  <c r="Q82" i="42"/>
  <c r="L82" i="42"/>
  <c r="G82" i="42"/>
  <c r="V81" i="42"/>
  <c r="Q81" i="42"/>
  <c r="L81" i="42"/>
  <c r="G81" i="42"/>
  <c r="V80" i="42"/>
  <c r="Q80" i="42"/>
  <c r="L80" i="42"/>
  <c r="G80" i="42"/>
  <c r="V79" i="42"/>
  <c r="Q79" i="42"/>
  <c r="L79" i="42"/>
  <c r="G79" i="42"/>
  <c r="V78" i="42"/>
  <c r="Q78" i="42"/>
  <c r="L78" i="42"/>
  <c r="G78" i="42"/>
  <c r="V77" i="42"/>
  <c r="Q77" i="42"/>
  <c r="L77" i="42"/>
  <c r="G77" i="42"/>
  <c r="V76" i="42"/>
  <c r="Q76" i="42"/>
  <c r="L76" i="42"/>
  <c r="G76" i="42"/>
  <c r="V75" i="42"/>
  <c r="Q75" i="42"/>
  <c r="L75" i="42"/>
  <c r="G75" i="42"/>
  <c r="V74" i="42"/>
  <c r="Q74" i="42"/>
  <c r="L74" i="42"/>
  <c r="G74" i="42"/>
  <c r="V73" i="42"/>
  <c r="Q73" i="42"/>
  <c r="L73" i="42"/>
  <c r="G73" i="42"/>
  <c r="V72" i="42"/>
  <c r="Q72" i="42"/>
  <c r="L72" i="42"/>
  <c r="G72" i="42"/>
  <c r="V397" i="42"/>
  <c r="Q397" i="42"/>
  <c r="L397" i="42"/>
  <c r="G397" i="42"/>
  <c r="V71" i="42"/>
  <c r="Q71" i="42"/>
  <c r="L71" i="42"/>
  <c r="G71" i="42"/>
  <c r="V70" i="42"/>
  <c r="Q70" i="42"/>
  <c r="L70" i="42"/>
  <c r="G70" i="42"/>
  <c r="V69" i="42"/>
  <c r="Q69" i="42"/>
  <c r="L69" i="42"/>
  <c r="G69" i="42"/>
  <c r="V68" i="42"/>
  <c r="Q68" i="42"/>
  <c r="L68" i="42"/>
  <c r="G68" i="42"/>
  <c r="V67" i="42"/>
  <c r="Q67" i="42"/>
  <c r="L67" i="42"/>
  <c r="G67" i="42"/>
  <c r="V66" i="42"/>
  <c r="Q66" i="42"/>
  <c r="L66" i="42"/>
  <c r="G66" i="42"/>
  <c r="V65" i="42"/>
  <c r="Q65" i="42"/>
  <c r="L65" i="42"/>
  <c r="G65" i="42"/>
  <c r="V64" i="42"/>
  <c r="Q64" i="42"/>
  <c r="L64" i="42"/>
  <c r="G64" i="42"/>
  <c r="V63" i="42"/>
  <c r="Q63" i="42"/>
  <c r="L63" i="42"/>
  <c r="G63" i="42"/>
  <c r="V396" i="42"/>
  <c r="Q396" i="42"/>
  <c r="L396" i="42"/>
  <c r="G396" i="42"/>
  <c r="V395" i="42"/>
  <c r="Q395" i="42"/>
  <c r="L395" i="42"/>
  <c r="G395" i="42"/>
  <c r="V62" i="42"/>
  <c r="Q62" i="42"/>
  <c r="L62" i="42"/>
  <c r="G62" i="42"/>
  <c r="V61" i="42"/>
  <c r="Q61" i="42"/>
  <c r="L61" i="42"/>
  <c r="G61" i="42"/>
  <c r="V60" i="42"/>
  <c r="Q60" i="42"/>
  <c r="L60" i="42"/>
  <c r="G60" i="42"/>
  <c r="V59" i="42"/>
  <c r="Q59" i="42"/>
  <c r="L59" i="42"/>
  <c r="G59" i="42"/>
  <c r="V58" i="42"/>
  <c r="Q58" i="42"/>
  <c r="L58" i="42"/>
  <c r="G58" i="42"/>
  <c r="V57" i="42"/>
  <c r="Q57" i="42"/>
  <c r="L57" i="42"/>
  <c r="G57" i="42"/>
  <c r="V56" i="42"/>
  <c r="Q56" i="42"/>
  <c r="L56" i="42"/>
  <c r="G56" i="42"/>
  <c r="V394" i="42"/>
  <c r="Q394" i="42"/>
  <c r="L394" i="42"/>
  <c r="G394" i="42"/>
  <c r="V55" i="42"/>
  <c r="Q55" i="42"/>
  <c r="L55" i="42"/>
  <c r="G55" i="42"/>
  <c r="V54" i="42"/>
  <c r="Q54" i="42"/>
  <c r="L54" i="42"/>
  <c r="G54" i="42"/>
  <c r="V53" i="42"/>
  <c r="Q53" i="42"/>
  <c r="L53" i="42"/>
  <c r="G53" i="42"/>
  <c r="V52" i="42"/>
  <c r="Q52" i="42"/>
  <c r="L52" i="42"/>
  <c r="G52" i="42"/>
  <c r="V51" i="42"/>
  <c r="Q51" i="42"/>
  <c r="L51" i="42"/>
  <c r="G51" i="42"/>
  <c r="V50" i="42"/>
  <c r="Q50" i="42"/>
  <c r="L50" i="42"/>
  <c r="G50" i="42"/>
  <c r="V47" i="42"/>
  <c r="Q47" i="42"/>
  <c r="L47" i="42"/>
  <c r="G47" i="42"/>
  <c r="V46" i="42"/>
  <c r="Q46" i="42"/>
  <c r="L46" i="42"/>
  <c r="G46" i="42"/>
  <c r="V45" i="42"/>
  <c r="Q45" i="42"/>
  <c r="L45" i="42"/>
  <c r="G45" i="42"/>
  <c r="V44" i="42"/>
  <c r="Q44" i="42"/>
  <c r="L44" i="42"/>
  <c r="G44" i="42"/>
  <c r="V383" i="42"/>
  <c r="Q383" i="42"/>
  <c r="L383" i="42"/>
  <c r="G383" i="42"/>
  <c r="V384" i="42"/>
  <c r="Q384" i="42"/>
  <c r="L384" i="42"/>
  <c r="G384" i="42"/>
  <c r="V43" i="42"/>
  <c r="Q43" i="42"/>
  <c r="L43" i="42"/>
  <c r="G43" i="42"/>
  <c r="V42" i="42"/>
  <c r="Q42" i="42"/>
  <c r="L42" i="42"/>
  <c r="G42" i="42"/>
  <c r="V41" i="42"/>
  <c r="Q41" i="42"/>
  <c r="L41" i="42"/>
  <c r="G41" i="42"/>
  <c r="V382" i="42"/>
  <c r="Q382" i="42"/>
  <c r="L382" i="42"/>
  <c r="G382" i="42"/>
  <c r="Q584" i="45" l="1"/>
  <c r="V584" i="47"/>
  <c r="V584" i="50"/>
  <c r="Q584" i="50"/>
  <c r="V584" i="42"/>
  <c r="V584" i="45"/>
  <c r="AB412" i="42"/>
  <c r="V584" i="43"/>
  <c r="H152" i="47"/>
  <c r="H159" i="45"/>
  <c r="H184" i="47"/>
  <c r="H174" i="47"/>
  <c r="H124" i="47"/>
  <c r="H118" i="47"/>
  <c r="H88" i="43"/>
  <c r="H177" i="43"/>
  <c r="H93" i="45"/>
  <c r="H135" i="45"/>
  <c r="H100" i="45"/>
  <c r="H74" i="43"/>
  <c r="H89" i="45"/>
  <c r="H198" i="45"/>
  <c r="H125" i="45"/>
  <c r="H200" i="43"/>
  <c r="H182" i="50"/>
  <c r="H142" i="47"/>
  <c r="H406" i="45"/>
  <c r="H384" i="47"/>
  <c r="H100" i="42"/>
  <c r="H119" i="42"/>
  <c r="H122" i="42"/>
  <c r="H125" i="42"/>
  <c r="H128" i="42"/>
  <c r="H136" i="42"/>
  <c r="H140" i="42"/>
  <c r="H149" i="42"/>
  <c r="H159" i="42"/>
  <c r="H162" i="42"/>
  <c r="H199" i="42"/>
  <c r="R97" i="42"/>
  <c r="R100" i="42"/>
  <c r="R104" i="42"/>
  <c r="R119" i="42"/>
  <c r="R122" i="42"/>
  <c r="R136" i="42"/>
  <c r="R140" i="42"/>
  <c r="R143" i="42"/>
  <c r="R153" i="42"/>
  <c r="R155" i="42"/>
  <c r="R168" i="42"/>
  <c r="R170" i="42"/>
  <c r="M177" i="42"/>
  <c r="M192" i="42"/>
  <c r="M194" i="42"/>
  <c r="R186" i="43"/>
  <c r="W175" i="42"/>
  <c r="W178" i="42"/>
  <c r="W185" i="42"/>
  <c r="W189" i="42"/>
  <c r="W196" i="42"/>
  <c r="M136" i="47"/>
  <c r="H151" i="42"/>
  <c r="H417" i="42"/>
  <c r="H179" i="42"/>
  <c r="H182" i="42"/>
  <c r="W183" i="42"/>
  <c r="W187" i="42"/>
  <c r="H197" i="42"/>
  <c r="R130" i="42"/>
  <c r="R134" i="42"/>
  <c r="R151" i="42"/>
  <c r="R417" i="42"/>
  <c r="R388" i="42"/>
  <c r="R172" i="42"/>
  <c r="R176" i="42"/>
  <c r="R179" i="42"/>
  <c r="R186" i="42"/>
  <c r="R391" i="42"/>
  <c r="R58" i="43"/>
  <c r="X573" i="42"/>
  <c r="AB573" i="42" s="1"/>
  <c r="R135" i="45"/>
  <c r="R144" i="47"/>
  <c r="R177" i="47"/>
  <c r="R405" i="42"/>
  <c r="R110" i="42"/>
  <c r="R114" i="42"/>
  <c r="M101" i="50"/>
  <c r="R52" i="42"/>
  <c r="R394" i="42"/>
  <c r="R59" i="42"/>
  <c r="R395" i="42"/>
  <c r="R65" i="42"/>
  <c r="R69" i="42"/>
  <c r="R72" i="42"/>
  <c r="W73" i="47"/>
  <c r="M76" i="47"/>
  <c r="W77" i="47"/>
  <c r="M84" i="47"/>
  <c r="M409" i="47"/>
  <c r="W116" i="47"/>
  <c r="M119" i="47"/>
  <c r="M122" i="47"/>
  <c r="W129" i="47"/>
  <c r="M135" i="47"/>
  <c r="R399" i="45"/>
  <c r="R143" i="45"/>
  <c r="R156" i="45"/>
  <c r="R168" i="45"/>
  <c r="R402" i="47"/>
  <c r="R201" i="47"/>
  <c r="H52" i="42"/>
  <c r="H394" i="42"/>
  <c r="H395" i="42"/>
  <c r="H69" i="42"/>
  <c r="M193" i="45"/>
  <c r="M54" i="47"/>
  <c r="M57" i="47"/>
  <c r="M402" i="47"/>
  <c r="M99" i="47"/>
  <c r="M109" i="47"/>
  <c r="M150" i="47"/>
  <c r="R76" i="45"/>
  <c r="R73" i="47"/>
  <c r="R397" i="42"/>
  <c r="R75" i="42"/>
  <c r="R83" i="42"/>
  <c r="R399" i="42"/>
  <c r="R404" i="42"/>
  <c r="R92" i="42"/>
  <c r="H412" i="42"/>
  <c r="H154" i="42"/>
  <c r="H156" i="42"/>
  <c r="H158" i="42"/>
  <c r="X574" i="42"/>
  <c r="AB574" i="42" s="1"/>
  <c r="X104" i="43"/>
  <c r="AB104" i="43" s="1"/>
  <c r="W104" i="43"/>
  <c r="W407" i="43"/>
  <c r="W409" i="43"/>
  <c r="X115" i="43"/>
  <c r="AB115" i="43" s="1"/>
  <c r="M115" i="43"/>
  <c r="M118" i="43"/>
  <c r="W125" i="43"/>
  <c r="W128" i="43"/>
  <c r="M76" i="45"/>
  <c r="M135" i="45"/>
  <c r="M412" i="45"/>
  <c r="W144" i="45"/>
  <c r="R163" i="45"/>
  <c r="R411" i="42"/>
  <c r="R152" i="42"/>
  <c r="R418" i="42"/>
  <c r="R419" i="42"/>
  <c r="M74" i="45"/>
  <c r="M169" i="45"/>
  <c r="R91" i="47"/>
  <c r="M177" i="47"/>
  <c r="M187" i="47"/>
  <c r="M192" i="47"/>
  <c r="M99" i="50"/>
  <c r="W112" i="50"/>
  <c r="M143" i="50"/>
  <c r="M176" i="50"/>
  <c r="W182" i="50"/>
  <c r="M185" i="50"/>
  <c r="W199" i="50"/>
  <c r="R75" i="45"/>
  <c r="H76" i="42"/>
  <c r="H84" i="42"/>
  <c r="H93" i="42"/>
  <c r="R406" i="42"/>
  <c r="R407" i="42"/>
  <c r="R409" i="42"/>
  <c r="R115" i="42"/>
  <c r="M125" i="42"/>
  <c r="M128" i="42"/>
  <c r="M136" i="42"/>
  <c r="M140" i="42"/>
  <c r="M143" i="42"/>
  <c r="M153" i="42"/>
  <c r="M155" i="42"/>
  <c r="M172" i="42"/>
  <c r="M174" i="42"/>
  <c r="M176" i="42"/>
  <c r="M389" i="42"/>
  <c r="M390" i="42"/>
  <c r="M182" i="42"/>
  <c r="M184" i="42"/>
  <c r="M188" i="42"/>
  <c r="M391" i="42"/>
  <c r="W47" i="43"/>
  <c r="W396" i="43"/>
  <c r="M72" i="43"/>
  <c r="W94" i="43"/>
  <c r="M139" i="43"/>
  <c r="W42" i="45"/>
  <c r="W44" i="45"/>
  <c r="W50" i="45"/>
  <c r="W90" i="47"/>
  <c r="W98" i="47"/>
  <c r="W111" i="47"/>
  <c r="M144" i="47"/>
  <c r="M163" i="47"/>
  <c r="R169" i="47"/>
  <c r="M176" i="47"/>
  <c r="X348" i="47"/>
  <c r="AB348" i="47" s="1"/>
  <c r="R142" i="50"/>
  <c r="R389" i="50"/>
  <c r="R390" i="50"/>
  <c r="R397" i="47"/>
  <c r="R170" i="47"/>
  <c r="R188" i="47"/>
  <c r="R76" i="42"/>
  <c r="R80" i="42"/>
  <c r="R84" i="42"/>
  <c r="R400" i="42"/>
  <c r="R89" i="42"/>
  <c r="R93" i="42"/>
  <c r="H406" i="42"/>
  <c r="H409" i="42"/>
  <c r="W122" i="42"/>
  <c r="W123" i="42"/>
  <c r="W125" i="42"/>
  <c r="W127" i="42"/>
  <c r="W128" i="42"/>
  <c r="W134" i="42"/>
  <c r="W136" i="42"/>
  <c r="W140" i="42"/>
  <c r="W149" i="42"/>
  <c r="W157" i="42"/>
  <c r="W159" i="42"/>
  <c r="W161" i="42"/>
  <c r="W162" i="42"/>
  <c r="W388" i="42"/>
  <c r="W182" i="42"/>
  <c r="W186" i="42"/>
  <c r="W197" i="42"/>
  <c r="W199" i="42"/>
  <c r="W201" i="42"/>
  <c r="M182" i="43"/>
  <c r="H387" i="45"/>
  <c r="W170" i="45"/>
  <c r="M173" i="45"/>
  <c r="M177" i="45"/>
  <c r="M390" i="45"/>
  <c r="M73" i="47"/>
  <c r="M401" i="47"/>
  <c r="M111" i="47"/>
  <c r="M116" i="47"/>
  <c r="M120" i="47"/>
  <c r="R138" i="47"/>
  <c r="W140" i="47"/>
  <c r="W143" i="47"/>
  <c r="W150" i="47"/>
  <c r="M170" i="47"/>
  <c r="M174" i="47"/>
  <c r="M184" i="47"/>
  <c r="W185" i="47"/>
  <c r="M188" i="47"/>
  <c r="W189" i="47"/>
  <c r="W194" i="47"/>
  <c r="M197" i="47"/>
  <c r="M81" i="50"/>
  <c r="X322" i="47"/>
  <c r="AB322" i="47" s="1"/>
  <c r="R76" i="43"/>
  <c r="R80" i="43"/>
  <c r="R91" i="43"/>
  <c r="R118" i="43"/>
  <c r="X44" i="45"/>
  <c r="AB44" i="45" s="1"/>
  <c r="R122" i="45"/>
  <c r="W135" i="47"/>
  <c r="W142" i="47"/>
  <c r="X437" i="47"/>
  <c r="AB437" i="47" s="1"/>
  <c r="M138" i="47"/>
  <c r="H57" i="50"/>
  <c r="H196" i="50"/>
  <c r="X400" i="42"/>
  <c r="AB400" i="42" s="1"/>
  <c r="R141" i="42"/>
  <c r="R150" i="42"/>
  <c r="R160" i="42"/>
  <c r="R163" i="42"/>
  <c r="M67" i="43"/>
  <c r="M74" i="43"/>
  <c r="M78" i="43"/>
  <c r="M136" i="43"/>
  <c r="M159" i="43"/>
  <c r="W171" i="43"/>
  <c r="R183" i="43"/>
  <c r="R188" i="43"/>
  <c r="R193" i="43"/>
  <c r="M196" i="43"/>
  <c r="W197" i="43"/>
  <c r="R58" i="45"/>
  <c r="M95" i="45"/>
  <c r="M410" i="45"/>
  <c r="M121" i="45"/>
  <c r="M123" i="45"/>
  <c r="W125" i="45"/>
  <c r="M127" i="45"/>
  <c r="M181" i="45"/>
  <c r="R46" i="47"/>
  <c r="R79" i="47"/>
  <c r="W81" i="47"/>
  <c r="W85" i="47"/>
  <c r="R92" i="47"/>
  <c r="R137" i="47"/>
  <c r="R142" i="47"/>
  <c r="R417" i="47"/>
  <c r="R163" i="47"/>
  <c r="R168" i="47"/>
  <c r="W174" i="47"/>
  <c r="X318" i="47"/>
  <c r="AB318" i="47" s="1"/>
  <c r="X549" i="47"/>
  <c r="AB549" i="47" s="1"/>
  <c r="X554" i="47"/>
  <c r="AB554" i="47" s="1"/>
  <c r="M43" i="50"/>
  <c r="R44" i="50"/>
  <c r="M397" i="50"/>
  <c r="R79" i="50"/>
  <c r="M403" i="50"/>
  <c r="M407" i="50"/>
  <c r="W120" i="50"/>
  <c r="M122" i="50"/>
  <c r="W126" i="50"/>
  <c r="M128" i="50"/>
  <c r="W129" i="50"/>
  <c r="W136" i="50"/>
  <c r="M129" i="42"/>
  <c r="H573" i="42"/>
  <c r="H574" i="42"/>
  <c r="M77" i="45"/>
  <c r="W78" i="45"/>
  <c r="W91" i="45"/>
  <c r="W383" i="47"/>
  <c r="M83" i="47"/>
  <c r="W84" i="47"/>
  <c r="M404" i="47"/>
  <c r="W89" i="47"/>
  <c r="M92" i="47"/>
  <c r="W93" i="47"/>
  <c r="M96" i="47"/>
  <c r="M117" i="47"/>
  <c r="R127" i="47"/>
  <c r="M142" i="47"/>
  <c r="M417" i="47"/>
  <c r="M157" i="47"/>
  <c r="M171" i="47"/>
  <c r="W172" i="47"/>
  <c r="W176" i="47"/>
  <c r="M44" i="50"/>
  <c r="W81" i="50"/>
  <c r="M107" i="50"/>
  <c r="M110" i="50"/>
  <c r="X485" i="42"/>
  <c r="AB485" i="42" s="1"/>
  <c r="H485" i="42"/>
  <c r="X486" i="42"/>
  <c r="AB486" i="42" s="1"/>
  <c r="H486" i="42"/>
  <c r="X572" i="42"/>
  <c r="AB572" i="42" s="1"/>
  <c r="H572" i="42"/>
  <c r="R60" i="43"/>
  <c r="R66" i="43"/>
  <c r="R113" i="45"/>
  <c r="R103" i="42"/>
  <c r="R118" i="42"/>
  <c r="H129" i="42"/>
  <c r="W129" i="42"/>
  <c r="W137" i="42"/>
  <c r="W412" i="42"/>
  <c r="W144" i="42"/>
  <c r="W152" i="42"/>
  <c r="W154" i="42"/>
  <c r="W418" i="42"/>
  <c r="W156" i="42"/>
  <c r="W158" i="42"/>
  <c r="W419" i="42"/>
  <c r="M408" i="45"/>
  <c r="M143" i="47"/>
  <c r="X479" i="42"/>
  <c r="AB479" i="42" s="1"/>
  <c r="H479" i="42"/>
  <c r="X481" i="42"/>
  <c r="AB481" i="42" s="1"/>
  <c r="H481" i="42"/>
  <c r="X487" i="42"/>
  <c r="AB487" i="42" s="1"/>
  <c r="H487" i="42"/>
  <c r="M570" i="42"/>
  <c r="X570" i="42"/>
  <c r="AB570" i="42" s="1"/>
  <c r="R58" i="42"/>
  <c r="R64" i="42"/>
  <c r="R79" i="42"/>
  <c r="R96" i="42"/>
  <c r="X104" i="42"/>
  <c r="AB104" i="42" s="1"/>
  <c r="R413" i="42"/>
  <c r="R126" i="42"/>
  <c r="R414" i="42"/>
  <c r="M135" i="42"/>
  <c r="M137" i="42"/>
  <c r="M139" i="42"/>
  <c r="M144" i="42"/>
  <c r="M154" i="42"/>
  <c r="M156" i="42"/>
  <c r="W408" i="45"/>
  <c r="R64" i="47"/>
  <c r="M129" i="47"/>
  <c r="W387" i="42"/>
  <c r="W169" i="42"/>
  <c r="W171" i="42"/>
  <c r="R173" i="42"/>
  <c r="X196" i="42"/>
  <c r="AB196" i="42" s="1"/>
  <c r="W198" i="42"/>
  <c r="X218" i="42"/>
  <c r="AB218" i="42" s="1"/>
  <c r="M66" i="43"/>
  <c r="R43" i="45"/>
  <c r="M61" i="45"/>
  <c r="M67" i="45"/>
  <c r="W74" i="45"/>
  <c r="M80" i="45"/>
  <c r="W82" i="45"/>
  <c r="W107" i="45"/>
  <c r="M109" i="45"/>
  <c r="M112" i="45"/>
  <c r="X408" i="45"/>
  <c r="AB408" i="45" s="1"/>
  <c r="M116" i="45"/>
  <c r="M126" i="45"/>
  <c r="M136" i="45"/>
  <c r="X137" i="45"/>
  <c r="AB137" i="45" s="1"/>
  <c r="M140" i="45"/>
  <c r="W141" i="45"/>
  <c r="M161" i="45"/>
  <c r="M196" i="45"/>
  <c r="M200" i="45"/>
  <c r="W60" i="47"/>
  <c r="M64" i="47"/>
  <c r="H410" i="47"/>
  <c r="X137" i="47"/>
  <c r="AB137" i="47" s="1"/>
  <c r="W153" i="47"/>
  <c r="X167" i="47"/>
  <c r="AB167" i="47" s="1"/>
  <c r="X169" i="47"/>
  <c r="AB169" i="47" s="1"/>
  <c r="W110" i="50"/>
  <c r="M167" i="50"/>
  <c r="M177" i="50"/>
  <c r="M180" i="50"/>
  <c r="M387" i="42"/>
  <c r="M171" i="42"/>
  <c r="H175" i="42"/>
  <c r="R187" i="42"/>
  <c r="R192" i="42"/>
  <c r="R196" i="42"/>
  <c r="M200" i="42"/>
  <c r="X424" i="42"/>
  <c r="AB424" i="42" s="1"/>
  <c r="X483" i="42"/>
  <c r="AB483" i="42" s="1"/>
  <c r="R182" i="42"/>
  <c r="M43" i="43"/>
  <c r="R69" i="43"/>
  <c r="W400" i="43"/>
  <c r="W89" i="43"/>
  <c r="M121" i="43"/>
  <c r="R179" i="43"/>
  <c r="M46" i="45"/>
  <c r="M395" i="45"/>
  <c r="M69" i="45"/>
  <c r="X70" i="45"/>
  <c r="AB70" i="45" s="1"/>
  <c r="R397" i="45"/>
  <c r="X76" i="45"/>
  <c r="AB76" i="45" s="1"/>
  <c r="M82" i="45"/>
  <c r="M398" i="45"/>
  <c r="R405" i="45"/>
  <c r="X183" i="45"/>
  <c r="AB183" i="45" s="1"/>
  <c r="R195" i="45"/>
  <c r="X567" i="45"/>
  <c r="AB567" i="45" s="1"/>
  <c r="M60" i="47"/>
  <c r="W78" i="47"/>
  <c r="W105" i="47"/>
  <c r="M406" i="47"/>
  <c r="W108" i="47"/>
  <c r="W383" i="50"/>
  <c r="X72" i="50"/>
  <c r="AB72" i="50" s="1"/>
  <c r="X79" i="50"/>
  <c r="AB79" i="50" s="1"/>
  <c r="M94" i="50"/>
  <c r="X364" i="50"/>
  <c r="AB364" i="50" s="1"/>
  <c r="X368" i="50"/>
  <c r="AB368" i="50" s="1"/>
  <c r="R43" i="47"/>
  <c r="R55" i="47"/>
  <c r="W57" i="47"/>
  <c r="R398" i="47"/>
  <c r="R405" i="47"/>
  <c r="W113" i="47"/>
  <c r="H120" i="47"/>
  <c r="R148" i="47"/>
  <c r="R151" i="47"/>
  <c r="R193" i="47"/>
  <c r="R53" i="50"/>
  <c r="R156" i="50"/>
  <c r="R160" i="50"/>
  <c r="R163" i="50"/>
  <c r="R172" i="50"/>
  <c r="X330" i="50"/>
  <c r="AB330" i="50" s="1"/>
  <c r="X549" i="50"/>
  <c r="AB549" i="50" s="1"/>
  <c r="X568" i="45"/>
  <c r="AB568" i="45" s="1"/>
  <c r="X569" i="45"/>
  <c r="AB569" i="45" s="1"/>
  <c r="M43" i="47"/>
  <c r="M51" i="47"/>
  <c r="W52" i="47"/>
  <c r="M55" i="47"/>
  <c r="W394" i="47"/>
  <c r="M58" i="47"/>
  <c r="R62" i="47"/>
  <c r="R63" i="47"/>
  <c r="M65" i="47"/>
  <c r="W66" i="47"/>
  <c r="M397" i="47"/>
  <c r="M78" i="47"/>
  <c r="M82" i="47"/>
  <c r="M398" i="47"/>
  <c r="M90" i="47"/>
  <c r="M98" i="47"/>
  <c r="R100" i="47"/>
  <c r="M101" i="47"/>
  <c r="M105" i="47"/>
  <c r="M114" i="47"/>
  <c r="W115" i="47"/>
  <c r="R411" i="47"/>
  <c r="R124" i="47"/>
  <c r="M141" i="47"/>
  <c r="M153" i="47"/>
  <c r="W163" i="47"/>
  <c r="M391" i="47"/>
  <c r="X277" i="47"/>
  <c r="AB277" i="47" s="1"/>
  <c r="X476" i="47"/>
  <c r="AB476" i="47" s="1"/>
  <c r="M383" i="50"/>
  <c r="M70" i="50"/>
  <c r="M404" i="50"/>
  <c r="W105" i="50"/>
  <c r="W108" i="50"/>
  <c r="R407" i="50"/>
  <c r="W150" i="50"/>
  <c r="R161" i="50"/>
  <c r="X162" i="50"/>
  <c r="AB162" i="50" s="1"/>
  <c r="X387" i="50"/>
  <c r="AB387" i="50" s="1"/>
  <c r="X171" i="50"/>
  <c r="AB171" i="50" s="1"/>
  <c r="X175" i="50"/>
  <c r="AB175" i="50" s="1"/>
  <c r="R184" i="50"/>
  <c r="R188" i="50"/>
  <c r="R193" i="50"/>
  <c r="R197" i="50"/>
  <c r="R201" i="50"/>
  <c r="X256" i="50"/>
  <c r="AB256" i="50" s="1"/>
  <c r="X306" i="50"/>
  <c r="AB306" i="50" s="1"/>
  <c r="X537" i="50"/>
  <c r="AB537" i="50" s="1"/>
  <c r="H498" i="42"/>
  <c r="X498" i="42"/>
  <c r="AB498" i="42" s="1"/>
  <c r="W179" i="42"/>
  <c r="M179" i="42"/>
  <c r="X439" i="42"/>
  <c r="AB439" i="42" s="1"/>
  <c r="X66" i="42"/>
  <c r="AB66" i="42" s="1"/>
  <c r="X67" i="42"/>
  <c r="AB67" i="42" s="1"/>
  <c r="X111" i="42"/>
  <c r="AB111" i="42" s="1"/>
  <c r="X408" i="42"/>
  <c r="AB408" i="42" s="1"/>
  <c r="H403" i="43"/>
  <c r="X109" i="45"/>
  <c r="AB109" i="45" s="1"/>
  <c r="X59" i="42"/>
  <c r="AB59" i="42" s="1"/>
  <c r="X411" i="43"/>
  <c r="AB411" i="43" s="1"/>
  <c r="X207" i="43"/>
  <c r="AB207" i="43" s="1"/>
  <c r="M43" i="45"/>
  <c r="W383" i="45"/>
  <c r="X72" i="45"/>
  <c r="AB72" i="45" s="1"/>
  <c r="M81" i="45"/>
  <c r="X85" i="45"/>
  <c r="AB85" i="45" s="1"/>
  <c r="M130" i="45"/>
  <c r="W134" i="45"/>
  <c r="M137" i="45"/>
  <c r="M141" i="45"/>
  <c r="W142" i="45"/>
  <c r="M411" i="47"/>
  <c r="X151" i="47"/>
  <c r="AB151" i="47" s="1"/>
  <c r="M154" i="47"/>
  <c r="H434" i="42"/>
  <c r="X434" i="42"/>
  <c r="AB434" i="42" s="1"/>
  <c r="H355" i="42"/>
  <c r="X355" i="42"/>
  <c r="AB355" i="42" s="1"/>
  <c r="H62" i="47"/>
  <c r="X68" i="42"/>
  <c r="AB68" i="42" s="1"/>
  <c r="X112" i="42"/>
  <c r="AB112" i="42" s="1"/>
  <c r="W47" i="47"/>
  <c r="W53" i="47"/>
  <c r="X141" i="42"/>
  <c r="AB141" i="42" s="1"/>
  <c r="X150" i="42"/>
  <c r="AB150" i="42" s="1"/>
  <c r="X157" i="42"/>
  <c r="AB157" i="42" s="1"/>
  <c r="X201" i="42"/>
  <c r="AB201" i="42" s="1"/>
  <c r="X324" i="42"/>
  <c r="AB324" i="42" s="1"/>
  <c r="X482" i="42"/>
  <c r="AB482" i="42" s="1"/>
  <c r="R383" i="45"/>
  <c r="M91" i="45"/>
  <c r="X95" i="45"/>
  <c r="AB95" i="45" s="1"/>
  <c r="M107" i="45"/>
  <c r="M150" i="45"/>
  <c r="M154" i="45"/>
  <c r="X417" i="45"/>
  <c r="AB417" i="45" s="1"/>
  <c r="M160" i="45"/>
  <c r="X388" i="45"/>
  <c r="AB388" i="45" s="1"/>
  <c r="X390" i="45"/>
  <c r="AB390" i="45" s="1"/>
  <c r="M187" i="45"/>
  <c r="W188" i="45"/>
  <c r="M192" i="45"/>
  <c r="M41" i="47"/>
  <c r="M47" i="47"/>
  <c r="W154" i="47"/>
  <c r="M418" i="47"/>
  <c r="W155" i="47"/>
  <c r="W159" i="47"/>
  <c r="M419" i="47"/>
  <c r="W162" i="47"/>
  <c r="M178" i="47"/>
  <c r="W179" i="47"/>
  <c r="M181" i="47"/>
  <c r="W182" i="47"/>
  <c r="W186" i="47"/>
  <c r="X278" i="50"/>
  <c r="AB278" i="50" s="1"/>
  <c r="H278" i="50"/>
  <c r="X439" i="50"/>
  <c r="AB439" i="50" s="1"/>
  <c r="H439" i="50"/>
  <c r="X554" i="50"/>
  <c r="AB554" i="50" s="1"/>
  <c r="H554" i="50"/>
  <c r="X389" i="50"/>
  <c r="AB389" i="50" s="1"/>
  <c r="W178" i="50"/>
  <c r="X390" i="50"/>
  <c r="AB390" i="50" s="1"/>
  <c r="X576" i="50"/>
  <c r="AB576" i="50" s="1"/>
  <c r="R51" i="42"/>
  <c r="R62" i="42"/>
  <c r="R86" i="42"/>
  <c r="R107" i="42"/>
  <c r="X130" i="42"/>
  <c r="AB130" i="42" s="1"/>
  <c r="H134" i="42"/>
  <c r="W135" i="42"/>
  <c r="W139" i="42"/>
  <c r="R158" i="42"/>
  <c r="M161" i="42"/>
  <c r="M388" i="42"/>
  <c r="M169" i="42"/>
  <c r="H176" i="42"/>
  <c r="X178" i="42"/>
  <c r="AB178" i="42" s="1"/>
  <c r="W180" i="42"/>
  <c r="R183" i="42"/>
  <c r="M186" i="42"/>
  <c r="H391" i="42"/>
  <c r="X192" i="42"/>
  <c r="AB192" i="42" s="1"/>
  <c r="X194" i="42"/>
  <c r="AB194" i="42" s="1"/>
  <c r="W194" i="42"/>
  <c r="R198" i="42"/>
  <c r="X269" i="42"/>
  <c r="AB269" i="42" s="1"/>
  <c r="X457" i="42"/>
  <c r="AB457" i="42" s="1"/>
  <c r="R45" i="43"/>
  <c r="R65" i="43"/>
  <c r="X397" i="43"/>
  <c r="AB397" i="43" s="1"/>
  <c r="R397" i="43"/>
  <c r="R83" i="43"/>
  <c r="R399" i="43"/>
  <c r="R117" i="43"/>
  <c r="R121" i="43"/>
  <c r="R137" i="43"/>
  <c r="X143" i="43"/>
  <c r="AB143" i="43" s="1"/>
  <c r="X156" i="43"/>
  <c r="AB156" i="43" s="1"/>
  <c r="X160" i="43"/>
  <c r="AB160" i="43" s="1"/>
  <c r="M160" i="43"/>
  <c r="R161" i="43"/>
  <c r="R200" i="43"/>
  <c r="X339" i="43"/>
  <c r="AB339" i="43" s="1"/>
  <c r="X352" i="43"/>
  <c r="AB352" i="43" s="1"/>
  <c r="X383" i="45"/>
  <c r="AB383" i="45" s="1"/>
  <c r="R54" i="45"/>
  <c r="X394" i="45"/>
  <c r="AB394" i="45" s="1"/>
  <c r="R394" i="45"/>
  <c r="X59" i="45"/>
  <c r="AB59" i="45" s="1"/>
  <c r="R62" i="45"/>
  <c r="R64" i="45"/>
  <c r="M402" i="45"/>
  <c r="R86" i="45"/>
  <c r="X96" i="45"/>
  <c r="AB96" i="45" s="1"/>
  <c r="X405" i="45"/>
  <c r="AB405" i="45" s="1"/>
  <c r="W112" i="45"/>
  <c r="R408" i="45"/>
  <c r="X114" i="45"/>
  <c r="AB114" i="45" s="1"/>
  <c r="X121" i="45"/>
  <c r="AB121" i="45" s="1"/>
  <c r="R125" i="45"/>
  <c r="H127" i="45"/>
  <c r="W127" i="45"/>
  <c r="W130" i="45"/>
  <c r="R155" i="45"/>
  <c r="R389" i="45"/>
  <c r="X197" i="45"/>
  <c r="AB197" i="45" s="1"/>
  <c r="X201" i="45"/>
  <c r="AB201" i="45" s="1"/>
  <c r="R382" i="47"/>
  <c r="R53" i="47"/>
  <c r="H68" i="47"/>
  <c r="R71" i="47"/>
  <c r="H73" i="47"/>
  <c r="R75" i="47"/>
  <c r="W76" i="47"/>
  <c r="H402" i="47"/>
  <c r="R87" i="47"/>
  <c r="X112" i="47"/>
  <c r="AB112" i="47" s="1"/>
  <c r="R121" i="47"/>
  <c r="R414" i="47"/>
  <c r="R389" i="47"/>
  <c r="W178" i="47"/>
  <c r="X505" i="47"/>
  <c r="AB505" i="47" s="1"/>
  <c r="X546" i="47"/>
  <c r="AB546" i="47" s="1"/>
  <c r="X377" i="50"/>
  <c r="AB377" i="50" s="1"/>
  <c r="H377" i="50"/>
  <c r="H299" i="47"/>
  <c r="X299" i="47"/>
  <c r="AB299" i="47" s="1"/>
  <c r="H291" i="50"/>
  <c r="X291" i="50"/>
  <c r="AB291" i="50" s="1"/>
  <c r="R68" i="42"/>
  <c r="X72" i="42"/>
  <c r="AB72" i="42" s="1"/>
  <c r="X81" i="42"/>
  <c r="AB81" i="42" s="1"/>
  <c r="X82" i="42"/>
  <c r="AB82" i="42" s="1"/>
  <c r="X83" i="42"/>
  <c r="AB83" i="42" s="1"/>
  <c r="X89" i="42"/>
  <c r="AB89" i="42" s="1"/>
  <c r="X98" i="42"/>
  <c r="AB98" i="42" s="1"/>
  <c r="X99" i="42"/>
  <c r="AB99" i="42" s="1"/>
  <c r="X405" i="42"/>
  <c r="AB405" i="42" s="1"/>
  <c r="R408" i="42"/>
  <c r="X115" i="42"/>
  <c r="AB115" i="42" s="1"/>
  <c r="X122" i="42"/>
  <c r="AB122" i="42" s="1"/>
  <c r="X413" i="42"/>
  <c r="AB413" i="42" s="1"/>
  <c r="M142" i="42"/>
  <c r="H152" i="42"/>
  <c r="H418" i="42"/>
  <c r="M157" i="42"/>
  <c r="H419" i="42"/>
  <c r="X163" i="42"/>
  <c r="AB163" i="42" s="1"/>
  <c r="H388" i="42"/>
  <c r="H172" i="42"/>
  <c r="W172" i="42"/>
  <c r="W176" i="42"/>
  <c r="W177" i="42"/>
  <c r="R180" i="42"/>
  <c r="W391" i="42"/>
  <c r="W192" i="42"/>
  <c r="X210" i="42"/>
  <c r="AB210" i="42" s="1"/>
  <c r="X212" i="42"/>
  <c r="AB212" i="42" s="1"/>
  <c r="X213" i="42"/>
  <c r="AB213" i="42" s="1"/>
  <c r="X214" i="42"/>
  <c r="AB214" i="42" s="1"/>
  <c r="X215" i="42"/>
  <c r="AB215" i="42" s="1"/>
  <c r="X224" i="42"/>
  <c r="AB224" i="42" s="1"/>
  <c r="X225" i="42"/>
  <c r="AB225" i="42" s="1"/>
  <c r="R50" i="43"/>
  <c r="M63" i="43"/>
  <c r="M81" i="43"/>
  <c r="M85" i="43"/>
  <c r="R105" i="43"/>
  <c r="R111" i="43"/>
  <c r="M119" i="43"/>
  <c r="M120" i="43"/>
  <c r="M122" i="43"/>
  <c r="R168" i="43"/>
  <c r="R170" i="43"/>
  <c r="M177" i="43"/>
  <c r="M189" i="43"/>
  <c r="R201" i="43"/>
  <c r="X250" i="43"/>
  <c r="AB250" i="43" s="1"/>
  <c r="X252" i="43"/>
  <c r="AB252" i="43" s="1"/>
  <c r="X254" i="43"/>
  <c r="AB254" i="43" s="1"/>
  <c r="X359" i="43"/>
  <c r="AB359" i="43" s="1"/>
  <c r="X360" i="43"/>
  <c r="AB360" i="43" s="1"/>
  <c r="X453" i="43"/>
  <c r="AB453" i="43" s="1"/>
  <c r="X361" i="43"/>
  <c r="AB361" i="43" s="1"/>
  <c r="X371" i="43"/>
  <c r="AB371" i="43" s="1"/>
  <c r="R384" i="45"/>
  <c r="R45" i="45"/>
  <c r="M54" i="45"/>
  <c r="W61" i="45"/>
  <c r="M71" i="45"/>
  <c r="W402" i="45"/>
  <c r="M403" i="45"/>
  <c r="W88" i="45"/>
  <c r="M89" i="45"/>
  <c r="W99" i="45"/>
  <c r="X101" i="45"/>
  <c r="AB101" i="45" s="1"/>
  <c r="R101" i="45"/>
  <c r="M105" i="45"/>
  <c r="R407" i="45"/>
  <c r="W116" i="45"/>
  <c r="R118" i="45"/>
  <c r="M125" i="45"/>
  <c r="R127" i="45"/>
  <c r="R130" i="45"/>
  <c r="M134" i="45"/>
  <c r="R137" i="45"/>
  <c r="R139" i="45"/>
  <c r="M144" i="45"/>
  <c r="M151" i="45"/>
  <c r="W152" i="45"/>
  <c r="X158" i="45"/>
  <c r="AB158" i="45" s="1"/>
  <c r="M158" i="45"/>
  <c r="R174" i="45"/>
  <c r="M389" i="45"/>
  <c r="W193" i="45"/>
  <c r="X43" i="47"/>
  <c r="AB43" i="47" s="1"/>
  <c r="M53" i="47"/>
  <c r="M87" i="47"/>
  <c r="W403" i="47"/>
  <c r="W88" i="47"/>
  <c r="W95" i="47"/>
  <c r="W100" i="47"/>
  <c r="M102" i="47"/>
  <c r="H103" i="47"/>
  <c r="X106" i="47"/>
  <c r="AB106" i="47" s="1"/>
  <c r="W409" i="47"/>
  <c r="W118" i="47"/>
  <c r="H138" i="47"/>
  <c r="M152" i="47"/>
  <c r="X417" i="47"/>
  <c r="AB417" i="47" s="1"/>
  <c r="M155" i="47"/>
  <c r="M159" i="47"/>
  <c r="W160" i="47"/>
  <c r="M173" i="47"/>
  <c r="R189" i="47"/>
  <c r="R196" i="47"/>
  <c r="X285" i="47"/>
  <c r="AB285" i="47" s="1"/>
  <c r="X454" i="47"/>
  <c r="AB454" i="47" s="1"/>
  <c r="X45" i="50"/>
  <c r="AB45" i="50" s="1"/>
  <c r="X90" i="50"/>
  <c r="AB90" i="50" s="1"/>
  <c r="X93" i="50"/>
  <c r="AB93" i="50" s="1"/>
  <c r="X96" i="50"/>
  <c r="AB96" i="50" s="1"/>
  <c r="X405" i="50"/>
  <c r="AB405" i="50" s="1"/>
  <c r="X105" i="50"/>
  <c r="AB105" i="50" s="1"/>
  <c r="X108" i="50"/>
  <c r="AB108" i="50" s="1"/>
  <c r="X529" i="50"/>
  <c r="AB529" i="50" s="1"/>
  <c r="X277" i="50"/>
  <c r="AB277" i="50" s="1"/>
  <c r="H277" i="50"/>
  <c r="X440" i="50"/>
  <c r="AB440" i="50" s="1"/>
  <c r="H440" i="50"/>
  <c r="R42" i="47"/>
  <c r="R44" i="47"/>
  <c r="M45" i="47"/>
  <c r="W72" i="47"/>
  <c r="M74" i="47"/>
  <c r="R76" i="47"/>
  <c r="W401" i="47"/>
  <c r="R86" i="47"/>
  <c r="W87" i="47"/>
  <c r="M88" i="47"/>
  <c r="R90" i="47"/>
  <c r="M91" i="47"/>
  <c r="M95" i="47"/>
  <c r="M100" i="47"/>
  <c r="W101" i="47"/>
  <c r="W102" i="47"/>
  <c r="M107" i="47"/>
  <c r="W406" i="47"/>
  <c r="R109" i="47"/>
  <c r="R111" i="47"/>
  <c r="R117" i="47"/>
  <c r="M118" i="47"/>
  <c r="W119" i="47"/>
  <c r="M121" i="47"/>
  <c r="M413" i="47"/>
  <c r="W136" i="47"/>
  <c r="W139" i="47"/>
  <c r="R152" i="47"/>
  <c r="M156" i="47"/>
  <c r="H157" i="47"/>
  <c r="R174" i="47"/>
  <c r="H177" i="47"/>
  <c r="R178" i="47"/>
  <c r="R183" i="47"/>
  <c r="W184" i="47"/>
  <c r="M189" i="47"/>
  <c r="M195" i="47"/>
  <c r="M198" i="47"/>
  <c r="W199" i="47"/>
  <c r="M201" i="47"/>
  <c r="M123" i="50"/>
  <c r="M127" i="50"/>
  <c r="M130" i="50"/>
  <c r="X142" i="50"/>
  <c r="AB142" i="50" s="1"/>
  <c r="M153" i="50"/>
  <c r="W154" i="50"/>
  <c r="X237" i="50"/>
  <c r="AB237" i="50" s="1"/>
  <c r="X332" i="50"/>
  <c r="AB332" i="50" s="1"/>
  <c r="X413" i="50"/>
  <c r="AB413" i="50" s="1"/>
  <c r="R413" i="50"/>
  <c r="X126" i="50"/>
  <c r="AB126" i="50" s="1"/>
  <c r="X129" i="50"/>
  <c r="AB129" i="50" s="1"/>
  <c r="X136" i="50"/>
  <c r="AB136" i="50" s="1"/>
  <c r="W143" i="50"/>
  <c r="R150" i="50"/>
  <c r="X258" i="50"/>
  <c r="AB258" i="50" s="1"/>
  <c r="X265" i="50"/>
  <c r="AB265" i="50" s="1"/>
  <c r="X271" i="50"/>
  <c r="AB271" i="50" s="1"/>
  <c r="X281" i="50"/>
  <c r="AB281" i="50" s="1"/>
  <c r="X445" i="50"/>
  <c r="AB445" i="50" s="1"/>
  <c r="X446" i="50"/>
  <c r="AB446" i="50" s="1"/>
  <c r="X343" i="50"/>
  <c r="AB343" i="50" s="1"/>
  <c r="X373" i="50"/>
  <c r="AB373" i="50" s="1"/>
  <c r="X374" i="50"/>
  <c r="AB374" i="50" s="1"/>
  <c r="X437" i="50"/>
  <c r="AB437" i="50" s="1"/>
  <c r="X543" i="50"/>
  <c r="AB543" i="50" s="1"/>
  <c r="W41" i="50"/>
  <c r="W53" i="50"/>
  <c r="W56" i="50"/>
  <c r="R60" i="50"/>
  <c r="R396" i="50"/>
  <c r="R66" i="50"/>
  <c r="R85" i="50"/>
  <c r="R401" i="50"/>
  <c r="R114" i="50"/>
  <c r="X120" i="50"/>
  <c r="AB120" i="50" s="1"/>
  <c r="M150" i="50"/>
  <c r="R153" i="50"/>
  <c r="M160" i="50"/>
  <c r="X242" i="50"/>
  <c r="AB242" i="50" s="1"/>
  <c r="X263" i="50"/>
  <c r="AB263" i="50" s="1"/>
  <c r="X461" i="50"/>
  <c r="AB461" i="50" s="1"/>
  <c r="X481" i="50"/>
  <c r="AB481" i="50" s="1"/>
  <c r="X570" i="50"/>
  <c r="AB570" i="50" s="1"/>
  <c r="X268" i="42"/>
  <c r="AB268" i="42" s="1"/>
  <c r="H268" i="42"/>
  <c r="X323" i="42"/>
  <c r="AB323" i="42" s="1"/>
  <c r="H323" i="42"/>
  <c r="X438" i="42"/>
  <c r="AB438" i="42" s="1"/>
  <c r="H438" i="42"/>
  <c r="X472" i="42"/>
  <c r="AB472" i="42" s="1"/>
  <c r="H472" i="42"/>
  <c r="H215" i="43"/>
  <c r="X215" i="43"/>
  <c r="AB215" i="43" s="1"/>
  <c r="X251" i="47"/>
  <c r="AB251" i="47" s="1"/>
  <c r="H251" i="47"/>
  <c r="X262" i="47"/>
  <c r="AB262" i="47" s="1"/>
  <c r="H262" i="47"/>
  <c r="X271" i="47"/>
  <c r="AB271" i="47" s="1"/>
  <c r="M271" i="47"/>
  <c r="X273" i="47"/>
  <c r="AB273" i="47" s="1"/>
  <c r="H273" i="47"/>
  <c r="H338" i="47"/>
  <c r="X338" i="47"/>
  <c r="AB338" i="47" s="1"/>
  <c r="X360" i="47"/>
  <c r="AB360" i="47" s="1"/>
  <c r="H360" i="47"/>
  <c r="H497" i="47"/>
  <c r="X497" i="47"/>
  <c r="AB497" i="47" s="1"/>
  <c r="X498" i="47"/>
  <c r="AB498" i="47" s="1"/>
  <c r="H498" i="47"/>
  <c r="X509" i="47"/>
  <c r="AB509" i="47" s="1"/>
  <c r="H509" i="47"/>
  <c r="X571" i="47"/>
  <c r="AB571" i="47" s="1"/>
  <c r="H571" i="47"/>
  <c r="X304" i="50"/>
  <c r="AB304" i="50" s="1"/>
  <c r="H304" i="50"/>
  <c r="X207" i="42"/>
  <c r="AB207" i="42" s="1"/>
  <c r="X252" i="42"/>
  <c r="AB252" i="42" s="1"/>
  <c r="H252" i="42"/>
  <c r="X311" i="42"/>
  <c r="AB311" i="42" s="1"/>
  <c r="H311" i="42"/>
  <c r="X365" i="42"/>
  <c r="AB365" i="42" s="1"/>
  <c r="H365" i="42"/>
  <c r="X465" i="42"/>
  <c r="AB465" i="42" s="1"/>
  <c r="M465" i="42"/>
  <c r="L584" i="42" s="1"/>
  <c r="X282" i="43"/>
  <c r="AB282" i="43" s="1"/>
  <c r="H282" i="43"/>
  <c r="X290" i="43"/>
  <c r="AB290" i="43" s="1"/>
  <c r="H290" i="43"/>
  <c r="X510" i="43"/>
  <c r="AB510" i="43" s="1"/>
  <c r="H510" i="43"/>
  <c r="X541" i="43"/>
  <c r="AB541" i="43" s="1"/>
  <c r="H541" i="43"/>
  <c r="W118" i="45"/>
  <c r="M118" i="45"/>
  <c r="X209" i="45"/>
  <c r="AB209" i="45" s="1"/>
  <c r="H209" i="45"/>
  <c r="X211" i="45"/>
  <c r="AB211" i="45" s="1"/>
  <c r="H211" i="45"/>
  <c r="X213" i="45"/>
  <c r="AB213" i="45" s="1"/>
  <c r="H213" i="45"/>
  <c r="X215" i="45"/>
  <c r="AB215" i="45" s="1"/>
  <c r="H215" i="45"/>
  <c r="X217" i="45"/>
  <c r="AB217" i="45" s="1"/>
  <c r="H217" i="45"/>
  <c r="X219" i="45"/>
  <c r="AB219" i="45" s="1"/>
  <c r="H219" i="45"/>
  <c r="X221" i="45"/>
  <c r="AB221" i="45" s="1"/>
  <c r="H221" i="45"/>
  <c r="X223" i="45"/>
  <c r="AB223" i="45" s="1"/>
  <c r="H223" i="45"/>
  <c r="X225" i="45"/>
  <c r="AB225" i="45" s="1"/>
  <c r="H225" i="45"/>
  <c r="X227" i="45"/>
  <c r="AB227" i="45" s="1"/>
  <c r="H227" i="45"/>
  <c r="X229" i="45"/>
  <c r="AB229" i="45" s="1"/>
  <c r="H229" i="45"/>
  <c r="X423" i="45"/>
  <c r="AB423" i="45" s="1"/>
  <c r="H423" i="45"/>
  <c r="X425" i="45"/>
  <c r="AB425" i="45" s="1"/>
  <c r="H425" i="45"/>
  <c r="X231" i="45"/>
  <c r="AB231" i="45" s="1"/>
  <c r="H231" i="45"/>
  <c r="X233" i="45"/>
  <c r="AB233" i="45" s="1"/>
  <c r="H233" i="45"/>
  <c r="X427" i="45"/>
  <c r="AB427" i="45" s="1"/>
  <c r="H427" i="45"/>
  <c r="X429" i="45"/>
  <c r="AB429" i="45" s="1"/>
  <c r="H429" i="45"/>
  <c r="X431" i="45"/>
  <c r="AB431" i="45" s="1"/>
  <c r="H431" i="45"/>
  <c r="X433" i="45"/>
  <c r="AB433" i="45" s="1"/>
  <c r="H433" i="45"/>
  <c r="X235" i="45"/>
  <c r="AB235" i="45" s="1"/>
  <c r="H235" i="45"/>
  <c r="X237" i="45"/>
  <c r="AB237" i="45" s="1"/>
  <c r="H237" i="45"/>
  <c r="X239" i="45"/>
  <c r="AB239" i="45" s="1"/>
  <c r="H239" i="45"/>
  <c r="X435" i="45"/>
  <c r="AB435" i="45" s="1"/>
  <c r="H435" i="45"/>
  <c r="X240" i="45"/>
  <c r="AB240" i="45" s="1"/>
  <c r="H240" i="45"/>
  <c r="X242" i="45"/>
  <c r="AB242" i="45" s="1"/>
  <c r="H242" i="45"/>
  <c r="X244" i="45"/>
  <c r="AB244" i="45" s="1"/>
  <c r="H244" i="45"/>
  <c r="X246" i="45"/>
  <c r="AB246" i="45" s="1"/>
  <c r="H246" i="45"/>
  <c r="X248" i="45"/>
  <c r="AB248" i="45" s="1"/>
  <c r="H248" i="45"/>
  <c r="X250" i="45"/>
  <c r="AB250" i="45" s="1"/>
  <c r="H250" i="45"/>
  <c r="X252" i="45"/>
  <c r="AB252" i="45" s="1"/>
  <c r="H252" i="45"/>
  <c r="X254" i="45"/>
  <c r="AB254" i="45" s="1"/>
  <c r="H254" i="45"/>
  <c r="X256" i="45"/>
  <c r="AB256" i="45" s="1"/>
  <c r="H256" i="45"/>
  <c r="X258" i="45"/>
  <c r="AB258" i="45" s="1"/>
  <c r="H258" i="45"/>
  <c r="X260" i="45"/>
  <c r="AB260" i="45" s="1"/>
  <c r="H260" i="45"/>
  <c r="X262" i="45"/>
  <c r="AB262" i="45" s="1"/>
  <c r="H262" i="45"/>
  <c r="X264" i="45"/>
  <c r="AB264" i="45" s="1"/>
  <c r="H264" i="45"/>
  <c r="X266" i="45"/>
  <c r="AB266" i="45" s="1"/>
  <c r="H266" i="45"/>
  <c r="X268" i="45"/>
  <c r="AB268" i="45" s="1"/>
  <c r="H268" i="45"/>
  <c r="X270" i="45"/>
  <c r="AB270" i="45" s="1"/>
  <c r="H270" i="45"/>
  <c r="X272" i="45"/>
  <c r="AB272" i="45" s="1"/>
  <c r="H272" i="45"/>
  <c r="X274" i="45"/>
  <c r="AB274" i="45" s="1"/>
  <c r="H274" i="45"/>
  <c r="X276" i="45"/>
  <c r="AB276" i="45" s="1"/>
  <c r="H276" i="45"/>
  <c r="X278" i="45"/>
  <c r="AB278" i="45" s="1"/>
  <c r="H278" i="45"/>
  <c r="X280" i="45"/>
  <c r="AB280" i="45" s="1"/>
  <c r="H280" i="45"/>
  <c r="X282" i="45"/>
  <c r="AB282" i="45" s="1"/>
  <c r="H282" i="45"/>
  <c r="X284" i="45"/>
  <c r="AB284" i="45" s="1"/>
  <c r="H284" i="45"/>
  <c r="X286" i="45"/>
  <c r="AB286" i="45" s="1"/>
  <c r="H286" i="45"/>
  <c r="X288" i="45"/>
  <c r="AB288" i="45" s="1"/>
  <c r="H288" i="45"/>
  <c r="X290" i="45"/>
  <c r="AB290" i="45" s="1"/>
  <c r="H290" i="45"/>
  <c r="X292" i="45"/>
  <c r="AB292" i="45" s="1"/>
  <c r="H292" i="45"/>
  <c r="X294" i="45"/>
  <c r="AB294" i="45" s="1"/>
  <c r="H294" i="45"/>
  <c r="X296" i="45"/>
  <c r="AB296" i="45" s="1"/>
  <c r="H296" i="45"/>
  <c r="X298" i="45"/>
  <c r="AB298" i="45" s="1"/>
  <c r="H298" i="45"/>
  <c r="X300" i="45"/>
  <c r="AB300" i="45" s="1"/>
  <c r="H300" i="45"/>
  <c r="X440" i="45"/>
  <c r="AB440" i="45" s="1"/>
  <c r="H440" i="45"/>
  <c r="X442" i="45"/>
  <c r="AB442" i="45" s="1"/>
  <c r="H442" i="45"/>
  <c r="X301" i="45"/>
  <c r="AB301" i="45" s="1"/>
  <c r="H301" i="45"/>
  <c r="X303" i="45"/>
  <c r="AB303" i="45" s="1"/>
  <c r="H303" i="45"/>
  <c r="X305" i="45"/>
  <c r="AB305" i="45" s="1"/>
  <c r="H305" i="45"/>
  <c r="X307" i="45"/>
  <c r="AB307" i="45" s="1"/>
  <c r="H307" i="45"/>
  <c r="X309" i="45"/>
  <c r="AB309" i="45" s="1"/>
  <c r="H309" i="45"/>
  <c r="X311" i="45"/>
  <c r="AB311" i="45" s="1"/>
  <c r="H311" i="45"/>
  <c r="X313" i="45"/>
  <c r="AB313" i="45" s="1"/>
  <c r="H313" i="45"/>
  <c r="X315" i="45"/>
  <c r="AB315" i="45" s="1"/>
  <c r="H315" i="45"/>
  <c r="X317" i="45"/>
  <c r="AB317" i="45" s="1"/>
  <c r="H317" i="45"/>
  <c r="X319" i="45"/>
  <c r="AB319" i="45" s="1"/>
  <c r="H319" i="45"/>
  <c r="X446" i="45"/>
  <c r="AB446" i="45" s="1"/>
  <c r="H446" i="45"/>
  <c r="X448" i="45"/>
  <c r="AB448" i="45" s="1"/>
  <c r="H448" i="45"/>
  <c r="X321" i="45"/>
  <c r="AB321" i="45" s="1"/>
  <c r="H321" i="45"/>
  <c r="X323" i="45"/>
  <c r="AB323" i="45" s="1"/>
  <c r="H323" i="45"/>
  <c r="X325" i="45"/>
  <c r="AB325" i="45" s="1"/>
  <c r="H325" i="45"/>
  <c r="X327" i="45"/>
  <c r="AB327" i="45" s="1"/>
  <c r="H327" i="45"/>
  <c r="X329" i="45"/>
  <c r="AB329" i="45" s="1"/>
  <c r="H329" i="45"/>
  <c r="X331" i="45"/>
  <c r="AB331" i="45" s="1"/>
  <c r="H331" i="45"/>
  <c r="X333" i="45"/>
  <c r="AB333" i="45" s="1"/>
  <c r="H333" i="45"/>
  <c r="X335" i="45"/>
  <c r="AB335" i="45" s="1"/>
  <c r="H335" i="45"/>
  <c r="X337" i="45"/>
  <c r="AB337" i="45" s="1"/>
  <c r="H337" i="45"/>
  <c r="X339" i="45"/>
  <c r="AB339" i="45" s="1"/>
  <c r="H339" i="45"/>
  <c r="X341" i="45"/>
  <c r="AB341" i="45" s="1"/>
  <c r="H341" i="45"/>
  <c r="X342" i="45"/>
  <c r="AB342" i="45" s="1"/>
  <c r="H342" i="45"/>
  <c r="X344" i="45"/>
  <c r="AB344" i="45" s="1"/>
  <c r="H344" i="45"/>
  <c r="X346" i="45"/>
  <c r="AB346" i="45" s="1"/>
  <c r="H346" i="45"/>
  <c r="X348" i="45"/>
  <c r="AB348" i="45" s="1"/>
  <c r="H348" i="45"/>
  <c r="X350" i="45"/>
  <c r="AB350" i="45" s="1"/>
  <c r="H350" i="45"/>
  <c r="X352" i="45"/>
  <c r="AB352" i="45" s="1"/>
  <c r="H352" i="45"/>
  <c r="X354" i="45"/>
  <c r="AB354" i="45" s="1"/>
  <c r="H354" i="45"/>
  <c r="X356" i="45"/>
  <c r="AB356" i="45" s="1"/>
  <c r="H356" i="45"/>
  <c r="X450" i="45"/>
  <c r="AB450" i="45" s="1"/>
  <c r="H450" i="45"/>
  <c r="X358" i="45"/>
  <c r="AB358" i="45" s="1"/>
  <c r="H358" i="45"/>
  <c r="X359" i="45"/>
  <c r="AB359" i="45" s="1"/>
  <c r="H359" i="45"/>
  <c r="X453" i="45"/>
  <c r="AB453" i="45" s="1"/>
  <c r="H453" i="45"/>
  <c r="X454" i="45"/>
  <c r="AB454" i="45" s="1"/>
  <c r="H454" i="45"/>
  <c r="X363" i="45"/>
  <c r="AB363" i="45" s="1"/>
  <c r="H363" i="45"/>
  <c r="X365" i="45"/>
  <c r="AB365" i="45" s="1"/>
  <c r="H365" i="45"/>
  <c r="X367" i="45"/>
  <c r="AB367" i="45" s="1"/>
  <c r="H367" i="45"/>
  <c r="X369" i="45"/>
  <c r="AB369" i="45" s="1"/>
  <c r="H369" i="45"/>
  <c r="X371" i="45"/>
  <c r="AB371" i="45" s="1"/>
  <c r="H371" i="45"/>
  <c r="X373" i="45"/>
  <c r="AB373" i="45" s="1"/>
  <c r="H373" i="45"/>
  <c r="X444" i="45"/>
  <c r="AB444" i="45" s="1"/>
  <c r="H444" i="45"/>
  <c r="X376" i="45"/>
  <c r="AB376" i="45" s="1"/>
  <c r="H376" i="45"/>
  <c r="X378" i="45"/>
  <c r="AB378" i="45" s="1"/>
  <c r="H378" i="45"/>
  <c r="X438" i="45"/>
  <c r="AB438" i="45" s="1"/>
  <c r="H438" i="45"/>
  <c r="X458" i="45"/>
  <c r="AB458" i="45" s="1"/>
  <c r="H458" i="45"/>
  <c r="X460" i="45"/>
  <c r="AB460" i="45" s="1"/>
  <c r="H460" i="45"/>
  <c r="X462" i="45"/>
  <c r="AB462" i="45" s="1"/>
  <c r="H462" i="45"/>
  <c r="X464" i="45"/>
  <c r="AB464" i="45" s="1"/>
  <c r="H464" i="45"/>
  <c r="X466" i="45"/>
  <c r="H466" i="45"/>
  <c r="X50" i="47"/>
  <c r="AB50" i="47" s="1"/>
  <c r="H50" i="47"/>
  <c r="X109" i="47"/>
  <c r="AB109" i="47" s="1"/>
  <c r="H109" i="47"/>
  <c r="X270" i="47"/>
  <c r="AB270" i="47" s="1"/>
  <c r="H270" i="47"/>
  <c r="X276" i="47"/>
  <c r="AB276" i="47" s="1"/>
  <c r="H276" i="47"/>
  <c r="X283" i="47"/>
  <c r="AB283" i="47" s="1"/>
  <c r="H283" i="47"/>
  <c r="X294" i="47"/>
  <c r="AB294" i="47" s="1"/>
  <c r="H294" i="47"/>
  <c r="X359" i="47"/>
  <c r="AB359" i="47" s="1"/>
  <c r="H359" i="47"/>
  <c r="X366" i="47"/>
  <c r="AB366" i="47" s="1"/>
  <c r="H366" i="47"/>
  <c r="H373" i="47"/>
  <c r="X373" i="47"/>
  <c r="AB373" i="47" s="1"/>
  <c r="X375" i="47"/>
  <c r="AB375" i="47" s="1"/>
  <c r="H375" i="47"/>
  <c r="X501" i="47"/>
  <c r="AB501" i="47" s="1"/>
  <c r="H501" i="47"/>
  <c r="X512" i="47"/>
  <c r="AB512" i="47" s="1"/>
  <c r="M512" i="47"/>
  <c r="H520" i="47"/>
  <c r="X520" i="47"/>
  <c r="AB520" i="47" s="1"/>
  <c r="X576" i="47"/>
  <c r="AB576" i="47" s="1"/>
  <c r="M576" i="47"/>
  <c r="X453" i="50"/>
  <c r="AB453" i="50" s="1"/>
  <c r="H453" i="50"/>
  <c r="X382" i="42"/>
  <c r="AB382" i="42" s="1"/>
  <c r="X41" i="42"/>
  <c r="AB41" i="42" s="1"/>
  <c r="X42" i="42"/>
  <c r="AB42" i="42" s="1"/>
  <c r="X43" i="42"/>
  <c r="AB43" i="42" s="1"/>
  <c r="X384" i="42"/>
  <c r="AB384" i="42" s="1"/>
  <c r="X383" i="42"/>
  <c r="AB383" i="42" s="1"/>
  <c r="X44" i="42"/>
  <c r="AB44" i="42" s="1"/>
  <c r="X45" i="42"/>
  <c r="AB45" i="42" s="1"/>
  <c r="X46" i="42"/>
  <c r="AB46" i="42" s="1"/>
  <c r="X47" i="42"/>
  <c r="AB47" i="42" s="1"/>
  <c r="X50" i="42"/>
  <c r="AB50" i="42" s="1"/>
  <c r="X51" i="42"/>
  <c r="AB51" i="42" s="1"/>
  <c r="X60" i="42"/>
  <c r="AB60" i="42" s="1"/>
  <c r="X61" i="42"/>
  <c r="AB61" i="42" s="1"/>
  <c r="X62" i="42"/>
  <c r="AB62" i="42" s="1"/>
  <c r="X65" i="42"/>
  <c r="AB65" i="42" s="1"/>
  <c r="X73" i="42"/>
  <c r="AB73" i="42" s="1"/>
  <c r="X74" i="42"/>
  <c r="AB74" i="42" s="1"/>
  <c r="X75" i="42"/>
  <c r="AB75" i="42" s="1"/>
  <c r="X80" i="42"/>
  <c r="AB80" i="42" s="1"/>
  <c r="X401" i="42"/>
  <c r="AB401" i="42" s="1"/>
  <c r="X402" i="42"/>
  <c r="AB402" i="42" s="1"/>
  <c r="X86" i="42"/>
  <c r="AB86" i="42" s="1"/>
  <c r="X90" i="42"/>
  <c r="AB90" i="42" s="1"/>
  <c r="X91" i="42"/>
  <c r="AB91" i="42" s="1"/>
  <c r="X92" i="42"/>
  <c r="AB92" i="42" s="1"/>
  <c r="X97" i="42"/>
  <c r="AB97" i="42" s="1"/>
  <c r="X105" i="42"/>
  <c r="AB105" i="42" s="1"/>
  <c r="X106" i="42"/>
  <c r="AB106" i="42" s="1"/>
  <c r="X107" i="42"/>
  <c r="AB107" i="42" s="1"/>
  <c r="X407" i="42"/>
  <c r="AB407" i="42" s="1"/>
  <c r="X116" i="42"/>
  <c r="AB116" i="42" s="1"/>
  <c r="X117" i="42"/>
  <c r="AB117" i="42" s="1"/>
  <c r="X118" i="42"/>
  <c r="AB118" i="42" s="1"/>
  <c r="X123" i="42"/>
  <c r="AB123" i="42" s="1"/>
  <c r="X419" i="42"/>
  <c r="AB419" i="42" s="1"/>
  <c r="X173" i="42"/>
  <c r="AB173" i="42" s="1"/>
  <c r="X181" i="42"/>
  <c r="AB181" i="42" s="1"/>
  <c r="X186" i="42"/>
  <c r="AB186" i="42" s="1"/>
  <c r="X195" i="42"/>
  <c r="AB195" i="42" s="1"/>
  <c r="X222" i="42"/>
  <c r="AB222" i="42" s="1"/>
  <c r="X428" i="42"/>
  <c r="AB428" i="42" s="1"/>
  <c r="X429" i="42"/>
  <c r="AB429" i="42" s="1"/>
  <c r="R398" i="43"/>
  <c r="R88" i="43"/>
  <c r="R89" i="43"/>
  <c r="X128" i="43"/>
  <c r="AB128" i="43" s="1"/>
  <c r="R142" i="43"/>
  <c r="X148" i="43"/>
  <c r="AB148" i="43" s="1"/>
  <c r="R148" i="43"/>
  <c r="R167" i="43"/>
  <c r="R169" i="43"/>
  <c r="H59" i="45"/>
  <c r="R114" i="45"/>
  <c r="H197" i="45"/>
  <c r="H201" i="45"/>
  <c r="H110" i="47"/>
  <c r="H112" i="47"/>
  <c r="X253" i="47"/>
  <c r="AB253" i="47" s="1"/>
  <c r="X530" i="47"/>
  <c r="AB530" i="47" s="1"/>
  <c r="X540" i="47"/>
  <c r="AB540" i="47" s="1"/>
  <c r="X53" i="42"/>
  <c r="AB53" i="42" s="1"/>
  <c r="X54" i="42"/>
  <c r="AB54" i="42" s="1"/>
  <c r="X55" i="42"/>
  <c r="AB55" i="42" s="1"/>
  <c r="X394" i="42"/>
  <c r="AB394" i="42" s="1"/>
  <c r="H59" i="42"/>
  <c r="X396" i="42"/>
  <c r="AB396" i="42" s="1"/>
  <c r="X63" i="42"/>
  <c r="AB63" i="42" s="1"/>
  <c r="X64" i="42"/>
  <c r="AB64" i="42" s="1"/>
  <c r="X69" i="42"/>
  <c r="AB69" i="42" s="1"/>
  <c r="H72" i="42"/>
  <c r="X77" i="42"/>
  <c r="AB77" i="42" s="1"/>
  <c r="X78" i="42"/>
  <c r="AB78" i="42" s="1"/>
  <c r="X79" i="42"/>
  <c r="AB79" i="42" s="1"/>
  <c r="X84" i="42"/>
  <c r="AB84" i="42" s="1"/>
  <c r="H400" i="42"/>
  <c r="H89" i="42"/>
  <c r="X94" i="42"/>
  <c r="AB94" i="42" s="1"/>
  <c r="X95" i="42"/>
  <c r="AB95" i="42" s="1"/>
  <c r="X96" i="42"/>
  <c r="AB96" i="42" s="1"/>
  <c r="X100" i="42"/>
  <c r="AB100" i="42" s="1"/>
  <c r="H104" i="42"/>
  <c r="X108" i="42"/>
  <c r="AB108" i="42" s="1"/>
  <c r="X109" i="42"/>
  <c r="AB109" i="42" s="1"/>
  <c r="X110" i="42"/>
  <c r="AB110" i="42" s="1"/>
  <c r="X409" i="42"/>
  <c r="AB409" i="42" s="1"/>
  <c r="H115" i="42"/>
  <c r="X120" i="42"/>
  <c r="AB120" i="42" s="1"/>
  <c r="X121" i="42"/>
  <c r="AB121" i="42" s="1"/>
  <c r="X411" i="42"/>
  <c r="AB411" i="42" s="1"/>
  <c r="H141" i="42"/>
  <c r="X418" i="42"/>
  <c r="AB418" i="42" s="1"/>
  <c r="X170" i="42"/>
  <c r="AB170" i="42" s="1"/>
  <c r="X172" i="42"/>
  <c r="AB172" i="42" s="1"/>
  <c r="X179" i="42"/>
  <c r="AB179" i="42" s="1"/>
  <c r="X185" i="42"/>
  <c r="AB185" i="42" s="1"/>
  <c r="H192" i="42"/>
  <c r="H201" i="42"/>
  <c r="X204" i="42"/>
  <c r="AB204" i="42" s="1"/>
  <c r="H210" i="42"/>
  <c r="H212" i="42"/>
  <c r="H213" i="42"/>
  <c r="H214" i="42"/>
  <c r="H215" i="42"/>
  <c r="X228" i="42"/>
  <c r="AB228" i="42" s="1"/>
  <c r="X285" i="42"/>
  <c r="AB285" i="42" s="1"/>
  <c r="X340" i="42"/>
  <c r="AB340" i="42" s="1"/>
  <c r="X560" i="42"/>
  <c r="AB560" i="42" s="1"/>
  <c r="W44" i="42"/>
  <c r="W42" i="42"/>
  <c r="M126" i="42"/>
  <c r="M413" i="42"/>
  <c r="W120" i="42"/>
  <c r="W116" i="42"/>
  <c r="W113" i="42"/>
  <c r="W111" i="42"/>
  <c r="W108" i="42"/>
  <c r="W105" i="42"/>
  <c r="W101" i="42"/>
  <c r="W98" i="42"/>
  <c r="W94" i="42"/>
  <c r="W90" i="42"/>
  <c r="W403" i="42"/>
  <c r="W401" i="42"/>
  <c r="W85" i="42"/>
  <c r="W81" i="42"/>
  <c r="W77" i="42"/>
  <c r="W73" i="42"/>
  <c r="W70" i="42"/>
  <c r="W66" i="42"/>
  <c r="W396" i="42"/>
  <c r="W60" i="42"/>
  <c r="W56" i="42"/>
  <c r="W53" i="42"/>
  <c r="H144" i="42"/>
  <c r="H137" i="42"/>
  <c r="M163" i="42"/>
  <c r="M160" i="42"/>
  <c r="M150" i="42"/>
  <c r="R201" i="42"/>
  <c r="R197" i="42"/>
  <c r="W193" i="42"/>
  <c r="X45" i="43"/>
  <c r="AB45" i="43" s="1"/>
  <c r="H51" i="43"/>
  <c r="M57" i="43"/>
  <c r="R70" i="43"/>
  <c r="R77" i="43"/>
  <c r="W115" i="43"/>
  <c r="R411" i="43"/>
  <c r="M178" i="43"/>
  <c r="X480" i="43"/>
  <c r="AB480" i="43" s="1"/>
  <c r="H153" i="45"/>
  <c r="X181" i="45"/>
  <c r="AB181" i="45" s="1"/>
  <c r="R68" i="47"/>
  <c r="H106" i="47"/>
  <c r="X239" i="42"/>
  <c r="AB239" i="42" s="1"/>
  <c r="H239" i="42"/>
  <c r="X300" i="42"/>
  <c r="AB300" i="42" s="1"/>
  <c r="H300" i="42"/>
  <c r="X354" i="42"/>
  <c r="AB354" i="42" s="1"/>
  <c r="H354" i="42"/>
  <c r="X470" i="42"/>
  <c r="AB470" i="42" s="1"/>
  <c r="H470" i="42"/>
  <c r="G584" i="42" s="1"/>
  <c r="X568" i="42"/>
  <c r="AB568" i="42" s="1"/>
  <c r="H568" i="42"/>
  <c r="X569" i="42"/>
  <c r="AB569" i="42" s="1"/>
  <c r="H569" i="42"/>
  <c r="M570" i="45"/>
  <c r="L584" i="45" s="1"/>
  <c r="X570" i="45"/>
  <c r="AB570" i="45" s="1"/>
  <c r="X252" i="47"/>
  <c r="AB252" i="47" s="1"/>
  <c r="H252" i="47"/>
  <c r="X275" i="47"/>
  <c r="AB275" i="47" s="1"/>
  <c r="H275" i="47"/>
  <c r="X296" i="47"/>
  <c r="AB296" i="47" s="1"/>
  <c r="H296" i="47"/>
  <c r="H330" i="47"/>
  <c r="X330" i="47"/>
  <c r="AB330" i="47" s="1"/>
  <c r="H468" i="47"/>
  <c r="X468" i="47"/>
  <c r="AB468" i="47" s="1"/>
  <c r="H472" i="47"/>
  <c r="X472" i="47"/>
  <c r="AB472" i="47" s="1"/>
  <c r="X550" i="47"/>
  <c r="AB550" i="47" s="1"/>
  <c r="H550" i="47"/>
  <c r="H559" i="47"/>
  <c r="X559" i="47"/>
  <c r="AB559" i="47" s="1"/>
  <c r="X217" i="50"/>
  <c r="AB217" i="50" s="1"/>
  <c r="H217" i="50"/>
  <c r="X424" i="50"/>
  <c r="AB424" i="50" s="1"/>
  <c r="H424" i="50"/>
  <c r="X284" i="42"/>
  <c r="AB284" i="42" s="1"/>
  <c r="H284" i="42"/>
  <c r="X339" i="42"/>
  <c r="AB339" i="42" s="1"/>
  <c r="H339" i="42"/>
  <c r="X502" i="42"/>
  <c r="AB502" i="42" s="1"/>
  <c r="H502" i="42"/>
  <c r="X503" i="42"/>
  <c r="AB503" i="42" s="1"/>
  <c r="H503" i="42"/>
  <c r="X504" i="42"/>
  <c r="AB504" i="42" s="1"/>
  <c r="H504" i="42"/>
  <c r="X506" i="42"/>
  <c r="AB506" i="42" s="1"/>
  <c r="H506" i="42"/>
  <c r="X507" i="42"/>
  <c r="AB507" i="42" s="1"/>
  <c r="H507" i="42"/>
  <c r="X508" i="42"/>
  <c r="AB508" i="42" s="1"/>
  <c r="H508" i="42"/>
  <c r="X510" i="42"/>
  <c r="AB510" i="42" s="1"/>
  <c r="H510" i="42"/>
  <c r="X523" i="42"/>
  <c r="AB523" i="42" s="1"/>
  <c r="H523" i="42"/>
  <c r="X525" i="42"/>
  <c r="AB525" i="42" s="1"/>
  <c r="H525" i="42"/>
  <c r="X526" i="42"/>
  <c r="AB526" i="42" s="1"/>
  <c r="H526" i="42"/>
  <c r="X527" i="42"/>
  <c r="AB527" i="42" s="1"/>
  <c r="H527" i="42"/>
  <c r="X529" i="42"/>
  <c r="AB529" i="42" s="1"/>
  <c r="H529" i="42"/>
  <c r="X530" i="42"/>
  <c r="AB530" i="42" s="1"/>
  <c r="H530" i="42"/>
  <c r="X531" i="42"/>
  <c r="AB531" i="42" s="1"/>
  <c r="H531" i="42"/>
  <c r="X534" i="42"/>
  <c r="AB534" i="42" s="1"/>
  <c r="H534" i="42"/>
  <c r="X535" i="42"/>
  <c r="AB535" i="42" s="1"/>
  <c r="H535" i="42"/>
  <c r="X536" i="42"/>
  <c r="AB536" i="42" s="1"/>
  <c r="H536" i="42"/>
  <c r="X538" i="42"/>
  <c r="AB538" i="42" s="1"/>
  <c r="H538" i="42"/>
  <c r="X539" i="42"/>
  <c r="AB539" i="42" s="1"/>
  <c r="H539" i="42"/>
  <c r="X540" i="42"/>
  <c r="AB540" i="42" s="1"/>
  <c r="H540" i="42"/>
  <c r="X542" i="42"/>
  <c r="AB542" i="42" s="1"/>
  <c r="H542" i="42"/>
  <c r="X543" i="42"/>
  <c r="AB543" i="42" s="1"/>
  <c r="H543" i="42"/>
  <c r="X545" i="42"/>
  <c r="AB545" i="42" s="1"/>
  <c r="H545" i="42"/>
  <c r="X547" i="42"/>
  <c r="AB547" i="42" s="1"/>
  <c r="H547" i="42"/>
  <c r="X548" i="42"/>
  <c r="AB548" i="42" s="1"/>
  <c r="H548" i="42"/>
  <c r="X549" i="42"/>
  <c r="AB549" i="42" s="1"/>
  <c r="H549" i="42"/>
  <c r="X551" i="42"/>
  <c r="AB551" i="42" s="1"/>
  <c r="H551" i="42"/>
  <c r="X552" i="42"/>
  <c r="AB552" i="42" s="1"/>
  <c r="H552" i="42"/>
  <c r="X553" i="42"/>
  <c r="AB553" i="42" s="1"/>
  <c r="H553" i="42"/>
  <c r="X558" i="42"/>
  <c r="AB558" i="42" s="1"/>
  <c r="M558" i="42"/>
  <c r="X276" i="43"/>
  <c r="AB276" i="43" s="1"/>
  <c r="H276" i="43"/>
  <c r="X277" i="43"/>
  <c r="AB277" i="43" s="1"/>
  <c r="H277" i="43"/>
  <c r="X278" i="43"/>
  <c r="AB278" i="43" s="1"/>
  <c r="H278" i="43"/>
  <c r="X279" i="43"/>
  <c r="AB279" i="43" s="1"/>
  <c r="H279" i="43"/>
  <c r="X286" i="43"/>
  <c r="AB286" i="43" s="1"/>
  <c r="H286" i="43"/>
  <c r="X287" i="43"/>
  <c r="AB287" i="43" s="1"/>
  <c r="H287" i="43"/>
  <c r="X294" i="43"/>
  <c r="AB294" i="43" s="1"/>
  <c r="H294" i="43"/>
  <c r="X295" i="43"/>
  <c r="AB295" i="43" s="1"/>
  <c r="H295" i="43"/>
  <c r="X300" i="43"/>
  <c r="AB300" i="43" s="1"/>
  <c r="H300" i="43"/>
  <c r="X439" i="43"/>
  <c r="AB439" i="43" s="1"/>
  <c r="H439" i="43"/>
  <c r="X440" i="43"/>
  <c r="AB440" i="43" s="1"/>
  <c r="H440" i="43"/>
  <c r="X441" i="43"/>
  <c r="AB441" i="43" s="1"/>
  <c r="H441" i="43"/>
  <c r="X321" i="43"/>
  <c r="AB321" i="43" s="1"/>
  <c r="H321" i="43"/>
  <c r="X323" i="43"/>
  <c r="AB323" i="43" s="1"/>
  <c r="H323" i="43"/>
  <c r="X324" i="43"/>
  <c r="AB324" i="43" s="1"/>
  <c r="H324" i="43"/>
  <c r="X325" i="43"/>
  <c r="AB325" i="43" s="1"/>
  <c r="H325" i="43"/>
  <c r="X326" i="43"/>
  <c r="AB326" i="43" s="1"/>
  <c r="H326" i="43"/>
  <c r="H450" i="43"/>
  <c r="X450" i="43"/>
  <c r="AB450" i="43" s="1"/>
  <c r="X488" i="43"/>
  <c r="AB488" i="43" s="1"/>
  <c r="H488" i="43"/>
  <c r="X507" i="43"/>
  <c r="AB507" i="43" s="1"/>
  <c r="H507" i="43"/>
  <c r="X509" i="43"/>
  <c r="AB509" i="43" s="1"/>
  <c r="H509" i="43"/>
  <c r="X532" i="43"/>
  <c r="AB532" i="43" s="1"/>
  <c r="H532" i="43"/>
  <c r="X208" i="45"/>
  <c r="AB208" i="45" s="1"/>
  <c r="H208" i="45"/>
  <c r="X210" i="45"/>
  <c r="AB210" i="45" s="1"/>
  <c r="H210" i="45"/>
  <c r="X212" i="45"/>
  <c r="AB212" i="45" s="1"/>
  <c r="H212" i="45"/>
  <c r="X214" i="45"/>
  <c r="AB214" i="45" s="1"/>
  <c r="H214" i="45"/>
  <c r="X216" i="45"/>
  <c r="AB216" i="45" s="1"/>
  <c r="H216" i="45"/>
  <c r="X218" i="45"/>
  <c r="AB218" i="45" s="1"/>
  <c r="H218" i="45"/>
  <c r="X220" i="45"/>
  <c r="AB220" i="45" s="1"/>
  <c r="H220" i="45"/>
  <c r="X222" i="45"/>
  <c r="AB222" i="45" s="1"/>
  <c r="H222" i="45"/>
  <c r="X224" i="45"/>
  <c r="AB224" i="45" s="1"/>
  <c r="H224" i="45"/>
  <c r="X226" i="45"/>
  <c r="AB226" i="45" s="1"/>
  <c r="H226" i="45"/>
  <c r="X228" i="45"/>
  <c r="AB228" i="45" s="1"/>
  <c r="H228" i="45"/>
  <c r="X422" i="45"/>
  <c r="AB422" i="45" s="1"/>
  <c r="H422" i="45"/>
  <c r="X424" i="45"/>
  <c r="AB424" i="45" s="1"/>
  <c r="H424" i="45"/>
  <c r="X230" i="45"/>
  <c r="AB230" i="45" s="1"/>
  <c r="H230" i="45"/>
  <c r="X232" i="45"/>
  <c r="AB232" i="45" s="1"/>
  <c r="H232" i="45"/>
  <c r="X426" i="45"/>
  <c r="AB426" i="45" s="1"/>
  <c r="H426" i="45"/>
  <c r="X428" i="45"/>
  <c r="AB428" i="45" s="1"/>
  <c r="H428" i="45"/>
  <c r="X430" i="45"/>
  <c r="AB430" i="45" s="1"/>
  <c r="H430" i="45"/>
  <c r="X432" i="45"/>
  <c r="AB432" i="45" s="1"/>
  <c r="H432" i="45"/>
  <c r="X234" i="45"/>
  <c r="AB234" i="45" s="1"/>
  <c r="H234" i="45"/>
  <c r="X236" i="45"/>
  <c r="AB236" i="45" s="1"/>
  <c r="H236" i="45"/>
  <c r="X238" i="45"/>
  <c r="AB238" i="45" s="1"/>
  <c r="H238" i="45"/>
  <c r="X434" i="45"/>
  <c r="AB434" i="45" s="1"/>
  <c r="H434" i="45"/>
  <c r="X436" i="45"/>
  <c r="AB436" i="45" s="1"/>
  <c r="H436" i="45"/>
  <c r="X241" i="45"/>
  <c r="AB241" i="45" s="1"/>
  <c r="H241" i="45"/>
  <c r="X243" i="45"/>
  <c r="AB243" i="45" s="1"/>
  <c r="H243" i="45"/>
  <c r="X245" i="45"/>
  <c r="AB245" i="45" s="1"/>
  <c r="H245" i="45"/>
  <c r="X247" i="45"/>
  <c r="AB247" i="45" s="1"/>
  <c r="H247" i="45"/>
  <c r="X249" i="45"/>
  <c r="AB249" i="45" s="1"/>
  <c r="H249" i="45"/>
  <c r="X251" i="45"/>
  <c r="AB251" i="45" s="1"/>
  <c r="H251" i="45"/>
  <c r="X253" i="45"/>
  <c r="AB253" i="45" s="1"/>
  <c r="H253" i="45"/>
  <c r="X255" i="45"/>
  <c r="AB255" i="45" s="1"/>
  <c r="H255" i="45"/>
  <c r="X257" i="45"/>
  <c r="AB257" i="45" s="1"/>
  <c r="H257" i="45"/>
  <c r="X259" i="45"/>
  <c r="AB259" i="45" s="1"/>
  <c r="H259" i="45"/>
  <c r="X261" i="45"/>
  <c r="AB261" i="45" s="1"/>
  <c r="H261" i="45"/>
  <c r="X263" i="45"/>
  <c r="AB263" i="45" s="1"/>
  <c r="H263" i="45"/>
  <c r="X265" i="45"/>
  <c r="AB265" i="45" s="1"/>
  <c r="H265" i="45"/>
  <c r="X267" i="45"/>
  <c r="AB267" i="45" s="1"/>
  <c r="H267" i="45"/>
  <c r="X269" i="45"/>
  <c r="AB269" i="45" s="1"/>
  <c r="H269" i="45"/>
  <c r="X271" i="45"/>
  <c r="AB271" i="45" s="1"/>
  <c r="H271" i="45"/>
  <c r="X273" i="45"/>
  <c r="AB273" i="45" s="1"/>
  <c r="H273" i="45"/>
  <c r="X275" i="45"/>
  <c r="AB275" i="45" s="1"/>
  <c r="H275" i="45"/>
  <c r="X277" i="45"/>
  <c r="AB277" i="45" s="1"/>
  <c r="H277" i="45"/>
  <c r="X279" i="45"/>
  <c r="AB279" i="45" s="1"/>
  <c r="H279" i="45"/>
  <c r="X281" i="45"/>
  <c r="AB281" i="45" s="1"/>
  <c r="H281" i="45"/>
  <c r="X283" i="45"/>
  <c r="AB283" i="45" s="1"/>
  <c r="H283" i="45"/>
  <c r="X285" i="45"/>
  <c r="AB285" i="45" s="1"/>
  <c r="H285" i="45"/>
  <c r="X287" i="45"/>
  <c r="AB287" i="45" s="1"/>
  <c r="H287" i="45"/>
  <c r="X289" i="45"/>
  <c r="AB289" i="45" s="1"/>
  <c r="H289" i="45"/>
  <c r="X291" i="45"/>
  <c r="AB291" i="45" s="1"/>
  <c r="H291" i="45"/>
  <c r="X293" i="45"/>
  <c r="AB293" i="45" s="1"/>
  <c r="H293" i="45"/>
  <c r="X295" i="45"/>
  <c r="AB295" i="45" s="1"/>
  <c r="H295" i="45"/>
  <c r="X297" i="45"/>
  <c r="AB297" i="45" s="1"/>
  <c r="H297" i="45"/>
  <c r="X299" i="45"/>
  <c r="AB299" i="45" s="1"/>
  <c r="H299" i="45"/>
  <c r="X439" i="45"/>
  <c r="AB439" i="45" s="1"/>
  <c r="H439" i="45"/>
  <c r="X441" i="45"/>
  <c r="AB441" i="45" s="1"/>
  <c r="H441" i="45"/>
  <c r="X443" i="45"/>
  <c r="AB443" i="45" s="1"/>
  <c r="H443" i="45"/>
  <c r="X302" i="45"/>
  <c r="AB302" i="45" s="1"/>
  <c r="H302" i="45"/>
  <c r="X304" i="45"/>
  <c r="AB304" i="45" s="1"/>
  <c r="H304" i="45"/>
  <c r="X306" i="45"/>
  <c r="AB306" i="45" s="1"/>
  <c r="H306" i="45"/>
  <c r="X308" i="45"/>
  <c r="AB308" i="45" s="1"/>
  <c r="H308" i="45"/>
  <c r="X310" i="45"/>
  <c r="AB310" i="45" s="1"/>
  <c r="H310" i="45"/>
  <c r="X312" i="45"/>
  <c r="AB312" i="45" s="1"/>
  <c r="H312" i="45"/>
  <c r="X314" i="45"/>
  <c r="AB314" i="45" s="1"/>
  <c r="H314" i="45"/>
  <c r="X316" i="45"/>
  <c r="AB316" i="45" s="1"/>
  <c r="H316" i="45"/>
  <c r="X318" i="45"/>
  <c r="AB318" i="45" s="1"/>
  <c r="H318" i="45"/>
  <c r="X445" i="45"/>
  <c r="AB445" i="45" s="1"/>
  <c r="H445" i="45"/>
  <c r="X447" i="45"/>
  <c r="AB447" i="45" s="1"/>
  <c r="H447" i="45"/>
  <c r="X320" i="45"/>
  <c r="AB320" i="45" s="1"/>
  <c r="H320" i="45"/>
  <c r="X322" i="45"/>
  <c r="AB322" i="45" s="1"/>
  <c r="H322" i="45"/>
  <c r="X324" i="45"/>
  <c r="AB324" i="45" s="1"/>
  <c r="H324" i="45"/>
  <c r="X326" i="45"/>
  <c r="AB326" i="45" s="1"/>
  <c r="H326" i="45"/>
  <c r="X328" i="45"/>
  <c r="AB328" i="45" s="1"/>
  <c r="H328" i="45"/>
  <c r="X330" i="45"/>
  <c r="AB330" i="45" s="1"/>
  <c r="H330" i="45"/>
  <c r="X332" i="45"/>
  <c r="AB332" i="45" s="1"/>
  <c r="H332" i="45"/>
  <c r="X334" i="45"/>
  <c r="AB334" i="45" s="1"/>
  <c r="H334" i="45"/>
  <c r="X336" i="45"/>
  <c r="AB336" i="45" s="1"/>
  <c r="H336" i="45"/>
  <c r="X338" i="45"/>
  <c r="AB338" i="45" s="1"/>
  <c r="H338" i="45"/>
  <c r="X340" i="45"/>
  <c r="AB340" i="45" s="1"/>
  <c r="H340" i="45"/>
  <c r="X449" i="45"/>
  <c r="AB449" i="45" s="1"/>
  <c r="H449" i="45"/>
  <c r="X343" i="45"/>
  <c r="AB343" i="45" s="1"/>
  <c r="H343" i="45"/>
  <c r="X345" i="45"/>
  <c r="AB345" i="45" s="1"/>
  <c r="H345" i="45"/>
  <c r="X347" i="45"/>
  <c r="AB347" i="45" s="1"/>
  <c r="H347" i="45"/>
  <c r="X349" i="45"/>
  <c r="AB349" i="45" s="1"/>
  <c r="H349" i="45"/>
  <c r="X351" i="45"/>
  <c r="AB351" i="45" s="1"/>
  <c r="H351" i="45"/>
  <c r="X353" i="45"/>
  <c r="AB353" i="45" s="1"/>
  <c r="H353" i="45"/>
  <c r="X355" i="45"/>
  <c r="AB355" i="45" s="1"/>
  <c r="H355" i="45"/>
  <c r="X357" i="45"/>
  <c r="AB357" i="45" s="1"/>
  <c r="H357" i="45"/>
  <c r="X451" i="45"/>
  <c r="AB451" i="45" s="1"/>
  <c r="H451" i="45"/>
  <c r="X452" i="45"/>
  <c r="AB452" i="45" s="1"/>
  <c r="H452" i="45"/>
  <c r="X360" i="45"/>
  <c r="AB360" i="45" s="1"/>
  <c r="H360" i="45"/>
  <c r="X361" i="45"/>
  <c r="AB361" i="45" s="1"/>
  <c r="H361" i="45"/>
  <c r="X362" i="45"/>
  <c r="AB362" i="45" s="1"/>
  <c r="H362" i="45"/>
  <c r="X364" i="45"/>
  <c r="AB364" i="45" s="1"/>
  <c r="H364" i="45"/>
  <c r="X366" i="45"/>
  <c r="AB366" i="45" s="1"/>
  <c r="H366" i="45"/>
  <c r="X368" i="45"/>
  <c r="AB368" i="45" s="1"/>
  <c r="H368" i="45"/>
  <c r="X370" i="45"/>
  <c r="AB370" i="45" s="1"/>
  <c r="H370" i="45"/>
  <c r="X372" i="45"/>
  <c r="AB372" i="45" s="1"/>
  <c r="H372" i="45"/>
  <c r="X374" i="45"/>
  <c r="AB374" i="45" s="1"/>
  <c r="H374" i="45"/>
  <c r="X375" i="45"/>
  <c r="AB375" i="45" s="1"/>
  <c r="H375" i="45"/>
  <c r="X377" i="45"/>
  <c r="AB377" i="45" s="1"/>
  <c r="H377" i="45"/>
  <c r="X437" i="45"/>
  <c r="AB437" i="45" s="1"/>
  <c r="H437" i="45"/>
  <c r="X457" i="45"/>
  <c r="AB457" i="45" s="1"/>
  <c r="H457" i="45"/>
  <c r="X459" i="45"/>
  <c r="AB459" i="45" s="1"/>
  <c r="H459" i="45"/>
  <c r="X461" i="45"/>
  <c r="AB461" i="45" s="1"/>
  <c r="H461" i="45"/>
  <c r="X463" i="45"/>
  <c r="AB463" i="45" s="1"/>
  <c r="H463" i="45"/>
  <c r="X465" i="45"/>
  <c r="AB465" i="45" s="1"/>
  <c r="H465" i="45"/>
  <c r="X284" i="47"/>
  <c r="AB284" i="47" s="1"/>
  <c r="H284" i="47"/>
  <c r="X319" i="47"/>
  <c r="AB319" i="47" s="1"/>
  <c r="H319" i="47"/>
  <c r="X448" i="47"/>
  <c r="AB448" i="47" s="1"/>
  <c r="H448" i="47"/>
  <c r="X354" i="47"/>
  <c r="AB354" i="47" s="1"/>
  <c r="H354" i="47"/>
  <c r="X365" i="47"/>
  <c r="AB365" i="47" s="1"/>
  <c r="H365" i="47"/>
  <c r="H371" i="47"/>
  <c r="X371" i="47"/>
  <c r="AB371" i="47" s="1"/>
  <c r="X444" i="47"/>
  <c r="AB444" i="47" s="1"/>
  <c r="H444" i="47"/>
  <c r="X524" i="47"/>
  <c r="AB524" i="47" s="1"/>
  <c r="H524" i="47"/>
  <c r="X570" i="47"/>
  <c r="AB570" i="47" s="1"/>
  <c r="M570" i="47"/>
  <c r="X541" i="50"/>
  <c r="AB541" i="50" s="1"/>
  <c r="H541" i="50"/>
  <c r="H409" i="45"/>
  <c r="H114" i="45"/>
  <c r="H388" i="45"/>
  <c r="H399" i="47"/>
  <c r="H167" i="47"/>
  <c r="X52" i="42"/>
  <c r="AB52" i="42" s="1"/>
  <c r="X56" i="42"/>
  <c r="AB56" i="42" s="1"/>
  <c r="X57" i="42"/>
  <c r="AB57" i="42" s="1"/>
  <c r="X58" i="42"/>
  <c r="AB58" i="42" s="1"/>
  <c r="X395" i="42"/>
  <c r="AB395" i="42" s="1"/>
  <c r="H65" i="42"/>
  <c r="X70" i="42"/>
  <c r="AB70" i="42" s="1"/>
  <c r="X71" i="42"/>
  <c r="AB71" i="42" s="1"/>
  <c r="X397" i="42"/>
  <c r="AB397" i="42" s="1"/>
  <c r="X76" i="42"/>
  <c r="AB76" i="42" s="1"/>
  <c r="H80" i="42"/>
  <c r="X85" i="42"/>
  <c r="AB85" i="42" s="1"/>
  <c r="X398" i="42"/>
  <c r="AB398" i="42" s="1"/>
  <c r="X399" i="42"/>
  <c r="AB399" i="42" s="1"/>
  <c r="X87" i="42"/>
  <c r="AB87" i="42" s="1"/>
  <c r="X403" i="42"/>
  <c r="AB403" i="42" s="1"/>
  <c r="X88" i="42"/>
  <c r="AB88" i="42" s="1"/>
  <c r="X404" i="42"/>
  <c r="AB404" i="42" s="1"/>
  <c r="X93" i="42"/>
  <c r="AB93" i="42" s="1"/>
  <c r="H97" i="42"/>
  <c r="X101" i="42"/>
  <c r="AB101" i="42" s="1"/>
  <c r="X102" i="42"/>
  <c r="AB102" i="42" s="1"/>
  <c r="X103" i="42"/>
  <c r="AB103" i="42" s="1"/>
  <c r="X406" i="42"/>
  <c r="AB406" i="42" s="1"/>
  <c r="H407" i="42"/>
  <c r="X113" i="42"/>
  <c r="AB113" i="42" s="1"/>
  <c r="X410" i="42"/>
  <c r="AB410" i="42" s="1"/>
  <c r="X114" i="42"/>
  <c r="AB114" i="42" s="1"/>
  <c r="X119" i="42"/>
  <c r="AB119" i="42" s="1"/>
  <c r="X414" i="42"/>
  <c r="AB414" i="42" s="1"/>
  <c r="X129" i="42"/>
  <c r="AB129" i="42" s="1"/>
  <c r="X138" i="42"/>
  <c r="AB138" i="42" s="1"/>
  <c r="X140" i="42"/>
  <c r="AB140" i="42" s="1"/>
  <c r="X148" i="42"/>
  <c r="AB148" i="42" s="1"/>
  <c r="X151" i="42"/>
  <c r="AB151" i="42" s="1"/>
  <c r="X156" i="42"/>
  <c r="AB156" i="42" s="1"/>
  <c r="X167" i="42"/>
  <c r="AB167" i="42" s="1"/>
  <c r="H173" i="42"/>
  <c r="H186" i="42"/>
  <c r="X188" i="42"/>
  <c r="AB188" i="42" s="1"/>
  <c r="X189" i="42"/>
  <c r="AB189" i="42" s="1"/>
  <c r="X200" i="42"/>
  <c r="AB200" i="42" s="1"/>
  <c r="X227" i="42"/>
  <c r="AB227" i="42" s="1"/>
  <c r="X229" i="42"/>
  <c r="AB229" i="42" s="1"/>
  <c r="X426" i="42"/>
  <c r="AB426" i="42" s="1"/>
  <c r="H428" i="42"/>
  <c r="H429" i="42"/>
  <c r="X253" i="42"/>
  <c r="AB253" i="42" s="1"/>
  <c r="X312" i="42"/>
  <c r="AB312" i="42" s="1"/>
  <c r="X366" i="42"/>
  <c r="AB366" i="42" s="1"/>
  <c r="X490" i="42"/>
  <c r="AB490" i="42" s="1"/>
  <c r="W46" i="42"/>
  <c r="W384" i="42"/>
  <c r="W50" i="42"/>
  <c r="W414" i="42"/>
  <c r="W124" i="42"/>
  <c r="W411" i="42"/>
  <c r="W118" i="42"/>
  <c r="W114" i="42"/>
  <c r="W408" i="42"/>
  <c r="W110" i="42"/>
  <c r="W107" i="42"/>
  <c r="W103" i="42"/>
  <c r="W405" i="42"/>
  <c r="W96" i="42"/>
  <c r="W92" i="42"/>
  <c r="W404" i="42"/>
  <c r="W86" i="42"/>
  <c r="W399" i="42"/>
  <c r="W83" i="42"/>
  <c r="W79" i="42"/>
  <c r="W75" i="42"/>
  <c r="W397" i="42"/>
  <c r="W68" i="42"/>
  <c r="W64" i="42"/>
  <c r="W62" i="42"/>
  <c r="W58" i="42"/>
  <c r="W55" i="42"/>
  <c r="W51" i="42"/>
  <c r="R412" i="42"/>
  <c r="R139" i="42"/>
  <c r="R135" i="42"/>
  <c r="R188" i="42"/>
  <c r="R184" i="42"/>
  <c r="R390" i="42"/>
  <c r="W389" i="42"/>
  <c r="W174" i="42"/>
  <c r="W170" i="42"/>
  <c r="W168" i="42"/>
  <c r="R199" i="42"/>
  <c r="W195" i="42"/>
  <c r="H92" i="43"/>
  <c r="R97" i="43"/>
  <c r="R102" i="43"/>
  <c r="R104" i="43"/>
  <c r="R410" i="43"/>
  <c r="W178" i="43"/>
  <c r="X391" i="43"/>
  <c r="AB391" i="43" s="1"/>
  <c r="X272" i="43"/>
  <c r="AB272" i="43" s="1"/>
  <c r="M42" i="45"/>
  <c r="H72" i="45"/>
  <c r="X142" i="45"/>
  <c r="AB142" i="45" s="1"/>
  <c r="H79" i="47"/>
  <c r="M81" i="47"/>
  <c r="R103" i="47"/>
  <c r="M179" i="47"/>
  <c r="X43" i="45"/>
  <c r="AB43" i="45" s="1"/>
  <c r="H43" i="45"/>
  <c r="X102" i="47"/>
  <c r="AB102" i="47" s="1"/>
  <c r="H102" i="47"/>
  <c r="X161" i="47"/>
  <c r="AB161" i="47" s="1"/>
  <c r="H161" i="47"/>
  <c r="H287" i="47"/>
  <c r="X287" i="47"/>
  <c r="AB287" i="47" s="1"/>
  <c r="H310" i="47"/>
  <c r="X310" i="47"/>
  <c r="AB310" i="47" s="1"/>
  <c r="X480" i="47"/>
  <c r="AB480" i="47" s="1"/>
  <c r="H480" i="47"/>
  <c r="H516" i="47"/>
  <c r="X516" i="47"/>
  <c r="AB516" i="47" s="1"/>
  <c r="X213" i="50"/>
  <c r="AB213" i="50" s="1"/>
  <c r="H213" i="50"/>
  <c r="X230" i="50"/>
  <c r="AB230" i="50" s="1"/>
  <c r="H230" i="50"/>
  <c r="X243" i="50"/>
  <c r="AB243" i="50" s="1"/>
  <c r="H243" i="50"/>
  <c r="X269" i="50"/>
  <c r="AB269" i="50" s="1"/>
  <c r="H269" i="50"/>
  <c r="X318" i="50"/>
  <c r="AB318" i="50" s="1"/>
  <c r="M318" i="50"/>
  <c r="X353" i="50"/>
  <c r="AB353" i="50" s="1"/>
  <c r="H353" i="50"/>
  <c r="X431" i="42"/>
  <c r="AB431" i="42" s="1"/>
  <c r="X432" i="42"/>
  <c r="AB432" i="42" s="1"/>
  <c r="X260" i="42"/>
  <c r="AB260" i="42" s="1"/>
  <c r="X261" i="42"/>
  <c r="AB261" i="42" s="1"/>
  <c r="X292" i="42"/>
  <c r="AB292" i="42" s="1"/>
  <c r="X293" i="42"/>
  <c r="AB293" i="42" s="1"/>
  <c r="X319" i="42"/>
  <c r="AB319" i="42" s="1"/>
  <c r="X445" i="42"/>
  <c r="AB445" i="42" s="1"/>
  <c r="X346" i="42"/>
  <c r="AB346" i="42" s="1"/>
  <c r="X347" i="42"/>
  <c r="AB347" i="42" s="1"/>
  <c r="X373" i="42"/>
  <c r="AB373" i="42" s="1"/>
  <c r="X374" i="42"/>
  <c r="AB374" i="42" s="1"/>
  <c r="X514" i="42"/>
  <c r="AB514" i="42" s="1"/>
  <c r="X516" i="42"/>
  <c r="AB516" i="42" s="1"/>
  <c r="R45" i="42"/>
  <c r="R43" i="42"/>
  <c r="H130" i="42"/>
  <c r="H127" i="42"/>
  <c r="H123" i="42"/>
  <c r="W121" i="42"/>
  <c r="W117" i="42"/>
  <c r="W410" i="42"/>
  <c r="W112" i="42"/>
  <c r="W109" i="42"/>
  <c r="W106" i="42"/>
  <c r="W102" i="42"/>
  <c r="W99" i="42"/>
  <c r="W95" i="42"/>
  <c r="W91" i="42"/>
  <c r="W88" i="42"/>
  <c r="W402" i="42"/>
  <c r="W398" i="42"/>
  <c r="W82" i="42"/>
  <c r="W78" i="42"/>
  <c r="W74" i="42"/>
  <c r="W71" i="42"/>
  <c r="W67" i="42"/>
  <c r="W63" i="42"/>
  <c r="W61" i="42"/>
  <c r="W57" i="42"/>
  <c r="W54" i="42"/>
  <c r="W142" i="42"/>
  <c r="W138" i="42"/>
  <c r="W148" i="42"/>
  <c r="H161" i="42"/>
  <c r="H157" i="42"/>
  <c r="H167" i="42"/>
  <c r="M187" i="42"/>
  <c r="M183" i="42"/>
  <c r="M180" i="42"/>
  <c r="H177" i="42"/>
  <c r="H169" i="42"/>
  <c r="M198" i="42"/>
  <c r="R194" i="42"/>
  <c r="M60" i="43"/>
  <c r="W61" i="43"/>
  <c r="M396" i="43"/>
  <c r="X66" i="43"/>
  <c r="AB66" i="43" s="1"/>
  <c r="X399" i="43"/>
  <c r="AB399" i="43" s="1"/>
  <c r="M94" i="43"/>
  <c r="X101" i="43"/>
  <c r="AB101" i="43" s="1"/>
  <c r="W101" i="43"/>
  <c r="X105" i="43"/>
  <c r="AB105" i="43" s="1"/>
  <c r="W108" i="43"/>
  <c r="M407" i="43"/>
  <c r="M409" i="43"/>
  <c r="X113" i="43"/>
  <c r="AB113" i="43" s="1"/>
  <c r="M113" i="43"/>
  <c r="M117" i="43"/>
  <c r="W118" i="43"/>
  <c r="X126" i="43"/>
  <c r="AB126" i="43" s="1"/>
  <c r="W126" i="43"/>
  <c r="W136" i="43"/>
  <c r="W412" i="43"/>
  <c r="X149" i="43"/>
  <c r="AB149" i="43" s="1"/>
  <c r="M161" i="43"/>
  <c r="M169" i="43"/>
  <c r="X170" i="43"/>
  <c r="AB170" i="43" s="1"/>
  <c r="R178" i="43"/>
  <c r="M181" i="43"/>
  <c r="M183" i="43"/>
  <c r="X231" i="43"/>
  <c r="AB231" i="43" s="1"/>
  <c r="X237" i="43"/>
  <c r="AB237" i="43" s="1"/>
  <c r="H382" i="45"/>
  <c r="X53" i="45"/>
  <c r="AB53" i="45" s="1"/>
  <c r="M394" i="45"/>
  <c r="X56" i="45"/>
  <c r="AB56" i="45" s="1"/>
  <c r="X94" i="45"/>
  <c r="AB94" i="45" s="1"/>
  <c r="X124" i="45"/>
  <c r="AB124" i="45" s="1"/>
  <c r="M124" i="45"/>
  <c r="W129" i="45"/>
  <c r="X143" i="45"/>
  <c r="AB143" i="45" s="1"/>
  <c r="M188" i="45"/>
  <c r="X502" i="45"/>
  <c r="AB502" i="45" s="1"/>
  <c r="X504" i="45"/>
  <c r="AB504" i="45" s="1"/>
  <c r="X506" i="45"/>
  <c r="AB506" i="45" s="1"/>
  <c r="X508" i="45"/>
  <c r="AB508" i="45" s="1"/>
  <c r="X510" i="45"/>
  <c r="AB510" i="45" s="1"/>
  <c r="H58" i="47"/>
  <c r="W395" i="47"/>
  <c r="M66" i="47"/>
  <c r="W75" i="47"/>
  <c r="M77" i="47"/>
  <c r="H96" i="47"/>
  <c r="M405" i="47"/>
  <c r="M110" i="47"/>
  <c r="W407" i="47"/>
  <c r="X121" i="47"/>
  <c r="AB121" i="47" s="1"/>
  <c r="W413" i="47"/>
  <c r="W125" i="47"/>
  <c r="M389" i="47"/>
  <c r="X180" i="47"/>
  <c r="AB180" i="47" s="1"/>
  <c r="H180" i="47"/>
  <c r="X183" i="47"/>
  <c r="AB183" i="47" s="1"/>
  <c r="W391" i="47"/>
  <c r="W195" i="47"/>
  <c r="X245" i="47"/>
  <c r="AB245" i="47" s="1"/>
  <c r="X249" i="47"/>
  <c r="AB249" i="47" s="1"/>
  <c r="X311" i="47"/>
  <c r="AB311" i="47" s="1"/>
  <c r="X358" i="47"/>
  <c r="AB358" i="47" s="1"/>
  <c r="X462" i="47"/>
  <c r="AB462" i="47" s="1"/>
  <c r="X479" i="47"/>
  <c r="AB479" i="47" s="1"/>
  <c r="X488" i="47"/>
  <c r="AB488" i="47" s="1"/>
  <c r="X539" i="47"/>
  <c r="AB539" i="47" s="1"/>
  <c r="X567" i="47"/>
  <c r="AB567" i="47" s="1"/>
  <c r="H54" i="47"/>
  <c r="R54" i="47"/>
  <c r="X88" i="47"/>
  <c r="AB88" i="47" s="1"/>
  <c r="H88" i="47"/>
  <c r="H255" i="47"/>
  <c r="X255" i="47"/>
  <c r="AB255" i="47" s="1"/>
  <c r="H302" i="47"/>
  <c r="X302" i="47"/>
  <c r="AB302" i="47" s="1"/>
  <c r="H450" i="47"/>
  <c r="X450" i="47"/>
  <c r="AB450" i="47" s="1"/>
  <c r="X244" i="42"/>
  <c r="AB244" i="42" s="1"/>
  <c r="X245" i="42"/>
  <c r="AB245" i="42" s="1"/>
  <c r="X276" i="42"/>
  <c r="AB276" i="42" s="1"/>
  <c r="X277" i="42"/>
  <c r="AB277" i="42" s="1"/>
  <c r="X303" i="42"/>
  <c r="AB303" i="42" s="1"/>
  <c r="X304" i="42"/>
  <c r="AB304" i="42" s="1"/>
  <c r="X331" i="42"/>
  <c r="AB331" i="42" s="1"/>
  <c r="X332" i="42"/>
  <c r="AB332" i="42" s="1"/>
  <c r="X359" i="42"/>
  <c r="AB359" i="42" s="1"/>
  <c r="X360" i="42"/>
  <c r="AB360" i="42" s="1"/>
  <c r="X464" i="42"/>
  <c r="AB464" i="42" s="1"/>
  <c r="X496" i="42"/>
  <c r="AB496" i="42" s="1"/>
  <c r="R47" i="42"/>
  <c r="R383" i="42"/>
  <c r="R41" i="42"/>
  <c r="R128" i="42"/>
  <c r="R125" i="42"/>
  <c r="M122" i="42"/>
  <c r="W119" i="42"/>
  <c r="W115" i="42"/>
  <c r="W409" i="42"/>
  <c r="W407" i="42"/>
  <c r="W406" i="42"/>
  <c r="W104" i="42"/>
  <c r="W100" i="42"/>
  <c r="W97" i="42"/>
  <c r="W93" i="42"/>
  <c r="W89" i="42"/>
  <c r="W87" i="42"/>
  <c r="W400" i="42"/>
  <c r="W84" i="42"/>
  <c r="W80" i="42"/>
  <c r="W76" i="42"/>
  <c r="W72" i="42"/>
  <c r="W69" i="42"/>
  <c r="W65" i="42"/>
  <c r="W395" i="42"/>
  <c r="W59" i="42"/>
  <c r="W394" i="42"/>
  <c r="W52" i="42"/>
  <c r="R162" i="42"/>
  <c r="R159" i="42"/>
  <c r="R149" i="42"/>
  <c r="R189" i="42"/>
  <c r="R185" i="42"/>
  <c r="W181" i="42"/>
  <c r="R178" i="42"/>
  <c r="R175" i="42"/>
  <c r="R171" i="42"/>
  <c r="R387" i="42"/>
  <c r="W200" i="42"/>
  <c r="M196" i="42"/>
  <c r="R382" i="43"/>
  <c r="M44" i="43"/>
  <c r="M47" i="43"/>
  <c r="W50" i="43"/>
  <c r="W54" i="43"/>
  <c r="R395" i="43"/>
  <c r="W67" i="43"/>
  <c r="W74" i="43"/>
  <c r="W78" i="43"/>
  <c r="M80" i="43"/>
  <c r="W85" i="43"/>
  <c r="M400" i="43"/>
  <c r="X401" i="43"/>
  <c r="AB401" i="43" s="1"/>
  <c r="R401" i="43"/>
  <c r="X90" i="43"/>
  <c r="AB90" i="43" s="1"/>
  <c r="R90" i="43"/>
  <c r="M95" i="43"/>
  <c r="X96" i="43"/>
  <c r="AB96" i="43" s="1"/>
  <c r="R96" i="43"/>
  <c r="R405" i="43"/>
  <c r="R101" i="43"/>
  <c r="M109" i="43"/>
  <c r="R110" i="43"/>
  <c r="R115" i="43"/>
  <c r="W122" i="43"/>
  <c r="R413" i="43"/>
  <c r="H124" i="43"/>
  <c r="M127" i="43"/>
  <c r="R134" i="43"/>
  <c r="X138" i="43"/>
  <c r="AB138" i="43" s="1"/>
  <c r="R144" i="43"/>
  <c r="R151" i="43"/>
  <c r="R153" i="43"/>
  <c r="X162" i="43"/>
  <c r="AB162" i="43" s="1"/>
  <c r="W388" i="43"/>
  <c r="M171" i="43"/>
  <c r="M175" i="43"/>
  <c r="W176" i="43"/>
  <c r="R177" i="43"/>
  <c r="W183" i="43"/>
  <c r="X186" i="43"/>
  <c r="AB186" i="43" s="1"/>
  <c r="M188" i="43"/>
  <c r="W198" i="43"/>
  <c r="W201" i="43"/>
  <c r="X217" i="43"/>
  <c r="AB217" i="43" s="1"/>
  <c r="X219" i="43"/>
  <c r="AB219" i="43" s="1"/>
  <c r="X220" i="43"/>
  <c r="AB220" i="43" s="1"/>
  <c r="X221" i="43"/>
  <c r="AB221" i="43" s="1"/>
  <c r="X222" i="43"/>
  <c r="AB222" i="43" s="1"/>
  <c r="X244" i="43"/>
  <c r="AB244" i="43" s="1"/>
  <c r="X245" i="43"/>
  <c r="AB245" i="43" s="1"/>
  <c r="X246" i="43"/>
  <c r="AB246" i="43" s="1"/>
  <c r="X247" i="43"/>
  <c r="AB247" i="43" s="1"/>
  <c r="X363" i="43"/>
  <c r="AB363" i="43" s="1"/>
  <c r="X365" i="43"/>
  <c r="AB365" i="43" s="1"/>
  <c r="X367" i="43"/>
  <c r="AB367" i="43" s="1"/>
  <c r="X368" i="43"/>
  <c r="AB368" i="43" s="1"/>
  <c r="X444" i="43"/>
  <c r="AB444" i="43" s="1"/>
  <c r="X375" i="43"/>
  <c r="AB375" i="43" s="1"/>
  <c r="X561" i="43"/>
  <c r="AB561" i="43" s="1"/>
  <c r="X384" i="45"/>
  <c r="AB384" i="45" s="1"/>
  <c r="M50" i="45"/>
  <c r="M63" i="45"/>
  <c r="W67" i="45"/>
  <c r="M72" i="45"/>
  <c r="X73" i="45"/>
  <c r="AB73" i="45" s="1"/>
  <c r="M78" i="45"/>
  <c r="R80" i="45"/>
  <c r="X400" i="45"/>
  <c r="AB400" i="45" s="1"/>
  <c r="H400" i="45"/>
  <c r="M88" i="45"/>
  <c r="R89" i="45"/>
  <c r="X113" i="45"/>
  <c r="AB113" i="45" s="1"/>
  <c r="R124" i="45"/>
  <c r="R154" i="45"/>
  <c r="H170" i="45"/>
  <c r="X170" i="45"/>
  <c r="AB170" i="45" s="1"/>
  <c r="X173" i="45"/>
  <c r="AB173" i="45" s="1"/>
  <c r="X178" i="45"/>
  <c r="AB178" i="45" s="1"/>
  <c r="X184" i="45"/>
  <c r="AB184" i="45" s="1"/>
  <c r="X187" i="45"/>
  <c r="AB187" i="45" s="1"/>
  <c r="X192" i="45"/>
  <c r="AB192" i="45" s="1"/>
  <c r="X501" i="45"/>
  <c r="AB501" i="45" s="1"/>
  <c r="X503" i="45"/>
  <c r="AB503" i="45" s="1"/>
  <c r="X505" i="45"/>
  <c r="AB505" i="45" s="1"/>
  <c r="X507" i="45"/>
  <c r="AB507" i="45" s="1"/>
  <c r="X509" i="45"/>
  <c r="AB509" i="45" s="1"/>
  <c r="W382" i="47"/>
  <c r="M384" i="47"/>
  <c r="W46" i="47"/>
  <c r="R47" i="47"/>
  <c r="X54" i="47"/>
  <c r="AB54" i="47" s="1"/>
  <c r="M394" i="47"/>
  <c r="W56" i="47"/>
  <c r="R58" i="47"/>
  <c r="M68" i="47"/>
  <c r="W69" i="47"/>
  <c r="M71" i="47"/>
  <c r="M79" i="47"/>
  <c r="W86" i="47"/>
  <c r="X91" i="47"/>
  <c r="AB91" i="47" s="1"/>
  <c r="H91" i="47"/>
  <c r="M93" i="47"/>
  <c r="W94" i="47"/>
  <c r="R96" i="47"/>
  <c r="M103" i="47"/>
  <c r="W104" i="47"/>
  <c r="R105" i="47"/>
  <c r="H114" i="47"/>
  <c r="X117" i="47"/>
  <c r="AB117" i="47" s="1"/>
  <c r="H117" i="47"/>
  <c r="M148" i="47"/>
  <c r="W149" i="47"/>
  <c r="R150" i="47"/>
  <c r="R157" i="47"/>
  <c r="M167" i="47"/>
  <c r="M169" i="47"/>
  <c r="M172" i="47"/>
  <c r="R187" i="47"/>
  <c r="X196" i="47"/>
  <c r="AB196" i="47" s="1"/>
  <c r="M199" i="47"/>
  <c r="X281" i="47"/>
  <c r="AB281" i="47" s="1"/>
  <c r="X315" i="47"/>
  <c r="AB315" i="47" s="1"/>
  <c r="X458" i="47"/>
  <c r="AB458" i="47" s="1"/>
  <c r="X475" i="47"/>
  <c r="AB475" i="47" s="1"/>
  <c r="X484" i="47"/>
  <c r="AB484" i="47" s="1"/>
  <c r="X536" i="47"/>
  <c r="AB536" i="47" s="1"/>
  <c r="X545" i="47"/>
  <c r="AB545" i="47" s="1"/>
  <c r="X51" i="50"/>
  <c r="AB51" i="50" s="1"/>
  <c r="H51" i="50"/>
  <c r="X225" i="50"/>
  <c r="AB225" i="50" s="1"/>
  <c r="H225" i="50"/>
  <c r="X228" i="50"/>
  <c r="AB228" i="50" s="1"/>
  <c r="H228" i="50"/>
  <c r="X270" i="50"/>
  <c r="AB270" i="50" s="1"/>
  <c r="H270" i="50"/>
  <c r="X325" i="50"/>
  <c r="AB325" i="50" s="1"/>
  <c r="H325" i="50"/>
  <c r="X452" i="50"/>
  <c r="AB452" i="50" s="1"/>
  <c r="H452" i="50"/>
  <c r="X454" i="50"/>
  <c r="AB454" i="50" s="1"/>
  <c r="H454" i="50"/>
  <c r="X375" i="50"/>
  <c r="AB375" i="50" s="1"/>
  <c r="H375" i="50"/>
  <c r="X501" i="50"/>
  <c r="AB501" i="50" s="1"/>
  <c r="H501" i="50"/>
  <c r="X482" i="43"/>
  <c r="AB482" i="43" s="1"/>
  <c r="X483" i="43"/>
  <c r="AB483" i="43" s="1"/>
  <c r="X484" i="43"/>
  <c r="AB484" i="43" s="1"/>
  <c r="X485" i="43"/>
  <c r="AB485" i="43" s="1"/>
  <c r="X504" i="43"/>
  <c r="AB504" i="43" s="1"/>
  <c r="X558" i="43"/>
  <c r="AB558" i="43" s="1"/>
  <c r="X42" i="45"/>
  <c r="AB42" i="45" s="1"/>
  <c r="M383" i="45"/>
  <c r="X47" i="45"/>
  <c r="AB47" i="45" s="1"/>
  <c r="R50" i="45"/>
  <c r="X52" i="45"/>
  <c r="AB52" i="45" s="1"/>
  <c r="R52" i="45"/>
  <c r="R55" i="45"/>
  <c r="X396" i="45"/>
  <c r="AB396" i="45" s="1"/>
  <c r="X66" i="45"/>
  <c r="AB66" i="45" s="1"/>
  <c r="R67" i="45"/>
  <c r="X69" i="45"/>
  <c r="AB69" i="45" s="1"/>
  <c r="R69" i="45"/>
  <c r="X77" i="45"/>
  <c r="AB77" i="45" s="1"/>
  <c r="X80" i="45"/>
  <c r="AB80" i="45" s="1"/>
  <c r="H82" i="45"/>
  <c r="X84" i="45"/>
  <c r="AB84" i="45" s="1"/>
  <c r="R84" i="45"/>
  <c r="H399" i="45"/>
  <c r="X403" i="45"/>
  <c r="AB403" i="45" s="1"/>
  <c r="X89" i="45"/>
  <c r="AB89" i="45" s="1"/>
  <c r="M90" i="45"/>
  <c r="H91" i="45"/>
  <c r="W93" i="45"/>
  <c r="X103" i="45"/>
  <c r="AB103" i="45" s="1"/>
  <c r="R103" i="45"/>
  <c r="X108" i="45"/>
  <c r="AB108" i="45" s="1"/>
  <c r="X110" i="45"/>
  <c r="AB110" i="45" s="1"/>
  <c r="X120" i="45"/>
  <c r="AB120" i="45" s="1"/>
  <c r="X411" i="45"/>
  <c r="AB411" i="45" s="1"/>
  <c r="X126" i="45"/>
  <c r="AB126" i="45" s="1"/>
  <c r="R126" i="45"/>
  <c r="X414" i="45"/>
  <c r="AB414" i="45" s="1"/>
  <c r="R414" i="45"/>
  <c r="X136" i="45"/>
  <c r="AB136" i="45" s="1"/>
  <c r="H136" i="45"/>
  <c r="X138" i="45"/>
  <c r="AB138" i="45" s="1"/>
  <c r="X148" i="45"/>
  <c r="AB148" i="45" s="1"/>
  <c r="H148" i="45"/>
  <c r="W154" i="45"/>
  <c r="X418" i="45"/>
  <c r="AB418" i="45" s="1"/>
  <c r="X160" i="45"/>
  <c r="AB160" i="45" s="1"/>
  <c r="R160" i="45"/>
  <c r="W174" i="45"/>
  <c r="R188" i="45"/>
  <c r="H193" i="45"/>
  <c r="H195" i="45"/>
  <c r="W196" i="45"/>
  <c r="X199" i="45"/>
  <c r="AB199" i="45" s="1"/>
  <c r="W200" i="45"/>
  <c r="X571" i="45"/>
  <c r="AB571" i="45" s="1"/>
  <c r="X572" i="45"/>
  <c r="AB572" i="45" s="1"/>
  <c r="X573" i="45"/>
  <c r="AB573" i="45" s="1"/>
  <c r="X574" i="45"/>
  <c r="AB574" i="45" s="1"/>
  <c r="X575" i="45"/>
  <c r="AB575" i="45" s="1"/>
  <c r="W41" i="47"/>
  <c r="X384" i="47"/>
  <c r="AB384" i="47" s="1"/>
  <c r="R45" i="47"/>
  <c r="H51" i="47"/>
  <c r="H55" i="47"/>
  <c r="R57" i="47"/>
  <c r="H60" i="47"/>
  <c r="X63" i="47"/>
  <c r="AB63" i="47" s="1"/>
  <c r="W65" i="47"/>
  <c r="M67" i="47"/>
  <c r="X71" i="47"/>
  <c r="AB71" i="47" s="1"/>
  <c r="W71" i="47"/>
  <c r="X74" i="47"/>
  <c r="AB74" i="47" s="1"/>
  <c r="H74" i="47"/>
  <c r="R78" i="47"/>
  <c r="R83" i="47"/>
  <c r="W398" i="47"/>
  <c r="H404" i="47"/>
  <c r="H92" i="47"/>
  <c r="R95" i="47"/>
  <c r="H98" i="47"/>
  <c r="W405" i="47"/>
  <c r="R408" i="47"/>
  <c r="R410" i="47"/>
  <c r="R118" i="47"/>
  <c r="W120" i="47"/>
  <c r="W122" i="47"/>
  <c r="M123" i="47"/>
  <c r="X127" i="47"/>
  <c r="AB127" i="47" s="1"/>
  <c r="R134" i="47"/>
  <c r="H143" i="47"/>
  <c r="H144" i="47"/>
  <c r="W152" i="47"/>
  <c r="R153" i="47"/>
  <c r="H418" i="47"/>
  <c r="X157" i="47"/>
  <c r="AB157" i="47" s="1"/>
  <c r="R419" i="47"/>
  <c r="M387" i="47"/>
  <c r="W388" i="47"/>
  <c r="W171" i="47"/>
  <c r="H176" i="47"/>
  <c r="W181" i="47"/>
  <c r="R184" i="47"/>
  <c r="W187" i="47"/>
  <c r="R192" i="47"/>
  <c r="W198" i="47"/>
  <c r="W201" i="47"/>
  <c r="X210" i="47"/>
  <c r="AB210" i="47" s="1"/>
  <c r="X214" i="47"/>
  <c r="AB214" i="47" s="1"/>
  <c r="X218" i="47"/>
  <c r="AB218" i="47" s="1"/>
  <c r="X222" i="47"/>
  <c r="AB222" i="47" s="1"/>
  <c r="X226" i="47"/>
  <c r="AB226" i="47" s="1"/>
  <c r="X422" i="47"/>
  <c r="AB422" i="47" s="1"/>
  <c r="X230" i="47"/>
  <c r="AB230" i="47" s="1"/>
  <c r="X426" i="47"/>
  <c r="AB426" i="47" s="1"/>
  <c r="X430" i="47"/>
  <c r="AB430" i="47" s="1"/>
  <c r="X234" i="47"/>
  <c r="AB234" i="47" s="1"/>
  <c r="X238" i="47"/>
  <c r="AB238" i="47" s="1"/>
  <c r="X436" i="47"/>
  <c r="AB436" i="47" s="1"/>
  <c r="X243" i="47"/>
  <c r="AB243" i="47" s="1"/>
  <c r="X254" i="47"/>
  <c r="AB254" i="47" s="1"/>
  <c r="X265" i="47"/>
  <c r="AB265" i="47" s="1"/>
  <c r="X267" i="47"/>
  <c r="AB267" i="47" s="1"/>
  <c r="X268" i="47"/>
  <c r="AB268" i="47" s="1"/>
  <c r="X269" i="47"/>
  <c r="AB269" i="47" s="1"/>
  <c r="X286" i="47"/>
  <c r="AB286" i="47" s="1"/>
  <c r="X303" i="47"/>
  <c r="AB303" i="47" s="1"/>
  <c r="X307" i="47"/>
  <c r="AB307" i="47" s="1"/>
  <c r="X331" i="47"/>
  <c r="AB331" i="47" s="1"/>
  <c r="X335" i="47"/>
  <c r="AB335" i="47" s="1"/>
  <c r="X341" i="47"/>
  <c r="AB341" i="47" s="1"/>
  <c r="X350" i="47"/>
  <c r="AB350" i="47" s="1"/>
  <c r="X351" i="47"/>
  <c r="AB351" i="47" s="1"/>
  <c r="X356" i="47"/>
  <c r="AB356" i="47" s="1"/>
  <c r="X378" i="47"/>
  <c r="AB378" i="47" s="1"/>
  <c r="X461" i="47"/>
  <c r="AB461" i="47" s="1"/>
  <c r="X466" i="47"/>
  <c r="X483" i="47"/>
  <c r="AB483" i="47" s="1"/>
  <c r="X487" i="47"/>
  <c r="AB487" i="47" s="1"/>
  <c r="X490" i="47"/>
  <c r="AB490" i="47" s="1"/>
  <c r="X494" i="47"/>
  <c r="AB494" i="47" s="1"/>
  <c r="X504" i="47"/>
  <c r="AB504" i="47" s="1"/>
  <c r="X508" i="47"/>
  <c r="AB508" i="47" s="1"/>
  <c r="X519" i="47"/>
  <c r="AB519" i="47" s="1"/>
  <c r="X523" i="47"/>
  <c r="AB523" i="47" s="1"/>
  <c r="X528" i="47"/>
  <c r="AB528" i="47" s="1"/>
  <c r="X532" i="47"/>
  <c r="AB532" i="47" s="1"/>
  <c r="X548" i="47"/>
  <c r="AB548" i="47" s="1"/>
  <c r="X553" i="47"/>
  <c r="AB553" i="47" s="1"/>
  <c r="X560" i="47"/>
  <c r="AB560" i="47" s="1"/>
  <c r="X564" i="47"/>
  <c r="AB564" i="47" s="1"/>
  <c r="X575" i="47"/>
  <c r="AB575" i="47" s="1"/>
  <c r="H45" i="50"/>
  <c r="X207" i="45"/>
  <c r="AB207" i="45" s="1"/>
  <c r="H207" i="47"/>
  <c r="X207" i="47"/>
  <c r="AB207" i="47" s="1"/>
  <c r="X221" i="50"/>
  <c r="AB221" i="50" s="1"/>
  <c r="H221" i="50"/>
  <c r="X422" i="50"/>
  <c r="AB422" i="50" s="1"/>
  <c r="H422" i="50"/>
  <c r="X305" i="50"/>
  <c r="AB305" i="50" s="1"/>
  <c r="H305" i="50"/>
  <c r="X526" i="43"/>
  <c r="AB526" i="43" s="1"/>
  <c r="X527" i="43"/>
  <c r="AB527" i="43" s="1"/>
  <c r="X528" i="43"/>
  <c r="AB528" i="43" s="1"/>
  <c r="X529" i="43"/>
  <c r="AB529" i="43" s="1"/>
  <c r="X537" i="43"/>
  <c r="AB537" i="43" s="1"/>
  <c r="X538" i="43"/>
  <c r="AB538" i="43" s="1"/>
  <c r="X575" i="43"/>
  <c r="AB575" i="43" s="1"/>
  <c r="W43" i="45"/>
  <c r="X46" i="45"/>
  <c r="AB46" i="45" s="1"/>
  <c r="R46" i="45"/>
  <c r="R51" i="45"/>
  <c r="W54" i="45"/>
  <c r="W57" i="45"/>
  <c r="M59" i="45"/>
  <c r="X60" i="45"/>
  <c r="AB60" i="45" s="1"/>
  <c r="X395" i="45"/>
  <c r="AB395" i="45" s="1"/>
  <c r="R395" i="45"/>
  <c r="X65" i="45"/>
  <c r="AB65" i="45" s="1"/>
  <c r="R65" i="45"/>
  <c r="R68" i="45"/>
  <c r="H76" i="45"/>
  <c r="R79" i="45"/>
  <c r="X81" i="45"/>
  <c r="AB81" i="45" s="1"/>
  <c r="R82" i="45"/>
  <c r="R83" i="45"/>
  <c r="W398" i="45"/>
  <c r="M400" i="45"/>
  <c r="X401" i="45"/>
  <c r="AB401" i="45" s="1"/>
  <c r="X87" i="45"/>
  <c r="AB87" i="45" s="1"/>
  <c r="H87" i="45"/>
  <c r="R404" i="45"/>
  <c r="X90" i="45"/>
  <c r="AB90" i="45" s="1"/>
  <c r="R91" i="45"/>
  <c r="R92" i="45"/>
  <c r="R93" i="45"/>
  <c r="R97" i="45"/>
  <c r="M405" i="45"/>
  <c r="M102" i="45"/>
  <c r="R107" i="45"/>
  <c r="M117" i="45"/>
  <c r="H118" i="45"/>
  <c r="W123" i="45"/>
  <c r="R128" i="45"/>
  <c r="R140" i="45"/>
  <c r="R142" i="45"/>
  <c r="R150" i="45"/>
  <c r="M153" i="45"/>
  <c r="X154" i="45"/>
  <c r="AB154" i="45" s="1"/>
  <c r="M417" i="45"/>
  <c r="W157" i="45"/>
  <c r="X419" i="45"/>
  <c r="AB419" i="45" s="1"/>
  <c r="R419" i="45"/>
  <c r="W168" i="45"/>
  <c r="R170" i="45"/>
  <c r="X177" i="45"/>
  <c r="AB177" i="45" s="1"/>
  <c r="W389" i="45"/>
  <c r="X180" i="45"/>
  <c r="AB180" i="45" s="1"/>
  <c r="W184" i="45"/>
  <c r="M194" i="45"/>
  <c r="X195" i="45"/>
  <c r="AB195" i="45" s="1"/>
  <c r="R196" i="45"/>
  <c r="X479" i="45"/>
  <c r="AB479" i="45" s="1"/>
  <c r="X480" i="45"/>
  <c r="AB480" i="45" s="1"/>
  <c r="X481" i="45"/>
  <c r="AB481" i="45" s="1"/>
  <c r="X482" i="45"/>
  <c r="AB482" i="45" s="1"/>
  <c r="X483" i="45"/>
  <c r="AB483" i="45" s="1"/>
  <c r="X484" i="45"/>
  <c r="AB484" i="45" s="1"/>
  <c r="X485" i="45"/>
  <c r="AB485" i="45" s="1"/>
  <c r="X486" i="45"/>
  <c r="AB486" i="45" s="1"/>
  <c r="X487" i="45"/>
  <c r="AB487" i="45" s="1"/>
  <c r="X488" i="45"/>
  <c r="AB488" i="45" s="1"/>
  <c r="X523" i="45"/>
  <c r="AB523" i="45" s="1"/>
  <c r="X524" i="45"/>
  <c r="AB524" i="45" s="1"/>
  <c r="X525" i="45"/>
  <c r="AB525" i="45" s="1"/>
  <c r="X526" i="45"/>
  <c r="AB526" i="45" s="1"/>
  <c r="X527" i="45"/>
  <c r="AB527" i="45" s="1"/>
  <c r="X528" i="45"/>
  <c r="AB528" i="45" s="1"/>
  <c r="X529" i="45"/>
  <c r="AB529" i="45" s="1"/>
  <c r="X530" i="45"/>
  <c r="AB530" i="45" s="1"/>
  <c r="X531" i="45"/>
  <c r="AB531" i="45" s="1"/>
  <c r="X532" i="45"/>
  <c r="AB532" i="45" s="1"/>
  <c r="X534" i="45"/>
  <c r="AB534" i="45" s="1"/>
  <c r="X535" i="45"/>
  <c r="AB535" i="45" s="1"/>
  <c r="X536" i="45"/>
  <c r="AB536" i="45" s="1"/>
  <c r="X537" i="45"/>
  <c r="AB537" i="45" s="1"/>
  <c r="X538" i="45"/>
  <c r="AB538" i="45" s="1"/>
  <c r="X539" i="45"/>
  <c r="AB539" i="45" s="1"/>
  <c r="X540" i="45"/>
  <c r="AB540" i="45" s="1"/>
  <c r="X541" i="45"/>
  <c r="AB541" i="45" s="1"/>
  <c r="X542" i="45"/>
  <c r="AB542" i="45" s="1"/>
  <c r="X543" i="45"/>
  <c r="AB543" i="45" s="1"/>
  <c r="X545" i="45"/>
  <c r="AB545" i="45" s="1"/>
  <c r="X546" i="45"/>
  <c r="AB546" i="45" s="1"/>
  <c r="X547" i="45"/>
  <c r="AB547" i="45" s="1"/>
  <c r="X548" i="45"/>
  <c r="AB548" i="45" s="1"/>
  <c r="X549" i="45"/>
  <c r="AB549" i="45" s="1"/>
  <c r="X550" i="45"/>
  <c r="AB550" i="45" s="1"/>
  <c r="X551" i="45"/>
  <c r="AB551" i="45" s="1"/>
  <c r="X552" i="45"/>
  <c r="AB552" i="45" s="1"/>
  <c r="X553" i="45"/>
  <c r="AB553" i="45" s="1"/>
  <c r="X554" i="45"/>
  <c r="AB554" i="45" s="1"/>
  <c r="M382" i="47"/>
  <c r="H43" i="47"/>
  <c r="R50" i="47"/>
  <c r="X57" i="47"/>
  <c r="AB57" i="47" s="1"/>
  <c r="W59" i="47"/>
  <c r="R60" i="47"/>
  <c r="X61" i="47"/>
  <c r="AB61" i="47" s="1"/>
  <c r="H61" i="47"/>
  <c r="M395" i="47"/>
  <c r="W396" i="47"/>
  <c r="H64" i="47"/>
  <c r="X67" i="47"/>
  <c r="AB67" i="47" s="1"/>
  <c r="R67" i="47"/>
  <c r="M69" i="47"/>
  <c r="W70" i="47"/>
  <c r="H397" i="47"/>
  <c r="M75" i="47"/>
  <c r="X78" i="47"/>
  <c r="AB78" i="47" s="1"/>
  <c r="W80" i="47"/>
  <c r="R81" i="47"/>
  <c r="X82" i="47"/>
  <c r="AB82" i="47" s="1"/>
  <c r="H82" i="47"/>
  <c r="X398" i="47"/>
  <c r="AB398" i="47" s="1"/>
  <c r="M399" i="47"/>
  <c r="W400" i="47"/>
  <c r="R401" i="47"/>
  <c r="X402" i="47"/>
  <c r="AB402" i="47" s="1"/>
  <c r="M86" i="47"/>
  <c r="R88" i="47"/>
  <c r="X95" i="47"/>
  <c r="AB95" i="47" s="1"/>
  <c r="W97" i="47"/>
  <c r="R98" i="47"/>
  <c r="X99" i="47"/>
  <c r="AB99" i="47" s="1"/>
  <c r="H99" i="47"/>
  <c r="R102" i="47"/>
  <c r="M106" i="47"/>
  <c r="R107" i="47"/>
  <c r="W109" i="47"/>
  <c r="X410" i="47"/>
  <c r="AB410" i="47" s="1"/>
  <c r="M115" i="47"/>
  <c r="R119" i="47"/>
  <c r="H411" i="47"/>
  <c r="X123" i="47"/>
  <c r="AB123" i="47" s="1"/>
  <c r="H123" i="47"/>
  <c r="M125" i="47"/>
  <c r="W126" i="47"/>
  <c r="M414" i="47"/>
  <c r="W128" i="47"/>
  <c r="R129" i="47"/>
  <c r="X130" i="47"/>
  <c r="AB130" i="47" s="1"/>
  <c r="R130" i="47"/>
  <c r="W138" i="47"/>
  <c r="X141" i="47"/>
  <c r="AB141" i="47" s="1"/>
  <c r="R141" i="47"/>
  <c r="W412" i="47"/>
  <c r="R143" i="47"/>
  <c r="X144" i="47"/>
  <c r="AB144" i="47" s="1"/>
  <c r="H417" i="47"/>
  <c r="W156" i="47"/>
  <c r="R158" i="47"/>
  <c r="R161" i="47"/>
  <c r="W387" i="47"/>
  <c r="H170" i="47"/>
  <c r="X173" i="47"/>
  <c r="AB173" i="47" s="1"/>
  <c r="R173" i="47"/>
  <c r="W175" i="47"/>
  <c r="R176" i="47"/>
  <c r="X177" i="47"/>
  <c r="AB177" i="47" s="1"/>
  <c r="R390" i="47"/>
  <c r="X187" i="47"/>
  <c r="AB187" i="47" s="1"/>
  <c r="H188" i="47"/>
  <c r="X192" i="47"/>
  <c r="AB192" i="47" s="1"/>
  <c r="W192" i="47"/>
  <c r="H195" i="47"/>
  <c r="R197" i="47"/>
  <c r="X200" i="47"/>
  <c r="AB200" i="47" s="1"/>
  <c r="R200" i="47"/>
  <c r="X246" i="47"/>
  <c r="AB246" i="47" s="1"/>
  <c r="X257" i="47"/>
  <c r="AB257" i="47" s="1"/>
  <c r="X259" i="47"/>
  <c r="AB259" i="47" s="1"/>
  <c r="X260" i="47"/>
  <c r="AB260" i="47" s="1"/>
  <c r="X261" i="47"/>
  <c r="AB261" i="47" s="1"/>
  <c r="X278" i="47"/>
  <c r="AB278" i="47" s="1"/>
  <c r="X289" i="47"/>
  <c r="AB289" i="47" s="1"/>
  <c r="X291" i="47"/>
  <c r="AB291" i="47" s="1"/>
  <c r="X292" i="47"/>
  <c r="AB292" i="47" s="1"/>
  <c r="X293" i="47"/>
  <c r="AB293" i="47" s="1"/>
  <c r="X300" i="47"/>
  <c r="AB300" i="47" s="1"/>
  <c r="X442" i="47"/>
  <c r="AB442" i="47" s="1"/>
  <c r="X323" i="47"/>
  <c r="AB323" i="47" s="1"/>
  <c r="X327" i="47"/>
  <c r="AB327" i="47" s="1"/>
  <c r="X342" i="47"/>
  <c r="AB342" i="47" s="1"/>
  <c r="X343" i="47"/>
  <c r="AB343" i="47" s="1"/>
  <c r="X346" i="47"/>
  <c r="AB346" i="47" s="1"/>
  <c r="X347" i="47"/>
  <c r="AB347" i="47" s="1"/>
  <c r="X377" i="47"/>
  <c r="AB377" i="47" s="1"/>
  <c r="X438" i="47"/>
  <c r="AB438" i="47" s="1"/>
  <c r="X457" i="47"/>
  <c r="AB457" i="47" s="1"/>
  <c r="X460" i="47"/>
  <c r="AB460" i="47" s="1"/>
  <c r="X465" i="47"/>
  <c r="AB465" i="47" s="1"/>
  <c r="X486" i="47"/>
  <c r="AB486" i="47" s="1"/>
  <c r="X507" i="47"/>
  <c r="AB507" i="47" s="1"/>
  <c r="X527" i="47"/>
  <c r="AB527" i="47" s="1"/>
  <c r="X531" i="47"/>
  <c r="AB531" i="47" s="1"/>
  <c r="X537" i="47"/>
  <c r="AB537" i="47" s="1"/>
  <c r="X541" i="47"/>
  <c r="AB541" i="47" s="1"/>
  <c r="X556" i="47"/>
  <c r="AB556" i="47" s="1"/>
  <c r="X569" i="47"/>
  <c r="AB569" i="47" s="1"/>
  <c r="X574" i="47"/>
  <c r="AB574" i="47" s="1"/>
  <c r="X112" i="50"/>
  <c r="AB112" i="50" s="1"/>
  <c r="R138" i="50"/>
  <c r="X208" i="50"/>
  <c r="AB208" i="50" s="1"/>
  <c r="H208" i="50"/>
  <c r="X210" i="50"/>
  <c r="AB210" i="50" s="1"/>
  <c r="H210" i="50"/>
  <c r="X215" i="50"/>
  <c r="AB215" i="50" s="1"/>
  <c r="H215" i="50"/>
  <c r="X223" i="50"/>
  <c r="AB223" i="50" s="1"/>
  <c r="H223" i="50"/>
  <c r="X261" i="50"/>
  <c r="AB261" i="50" s="1"/>
  <c r="H261" i="50"/>
  <c r="X286" i="50"/>
  <c r="AB286" i="50" s="1"/>
  <c r="H286" i="50"/>
  <c r="X338" i="50"/>
  <c r="AB338" i="50" s="1"/>
  <c r="H338" i="50"/>
  <c r="X340" i="50"/>
  <c r="AB340" i="50" s="1"/>
  <c r="H340" i="50"/>
  <c r="X449" i="50"/>
  <c r="AB449" i="50" s="1"/>
  <c r="H449" i="50"/>
  <c r="X503" i="50"/>
  <c r="AB503" i="50" s="1"/>
  <c r="H503" i="50"/>
  <c r="X505" i="50"/>
  <c r="AB505" i="50" s="1"/>
  <c r="H505" i="50"/>
  <c r="X507" i="50"/>
  <c r="AB507" i="50" s="1"/>
  <c r="H507" i="50"/>
  <c r="X509" i="50"/>
  <c r="AB509" i="50" s="1"/>
  <c r="H509" i="50"/>
  <c r="X524" i="50"/>
  <c r="AB524" i="50" s="1"/>
  <c r="H524" i="50"/>
  <c r="X532" i="50"/>
  <c r="AB532" i="50" s="1"/>
  <c r="H532" i="50"/>
  <c r="X539" i="50"/>
  <c r="AB539" i="50" s="1"/>
  <c r="H539" i="50"/>
  <c r="X41" i="50"/>
  <c r="AB41" i="50" s="1"/>
  <c r="X383" i="50"/>
  <c r="AB383" i="50" s="1"/>
  <c r="X46" i="50"/>
  <c r="AB46" i="50" s="1"/>
  <c r="X104" i="50"/>
  <c r="AB104" i="50" s="1"/>
  <c r="X406" i="50"/>
  <c r="AB406" i="50" s="1"/>
  <c r="H113" i="50"/>
  <c r="X116" i="50"/>
  <c r="AB116" i="50" s="1"/>
  <c r="X122" i="50"/>
  <c r="AB122" i="50" s="1"/>
  <c r="X125" i="50"/>
  <c r="AB125" i="50" s="1"/>
  <c r="X128" i="50"/>
  <c r="AB128" i="50" s="1"/>
  <c r="X135" i="50"/>
  <c r="AB135" i="50" s="1"/>
  <c r="X139" i="50"/>
  <c r="AB139" i="50" s="1"/>
  <c r="X412" i="50"/>
  <c r="AB412" i="50" s="1"/>
  <c r="X154" i="50"/>
  <c r="AB154" i="50" s="1"/>
  <c r="X156" i="50"/>
  <c r="AB156" i="50" s="1"/>
  <c r="X160" i="50"/>
  <c r="AB160" i="50" s="1"/>
  <c r="X163" i="50"/>
  <c r="AB163" i="50" s="1"/>
  <c r="X388" i="50"/>
  <c r="AB388" i="50" s="1"/>
  <c r="W388" i="50"/>
  <c r="X172" i="50"/>
  <c r="AB172" i="50" s="1"/>
  <c r="X176" i="50"/>
  <c r="AB176" i="50" s="1"/>
  <c r="X178" i="50"/>
  <c r="AB178" i="50" s="1"/>
  <c r="X181" i="50"/>
  <c r="AB181" i="50" s="1"/>
  <c r="X184" i="50"/>
  <c r="AB184" i="50" s="1"/>
  <c r="X188" i="50"/>
  <c r="AB188" i="50" s="1"/>
  <c r="M192" i="50"/>
  <c r="X193" i="50"/>
  <c r="AB193" i="50" s="1"/>
  <c r="X197" i="50"/>
  <c r="AB197" i="50" s="1"/>
  <c r="X201" i="50"/>
  <c r="AB201" i="50" s="1"/>
  <c r="X233" i="50"/>
  <c r="AB233" i="50" s="1"/>
  <c r="X429" i="50"/>
  <c r="AB429" i="50" s="1"/>
  <c r="X250" i="50"/>
  <c r="AB250" i="50" s="1"/>
  <c r="X259" i="50"/>
  <c r="AB259" i="50" s="1"/>
  <c r="X443" i="50"/>
  <c r="AB443" i="50" s="1"/>
  <c r="X328" i="50"/>
  <c r="AB328" i="50" s="1"/>
  <c r="X350" i="50"/>
  <c r="AB350" i="50" s="1"/>
  <c r="X371" i="50"/>
  <c r="AB371" i="50" s="1"/>
  <c r="X494" i="50"/>
  <c r="AB494" i="50" s="1"/>
  <c r="X209" i="50"/>
  <c r="AB209" i="50" s="1"/>
  <c r="H209" i="50"/>
  <c r="X211" i="50"/>
  <c r="AB211" i="50" s="1"/>
  <c r="H211" i="50"/>
  <c r="X219" i="50"/>
  <c r="AB219" i="50" s="1"/>
  <c r="H219" i="50"/>
  <c r="X296" i="50"/>
  <c r="AB296" i="50" s="1"/>
  <c r="H296" i="50"/>
  <c r="X56" i="50"/>
  <c r="AB56" i="50" s="1"/>
  <c r="X60" i="50"/>
  <c r="AB60" i="50" s="1"/>
  <c r="X396" i="50"/>
  <c r="AB396" i="50" s="1"/>
  <c r="X66" i="50"/>
  <c r="AB66" i="50" s="1"/>
  <c r="X70" i="50"/>
  <c r="AB70" i="50" s="1"/>
  <c r="X73" i="50"/>
  <c r="AB73" i="50" s="1"/>
  <c r="M75" i="50"/>
  <c r="X76" i="50"/>
  <c r="AB76" i="50" s="1"/>
  <c r="X80" i="50"/>
  <c r="AB80" i="50" s="1"/>
  <c r="X83" i="50"/>
  <c r="AB83" i="50" s="1"/>
  <c r="X399" i="50"/>
  <c r="AB399" i="50" s="1"/>
  <c r="X86" i="50"/>
  <c r="AB86" i="50" s="1"/>
  <c r="M90" i="50"/>
  <c r="R143" i="50"/>
  <c r="X150" i="50"/>
  <c r="AB150" i="50" s="1"/>
  <c r="X239" i="50"/>
  <c r="AB239" i="50" s="1"/>
  <c r="X240" i="50"/>
  <c r="AB240" i="50" s="1"/>
  <c r="X252" i="50"/>
  <c r="AB252" i="50" s="1"/>
  <c r="X294" i="50"/>
  <c r="AB294" i="50" s="1"/>
  <c r="X362" i="50"/>
  <c r="AB362" i="50" s="1"/>
  <c r="X238" i="50"/>
  <c r="AB238" i="50" s="1"/>
  <c r="H238" i="50"/>
  <c r="X264" i="50"/>
  <c r="AB264" i="50" s="1"/>
  <c r="H264" i="50"/>
  <c r="H283" i="50"/>
  <c r="X283" i="50"/>
  <c r="AB283" i="50" s="1"/>
  <c r="H310" i="50"/>
  <c r="X310" i="50"/>
  <c r="AB310" i="50" s="1"/>
  <c r="X337" i="50"/>
  <c r="AB337" i="50" s="1"/>
  <c r="H337" i="50"/>
  <c r="X339" i="50"/>
  <c r="AB339" i="50" s="1"/>
  <c r="H339" i="50"/>
  <c r="X341" i="50"/>
  <c r="AB341" i="50" s="1"/>
  <c r="H341" i="50"/>
  <c r="X382" i="50"/>
  <c r="AB382" i="50" s="1"/>
  <c r="X384" i="50"/>
  <c r="AB384" i="50" s="1"/>
  <c r="R384" i="50"/>
  <c r="M52" i="50"/>
  <c r="X53" i="50"/>
  <c r="AB53" i="50" s="1"/>
  <c r="X394" i="50"/>
  <c r="AB394" i="50" s="1"/>
  <c r="X59" i="50"/>
  <c r="AB59" i="50" s="1"/>
  <c r="R61" i="50"/>
  <c r="X395" i="50"/>
  <c r="AB395" i="50" s="1"/>
  <c r="X65" i="50"/>
  <c r="AB65" i="50" s="1"/>
  <c r="X69" i="50"/>
  <c r="AB69" i="50" s="1"/>
  <c r="X397" i="50"/>
  <c r="AB397" i="50" s="1"/>
  <c r="X75" i="50"/>
  <c r="AB75" i="50" s="1"/>
  <c r="X85" i="50"/>
  <c r="AB85" i="50" s="1"/>
  <c r="X401" i="50"/>
  <c r="AB401" i="50" s="1"/>
  <c r="X403" i="50"/>
  <c r="AB403" i="50" s="1"/>
  <c r="X89" i="50"/>
  <c r="AB89" i="50" s="1"/>
  <c r="R90" i="50"/>
  <c r="X92" i="50"/>
  <c r="AB92" i="50" s="1"/>
  <c r="X98" i="50"/>
  <c r="AB98" i="50" s="1"/>
  <c r="X101" i="50"/>
  <c r="AB101" i="50" s="1"/>
  <c r="X107" i="50"/>
  <c r="AB107" i="50" s="1"/>
  <c r="R107" i="50"/>
  <c r="X110" i="50"/>
  <c r="AB110" i="50" s="1"/>
  <c r="X111" i="50"/>
  <c r="AB111" i="50" s="1"/>
  <c r="R115" i="50"/>
  <c r="X119" i="50"/>
  <c r="AB119" i="50" s="1"/>
  <c r="X411" i="50"/>
  <c r="AB411" i="50" s="1"/>
  <c r="R411" i="50"/>
  <c r="X124" i="50"/>
  <c r="AB124" i="50" s="1"/>
  <c r="R124" i="50"/>
  <c r="X414" i="50"/>
  <c r="AB414" i="50" s="1"/>
  <c r="R414" i="50"/>
  <c r="W128" i="50"/>
  <c r="X134" i="50"/>
  <c r="AB134" i="50" s="1"/>
  <c r="R134" i="50"/>
  <c r="X138" i="50"/>
  <c r="AB138" i="50" s="1"/>
  <c r="X149" i="50"/>
  <c r="AB149" i="50" s="1"/>
  <c r="X153" i="50"/>
  <c r="AB153" i="50" s="1"/>
  <c r="X155" i="50"/>
  <c r="AB155" i="50" s="1"/>
  <c r="X159" i="50"/>
  <c r="AB159" i="50" s="1"/>
  <c r="X419" i="50"/>
  <c r="AB419" i="50" s="1"/>
  <c r="R419" i="50"/>
  <c r="X168" i="50"/>
  <c r="AB168" i="50" s="1"/>
  <c r="R168" i="50"/>
  <c r="X170" i="50"/>
  <c r="AB170" i="50" s="1"/>
  <c r="R170" i="50"/>
  <c r="X174" i="50"/>
  <c r="AB174" i="50" s="1"/>
  <c r="R174" i="50"/>
  <c r="R181" i="50"/>
  <c r="X186" i="50"/>
  <c r="AB186" i="50" s="1"/>
  <c r="R186" i="50"/>
  <c r="X391" i="50"/>
  <c r="AB391" i="50" s="1"/>
  <c r="R391" i="50"/>
  <c r="W192" i="50"/>
  <c r="X195" i="50"/>
  <c r="AB195" i="50" s="1"/>
  <c r="R195" i="50"/>
  <c r="X199" i="50"/>
  <c r="AB199" i="50" s="1"/>
  <c r="X212" i="50"/>
  <c r="AB212" i="50" s="1"/>
  <c r="X214" i="50"/>
  <c r="AB214" i="50" s="1"/>
  <c r="X216" i="50"/>
  <c r="AB216" i="50" s="1"/>
  <c r="X218" i="50"/>
  <c r="AB218" i="50" s="1"/>
  <c r="X220" i="50"/>
  <c r="AB220" i="50" s="1"/>
  <c r="X222" i="50"/>
  <c r="AB222" i="50" s="1"/>
  <c r="X224" i="50"/>
  <c r="AB224" i="50" s="1"/>
  <c r="X226" i="50"/>
  <c r="AB226" i="50" s="1"/>
  <c r="X432" i="50"/>
  <c r="AB432" i="50" s="1"/>
  <c r="X234" i="50"/>
  <c r="AB234" i="50" s="1"/>
  <c r="X236" i="50"/>
  <c r="AB236" i="50" s="1"/>
  <c r="X435" i="50"/>
  <c r="AB435" i="50" s="1"/>
  <c r="X262" i="50"/>
  <c r="AB262" i="50" s="1"/>
  <c r="X273" i="50"/>
  <c r="AB273" i="50" s="1"/>
  <c r="X279" i="50"/>
  <c r="AB279" i="50" s="1"/>
  <c r="X288" i="50"/>
  <c r="AB288" i="50" s="1"/>
  <c r="X447" i="50"/>
  <c r="AB447" i="50" s="1"/>
  <c r="X335" i="50"/>
  <c r="AB335" i="50" s="1"/>
  <c r="X352" i="50"/>
  <c r="AB352" i="50" s="1"/>
  <c r="X451" i="50"/>
  <c r="AB451" i="50" s="1"/>
  <c r="L584" i="50"/>
  <c r="X459" i="50"/>
  <c r="AB459" i="50" s="1"/>
  <c r="X479" i="50"/>
  <c r="AB479" i="50" s="1"/>
  <c r="X527" i="50"/>
  <c r="AB527" i="50" s="1"/>
  <c r="X535" i="50"/>
  <c r="AB535" i="50" s="1"/>
  <c r="H537" i="50"/>
  <c r="X547" i="50"/>
  <c r="AB547" i="50" s="1"/>
  <c r="X556" i="50"/>
  <c r="AB556" i="50" s="1"/>
  <c r="X564" i="50"/>
  <c r="AB564" i="50" s="1"/>
  <c r="X569" i="50"/>
  <c r="AB569" i="50" s="1"/>
  <c r="X207" i="50"/>
  <c r="AB207" i="50" s="1"/>
  <c r="X251" i="50"/>
  <c r="AB251" i="50" s="1"/>
  <c r="H251" i="50"/>
  <c r="X285" i="50"/>
  <c r="AB285" i="50" s="1"/>
  <c r="H285" i="50"/>
  <c r="X323" i="50"/>
  <c r="AB323" i="50" s="1"/>
  <c r="H323" i="50"/>
  <c r="X450" i="50"/>
  <c r="AB450" i="50" s="1"/>
  <c r="H450" i="50"/>
  <c r="X504" i="50"/>
  <c r="AB504" i="50" s="1"/>
  <c r="H504" i="50"/>
  <c r="X506" i="50"/>
  <c r="AB506" i="50" s="1"/>
  <c r="H506" i="50"/>
  <c r="X508" i="50"/>
  <c r="AB508" i="50" s="1"/>
  <c r="H508" i="50"/>
  <c r="X510" i="50"/>
  <c r="AB510" i="50" s="1"/>
  <c r="H510" i="50"/>
  <c r="X534" i="50"/>
  <c r="AB534" i="50" s="1"/>
  <c r="H534" i="50"/>
  <c r="X43" i="50"/>
  <c r="AB43" i="50" s="1"/>
  <c r="H43" i="50"/>
  <c r="R383" i="50"/>
  <c r="X47" i="50"/>
  <c r="AB47" i="50" s="1"/>
  <c r="R47" i="50"/>
  <c r="X52" i="50"/>
  <c r="AB52" i="50" s="1"/>
  <c r="M54" i="50"/>
  <c r="X55" i="50"/>
  <c r="AB55" i="50" s="1"/>
  <c r="M57" i="50"/>
  <c r="X58" i="50"/>
  <c r="AB58" i="50" s="1"/>
  <c r="H58" i="50"/>
  <c r="X62" i="50"/>
  <c r="AB62" i="50" s="1"/>
  <c r="M63" i="50"/>
  <c r="X64" i="50"/>
  <c r="AB64" i="50" s="1"/>
  <c r="M67" i="50"/>
  <c r="X68" i="50"/>
  <c r="AB68" i="50" s="1"/>
  <c r="R72" i="50"/>
  <c r="X77" i="50"/>
  <c r="AB77" i="50" s="1"/>
  <c r="W77" i="50"/>
  <c r="X81" i="50"/>
  <c r="AB81" i="50" s="1"/>
  <c r="M83" i="50"/>
  <c r="X84" i="50"/>
  <c r="AB84" i="50" s="1"/>
  <c r="M399" i="50"/>
  <c r="X400" i="50"/>
  <c r="AB400" i="50" s="1"/>
  <c r="X87" i="50"/>
  <c r="AB87" i="50" s="1"/>
  <c r="X404" i="50"/>
  <c r="AB404" i="50" s="1"/>
  <c r="M93" i="50"/>
  <c r="X94" i="50"/>
  <c r="AB94" i="50" s="1"/>
  <c r="R95" i="50"/>
  <c r="M96" i="50"/>
  <c r="X97" i="50"/>
  <c r="AB97" i="50" s="1"/>
  <c r="R99" i="50"/>
  <c r="X100" i="50"/>
  <c r="AB100" i="50" s="1"/>
  <c r="X103" i="50"/>
  <c r="AB103" i="50" s="1"/>
  <c r="H407" i="50"/>
  <c r="X408" i="50"/>
  <c r="AB408" i="50" s="1"/>
  <c r="W408" i="50"/>
  <c r="X114" i="50"/>
  <c r="AB114" i="50" s="1"/>
  <c r="W114" i="50"/>
  <c r="M117" i="50"/>
  <c r="X118" i="50"/>
  <c r="AB118" i="50" s="1"/>
  <c r="R118" i="50"/>
  <c r="M139" i="50"/>
  <c r="X140" i="50"/>
  <c r="AB140" i="50" s="1"/>
  <c r="R140" i="50"/>
  <c r="X143" i="50"/>
  <c r="AB143" i="50" s="1"/>
  <c r="M144" i="50"/>
  <c r="X148" i="50"/>
  <c r="AB148" i="50" s="1"/>
  <c r="R148" i="50"/>
  <c r="M151" i="50"/>
  <c r="X152" i="50"/>
  <c r="AB152" i="50" s="1"/>
  <c r="R152" i="50"/>
  <c r="W153" i="50"/>
  <c r="X418" i="50"/>
  <c r="AB418" i="50" s="1"/>
  <c r="R418" i="50"/>
  <c r="X158" i="50"/>
  <c r="AB158" i="50" s="1"/>
  <c r="R158" i="50"/>
  <c r="R176" i="50"/>
  <c r="X179" i="50"/>
  <c r="AB179" i="50" s="1"/>
  <c r="W179" i="50"/>
  <c r="X182" i="50"/>
  <c r="AB182" i="50" s="1"/>
  <c r="X185" i="50"/>
  <c r="AB185" i="50" s="1"/>
  <c r="X189" i="50"/>
  <c r="AB189" i="50" s="1"/>
  <c r="X194" i="50"/>
  <c r="AB194" i="50" s="1"/>
  <c r="X198" i="50"/>
  <c r="AB198" i="50" s="1"/>
  <c r="X204" i="50"/>
  <c r="AB204" i="50" s="1"/>
  <c r="X425" i="50"/>
  <c r="AB425" i="50" s="1"/>
  <c r="X231" i="50"/>
  <c r="AB231" i="50" s="1"/>
  <c r="X427" i="50"/>
  <c r="AB427" i="50" s="1"/>
  <c r="X430" i="50"/>
  <c r="AB430" i="50" s="1"/>
  <c r="X245" i="50"/>
  <c r="AB245" i="50" s="1"/>
  <c r="X247" i="50"/>
  <c r="AB247" i="50" s="1"/>
  <c r="X249" i="50"/>
  <c r="AB249" i="50" s="1"/>
  <c r="X254" i="50"/>
  <c r="AB254" i="50" s="1"/>
  <c r="X287" i="50"/>
  <c r="AB287" i="50" s="1"/>
  <c r="X293" i="50"/>
  <c r="AB293" i="50" s="1"/>
  <c r="X295" i="50"/>
  <c r="AB295" i="50" s="1"/>
  <c r="X297" i="50"/>
  <c r="AB297" i="50" s="1"/>
  <c r="X441" i="50"/>
  <c r="AB441" i="50" s="1"/>
  <c r="X308" i="50"/>
  <c r="AB308" i="50" s="1"/>
  <c r="X315" i="50"/>
  <c r="AB315" i="50" s="1"/>
  <c r="X320" i="50"/>
  <c r="AB320" i="50" s="1"/>
  <c r="X326" i="50"/>
  <c r="AB326" i="50" s="1"/>
  <c r="X342" i="50"/>
  <c r="AB342" i="50" s="1"/>
  <c r="X356" i="50"/>
  <c r="AB356" i="50" s="1"/>
  <c r="X444" i="50"/>
  <c r="AB444" i="50" s="1"/>
  <c r="X376" i="50"/>
  <c r="AB376" i="50" s="1"/>
  <c r="X378" i="50"/>
  <c r="AB378" i="50" s="1"/>
  <c r="X457" i="50"/>
  <c r="AB457" i="50" s="1"/>
  <c r="X525" i="50"/>
  <c r="AB525" i="50" s="1"/>
  <c r="X542" i="50"/>
  <c r="AB542" i="50" s="1"/>
  <c r="X545" i="50"/>
  <c r="AB545" i="50" s="1"/>
  <c r="X227" i="50"/>
  <c r="AB227" i="50" s="1"/>
  <c r="X229" i="50"/>
  <c r="AB229" i="50" s="1"/>
  <c r="X423" i="50"/>
  <c r="AB423" i="50" s="1"/>
  <c r="X232" i="50"/>
  <c r="AB232" i="50" s="1"/>
  <c r="X426" i="50"/>
  <c r="AB426" i="50" s="1"/>
  <c r="X428" i="50"/>
  <c r="AB428" i="50" s="1"/>
  <c r="X431" i="50"/>
  <c r="AB431" i="50" s="1"/>
  <c r="X433" i="50"/>
  <c r="AB433" i="50" s="1"/>
  <c r="X235" i="50"/>
  <c r="AB235" i="50" s="1"/>
  <c r="X434" i="50"/>
  <c r="AB434" i="50" s="1"/>
  <c r="X436" i="50"/>
  <c r="AB436" i="50" s="1"/>
  <c r="X241" i="50"/>
  <c r="AB241" i="50" s="1"/>
  <c r="X244" i="50"/>
  <c r="AB244" i="50" s="1"/>
  <c r="X246" i="50"/>
  <c r="AB246" i="50" s="1"/>
  <c r="X248" i="50"/>
  <c r="AB248" i="50" s="1"/>
  <c r="X253" i="50"/>
  <c r="AB253" i="50" s="1"/>
  <c r="X255" i="50"/>
  <c r="AB255" i="50" s="1"/>
  <c r="X257" i="50"/>
  <c r="AB257" i="50" s="1"/>
  <c r="X260" i="50"/>
  <c r="AB260" i="50" s="1"/>
  <c r="X272" i="50"/>
  <c r="AB272" i="50" s="1"/>
  <c r="X280" i="50"/>
  <c r="AB280" i="50" s="1"/>
  <c r="X289" i="50"/>
  <c r="AB289" i="50" s="1"/>
  <c r="X442" i="50"/>
  <c r="AB442" i="50" s="1"/>
  <c r="X307" i="50"/>
  <c r="AB307" i="50" s="1"/>
  <c r="X316" i="50"/>
  <c r="AB316" i="50" s="1"/>
  <c r="X448" i="50"/>
  <c r="AB448" i="50" s="1"/>
  <c r="X321" i="50"/>
  <c r="AB321" i="50" s="1"/>
  <c r="X322" i="50"/>
  <c r="AB322" i="50" s="1"/>
  <c r="X324" i="50"/>
  <c r="AB324" i="50" s="1"/>
  <c r="X329" i="50"/>
  <c r="AB329" i="50" s="1"/>
  <c r="X331" i="50"/>
  <c r="AB331" i="50" s="1"/>
  <c r="X333" i="50"/>
  <c r="AB333" i="50" s="1"/>
  <c r="X336" i="50"/>
  <c r="AB336" i="50" s="1"/>
  <c r="X344" i="50"/>
  <c r="AB344" i="50" s="1"/>
  <c r="X345" i="50"/>
  <c r="AB345" i="50" s="1"/>
  <c r="X354" i="50"/>
  <c r="AB354" i="50" s="1"/>
  <c r="X357" i="50"/>
  <c r="AB357" i="50" s="1"/>
  <c r="X359" i="50"/>
  <c r="AB359" i="50" s="1"/>
  <c r="X361" i="50"/>
  <c r="AB361" i="50" s="1"/>
  <c r="X365" i="50"/>
  <c r="AB365" i="50" s="1"/>
  <c r="X369" i="50"/>
  <c r="AB369" i="50" s="1"/>
  <c r="X458" i="50"/>
  <c r="AB458" i="50" s="1"/>
  <c r="X460" i="50"/>
  <c r="AB460" i="50" s="1"/>
  <c r="X462" i="50"/>
  <c r="AB462" i="50" s="1"/>
  <c r="X463" i="50"/>
  <c r="AB463" i="50" s="1"/>
  <c r="X464" i="50"/>
  <c r="AB464" i="50" s="1"/>
  <c r="X465" i="50"/>
  <c r="AB465" i="50" s="1"/>
  <c r="X466" i="50"/>
  <c r="X475" i="50"/>
  <c r="AB475" i="50" s="1"/>
  <c r="X482" i="50"/>
  <c r="AB482" i="50" s="1"/>
  <c r="X483" i="50"/>
  <c r="AB483" i="50" s="1"/>
  <c r="X484" i="50"/>
  <c r="AB484" i="50" s="1"/>
  <c r="X485" i="50"/>
  <c r="AB485" i="50" s="1"/>
  <c r="X486" i="50"/>
  <c r="AB486" i="50" s="1"/>
  <c r="X487" i="50"/>
  <c r="AB487" i="50" s="1"/>
  <c r="X488" i="50"/>
  <c r="AB488" i="50" s="1"/>
  <c r="X502" i="50"/>
  <c r="AB502" i="50" s="1"/>
  <c r="X523" i="50"/>
  <c r="AB523" i="50" s="1"/>
  <c r="X526" i="50"/>
  <c r="AB526" i="50" s="1"/>
  <c r="X528" i="50"/>
  <c r="AB528" i="50" s="1"/>
  <c r="X530" i="50"/>
  <c r="AB530" i="50" s="1"/>
  <c r="X540" i="50"/>
  <c r="AB540" i="50" s="1"/>
  <c r="X550" i="50"/>
  <c r="AB550" i="50" s="1"/>
  <c r="X551" i="50"/>
  <c r="AB551" i="50" s="1"/>
  <c r="X552" i="50"/>
  <c r="AB552" i="50" s="1"/>
  <c r="X571" i="50"/>
  <c r="AB571" i="50" s="1"/>
  <c r="X572" i="50"/>
  <c r="AB572" i="50" s="1"/>
  <c r="X573" i="50"/>
  <c r="AB573" i="50" s="1"/>
  <c r="X574" i="50"/>
  <c r="AB574" i="50" s="1"/>
  <c r="X575" i="50"/>
  <c r="AB575" i="50" s="1"/>
  <c r="H576" i="50"/>
  <c r="X312" i="50"/>
  <c r="AB312" i="50" s="1"/>
  <c r="X313" i="50"/>
  <c r="AB313" i="50" s="1"/>
  <c r="X314" i="50"/>
  <c r="AB314" i="50" s="1"/>
  <c r="X327" i="50"/>
  <c r="AB327" i="50" s="1"/>
  <c r="X334" i="50"/>
  <c r="AB334" i="50" s="1"/>
  <c r="X346" i="50"/>
  <c r="AB346" i="50" s="1"/>
  <c r="X347" i="50"/>
  <c r="AB347" i="50" s="1"/>
  <c r="X348" i="50"/>
  <c r="AB348" i="50" s="1"/>
  <c r="X349" i="50"/>
  <c r="AB349" i="50" s="1"/>
  <c r="X351" i="50"/>
  <c r="AB351" i="50" s="1"/>
  <c r="X355" i="50"/>
  <c r="AB355" i="50" s="1"/>
  <c r="X358" i="50"/>
  <c r="AB358" i="50" s="1"/>
  <c r="X360" i="50"/>
  <c r="AB360" i="50" s="1"/>
  <c r="X363" i="50"/>
  <c r="AB363" i="50" s="1"/>
  <c r="X366" i="50"/>
  <c r="AB366" i="50" s="1"/>
  <c r="X367" i="50"/>
  <c r="AB367" i="50" s="1"/>
  <c r="X370" i="50"/>
  <c r="AB370" i="50" s="1"/>
  <c r="X372" i="50"/>
  <c r="AB372" i="50" s="1"/>
  <c r="X438" i="50"/>
  <c r="AB438" i="50" s="1"/>
  <c r="X480" i="50"/>
  <c r="AB480" i="50" s="1"/>
  <c r="X517" i="50"/>
  <c r="AB517" i="50" s="1"/>
  <c r="X531" i="50"/>
  <c r="AB531" i="50" s="1"/>
  <c r="X536" i="50"/>
  <c r="AB536" i="50" s="1"/>
  <c r="X538" i="50"/>
  <c r="AB538" i="50" s="1"/>
  <c r="X546" i="50"/>
  <c r="AB546" i="50" s="1"/>
  <c r="X548" i="50"/>
  <c r="AB548" i="50" s="1"/>
  <c r="X553" i="50"/>
  <c r="AB553" i="50" s="1"/>
  <c r="X567" i="50"/>
  <c r="AB567" i="50" s="1"/>
  <c r="X568" i="50"/>
  <c r="AB568" i="50" s="1"/>
  <c r="H87" i="42"/>
  <c r="R87" i="42"/>
  <c r="M87" i="45"/>
  <c r="R87" i="45"/>
  <c r="M87" i="43"/>
  <c r="H403" i="47"/>
  <c r="M403" i="47"/>
  <c r="R403" i="50"/>
  <c r="R55" i="42"/>
  <c r="H194" i="45"/>
  <c r="H194" i="42"/>
  <c r="M194" i="47"/>
  <c r="M52" i="45"/>
  <c r="H42" i="50"/>
  <c r="H62" i="50"/>
  <c r="H115" i="50"/>
  <c r="W394" i="50"/>
  <c r="H63" i="50"/>
  <c r="M86" i="50"/>
  <c r="W100" i="50"/>
  <c r="W115" i="50"/>
  <c r="H121" i="50"/>
  <c r="H130" i="50"/>
  <c r="W149" i="50"/>
  <c r="H154" i="50"/>
  <c r="H177" i="50"/>
  <c r="W187" i="50"/>
  <c r="H41" i="50"/>
  <c r="W47" i="50"/>
  <c r="R50" i="50"/>
  <c r="W52" i="50"/>
  <c r="R394" i="50"/>
  <c r="R74" i="50"/>
  <c r="R77" i="50"/>
  <c r="W83" i="50"/>
  <c r="W85" i="50"/>
  <c r="R398" i="50"/>
  <c r="H399" i="50"/>
  <c r="W399" i="50"/>
  <c r="R400" i="50"/>
  <c r="W401" i="50"/>
  <c r="R402" i="50"/>
  <c r="H86" i="50"/>
  <c r="W86" i="50"/>
  <c r="W403" i="50"/>
  <c r="R88" i="50"/>
  <c r="H404" i="50"/>
  <c r="W404" i="50"/>
  <c r="R89" i="50"/>
  <c r="W90" i="50"/>
  <c r="R91" i="50"/>
  <c r="W93" i="50"/>
  <c r="R108" i="50"/>
  <c r="R113" i="50"/>
  <c r="R119" i="50"/>
  <c r="W123" i="50"/>
  <c r="R141" i="50"/>
  <c r="R149" i="50"/>
  <c r="R154" i="50"/>
  <c r="R388" i="50"/>
  <c r="W177" i="50"/>
  <c r="R187" i="50"/>
  <c r="H71" i="50"/>
  <c r="H398" i="50"/>
  <c r="H88" i="50"/>
  <c r="M113" i="50"/>
  <c r="M47" i="50"/>
  <c r="W74" i="50"/>
  <c r="M85" i="50"/>
  <c r="M401" i="50"/>
  <c r="H102" i="50"/>
  <c r="H123" i="50"/>
  <c r="H127" i="50"/>
  <c r="W141" i="50"/>
  <c r="H388" i="50"/>
  <c r="R41" i="50"/>
  <c r="M50" i="50"/>
  <c r="M394" i="50"/>
  <c r="M74" i="50"/>
  <c r="R399" i="50"/>
  <c r="R86" i="50"/>
  <c r="R404" i="50"/>
  <c r="R93" i="50"/>
  <c r="W99" i="50"/>
  <c r="M100" i="50"/>
  <c r="M105" i="50"/>
  <c r="M115" i="50"/>
  <c r="R123" i="50"/>
  <c r="R127" i="50"/>
  <c r="W161" i="50"/>
  <c r="M171" i="50"/>
  <c r="W173" i="50"/>
  <c r="R177" i="50"/>
  <c r="M391" i="50"/>
  <c r="M204" i="50"/>
  <c r="W384" i="47"/>
  <c r="H47" i="47"/>
  <c r="R51" i="47"/>
  <c r="M52" i="47"/>
  <c r="M56" i="47"/>
  <c r="M62" i="47"/>
  <c r="M396" i="47"/>
  <c r="W63" i="47"/>
  <c r="R66" i="47"/>
  <c r="M70" i="47"/>
  <c r="R74" i="47"/>
  <c r="R82" i="47"/>
  <c r="H83" i="47"/>
  <c r="W83" i="47"/>
  <c r="R84" i="47"/>
  <c r="H85" i="47"/>
  <c r="R399" i="47"/>
  <c r="M400" i="47"/>
  <c r="H401" i="47"/>
  <c r="R404" i="47"/>
  <c r="M89" i="47"/>
  <c r="M94" i="47"/>
  <c r="R99" i="47"/>
  <c r="R106" i="47"/>
  <c r="H107" i="47"/>
  <c r="W107" i="47"/>
  <c r="R406" i="47"/>
  <c r="H108" i="47"/>
  <c r="R110" i="47"/>
  <c r="M407" i="47"/>
  <c r="H111" i="47"/>
  <c r="M112" i="47"/>
  <c r="W408" i="47"/>
  <c r="R409" i="47"/>
  <c r="M410" i="47"/>
  <c r="H121" i="47"/>
  <c r="W121" i="47"/>
  <c r="R413" i="47"/>
  <c r="M124" i="47"/>
  <c r="M126" i="47"/>
  <c r="W127" i="47"/>
  <c r="M128" i="47"/>
  <c r="M130" i="47"/>
  <c r="R140" i="47"/>
  <c r="H141" i="47"/>
  <c r="W141" i="47"/>
  <c r="W158" i="47"/>
  <c r="R159" i="47"/>
  <c r="H160" i="47"/>
  <c r="M161" i="47"/>
  <c r="R167" i="47"/>
  <c r="M168" i="47"/>
  <c r="M388" i="47"/>
  <c r="R172" i="47"/>
  <c r="H173" i="47"/>
  <c r="W173" i="47"/>
  <c r="M390" i="47"/>
  <c r="M183" i="47"/>
  <c r="R391" i="47"/>
  <c r="M193" i="47"/>
  <c r="M200" i="47"/>
  <c r="R384" i="47"/>
  <c r="R114" i="47"/>
  <c r="R123" i="47"/>
  <c r="R412" i="47"/>
  <c r="R418" i="47"/>
  <c r="H156" i="47"/>
  <c r="R175" i="47"/>
  <c r="H179" i="47"/>
  <c r="R186" i="47"/>
  <c r="W43" i="47"/>
  <c r="H46" i="47"/>
  <c r="W55" i="47"/>
  <c r="R394" i="47"/>
  <c r="H56" i="47"/>
  <c r="M59" i="47"/>
  <c r="M61" i="47"/>
  <c r="W62" i="47"/>
  <c r="R395" i="47"/>
  <c r="H396" i="47"/>
  <c r="M63" i="47"/>
  <c r="W68" i="47"/>
  <c r="R69" i="47"/>
  <c r="M72" i="47"/>
  <c r="M80" i="47"/>
  <c r="M85" i="47"/>
  <c r="W92" i="47"/>
  <c r="R93" i="47"/>
  <c r="M97" i="47"/>
  <c r="M104" i="47"/>
  <c r="M108" i="47"/>
  <c r="M408" i="47"/>
  <c r="M113" i="47"/>
  <c r="W410" i="47"/>
  <c r="R116" i="47"/>
  <c r="W124" i="47"/>
  <c r="R125" i="47"/>
  <c r="H126" i="47"/>
  <c r="M127" i="47"/>
  <c r="M137" i="47"/>
  <c r="W144" i="47"/>
  <c r="M149" i="47"/>
  <c r="M151" i="47"/>
  <c r="W417" i="47"/>
  <c r="R156" i="47"/>
  <c r="M158" i="47"/>
  <c r="M160" i="47"/>
  <c r="W161" i="47"/>
  <c r="M162" i="47"/>
  <c r="W170" i="47"/>
  <c r="W177" i="47"/>
  <c r="M186" i="47"/>
  <c r="W188" i="47"/>
  <c r="R194" i="47"/>
  <c r="M196" i="47"/>
  <c r="M99" i="45"/>
  <c r="H44" i="45"/>
  <c r="H46" i="45"/>
  <c r="W60" i="45"/>
  <c r="H62" i="45"/>
  <c r="M65" i="45"/>
  <c r="H94" i="45"/>
  <c r="W406" i="45"/>
  <c r="W413" i="45"/>
  <c r="H414" i="45"/>
  <c r="M142" i="45"/>
  <c r="M174" i="45"/>
  <c r="R184" i="45"/>
  <c r="W198" i="45"/>
  <c r="W46" i="45"/>
  <c r="H52" i="45"/>
  <c r="W52" i="45"/>
  <c r="R57" i="45"/>
  <c r="R60" i="45"/>
  <c r="H395" i="45"/>
  <c r="W395" i="45"/>
  <c r="R396" i="45"/>
  <c r="W63" i="45"/>
  <c r="H65" i="45"/>
  <c r="W65" i="45"/>
  <c r="W73" i="45"/>
  <c r="H75" i="45"/>
  <c r="W77" i="45"/>
  <c r="W401" i="45"/>
  <c r="H86" i="45"/>
  <c r="W403" i="45"/>
  <c r="M93" i="45"/>
  <c r="R94" i="45"/>
  <c r="W405" i="45"/>
  <c r="R406" i="45"/>
  <c r="M108" i="45"/>
  <c r="M120" i="45"/>
  <c r="H121" i="45"/>
  <c r="W121" i="45"/>
  <c r="H134" i="45"/>
  <c r="R149" i="45"/>
  <c r="W151" i="45"/>
  <c r="M152" i="45"/>
  <c r="R157" i="45"/>
  <c r="R387" i="45"/>
  <c r="M388" i="45"/>
  <c r="W169" i="45"/>
  <c r="M170" i="45"/>
  <c r="W173" i="45"/>
  <c r="W177" i="45"/>
  <c r="W183" i="45"/>
  <c r="M184" i="45"/>
  <c r="W187" i="45"/>
  <c r="W192" i="45"/>
  <c r="W194" i="45"/>
  <c r="R198" i="45"/>
  <c r="M94" i="45"/>
  <c r="M129" i="45"/>
  <c r="M382" i="45"/>
  <c r="W41" i="45"/>
  <c r="W396" i="45"/>
  <c r="W94" i="45"/>
  <c r="R158" i="45"/>
  <c r="W387" i="45"/>
  <c r="R382" i="45"/>
  <c r="M41" i="45"/>
  <c r="M44" i="45"/>
  <c r="M53" i="45"/>
  <c r="H54" i="45"/>
  <c r="M57" i="45"/>
  <c r="H58" i="45"/>
  <c r="M396" i="45"/>
  <c r="H63" i="45"/>
  <c r="M66" i="45"/>
  <c r="H67" i="45"/>
  <c r="R71" i="45"/>
  <c r="R73" i="45"/>
  <c r="W76" i="45"/>
  <c r="R77" i="45"/>
  <c r="W80" i="45"/>
  <c r="M84" i="45"/>
  <c r="R398" i="45"/>
  <c r="R401" i="45"/>
  <c r="W87" i="45"/>
  <c r="R403" i="45"/>
  <c r="W89" i="45"/>
  <c r="R99" i="45"/>
  <c r="H405" i="45"/>
  <c r="R109" i="45"/>
  <c r="M111" i="45"/>
  <c r="M409" i="45"/>
  <c r="R121" i="45"/>
  <c r="M413" i="45"/>
  <c r="R134" i="45"/>
  <c r="W135" i="45"/>
  <c r="W140" i="45"/>
  <c r="R141" i="45"/>
  <c r="H142" i="45"/>
  <c r="W412" i="45"/>
  <c r="R148" i="45"/>
  <c r="R151" i="45"/>
  <c r="R153" i="45"/>
  <c r="M157" i="45"/>
  <c r="H158" i="45"/>
  <c r="W158" i="45"/>
  <c r="M163" i="45"/>
  <c r="R169" i="45"/>
  <c r="M171" i="45"/>
  <c r="R173" i="45"/>
  <c r="H174" i="45"/>
  <c r="M175" i="45"/>
  <c r="R177" i="45"/>
  <c r="H389" i="45"/>
  <c r="M180" i="45"/>
  <c r="R183" i="45"/>
  <c r="R187" i="45"/>
  <c r="H188" i="45"/>
  <c r="M189" i="45"/>
  <c r="R192" i="45"/>
  <c r="R194" i="45"/>
  <c r="M198" i="45"/>
  <c r="H382" i="42"/>
  <c r="R382" i="42"/>
  <c r="H42" i="42"/>
  <c r="R42" i="42"/>
  <c r="H384" i="42"/>
  <c r="R384" i="42"/>
  <c r="H44" i="42"/>
  <c r="R44" i="42"/>
  <c r="H46" i="42"/>
  <c r="R46" i="42"/>
  <c r="H50" i="42"/>
  <c r="R50" i="42"/>
  <c r="H51" i="42"/>
  <c r="H53" i="42"/>
  <c r="R53" i="42"/>
  <c r="H55" i="42"/>
  <c r="H56" i="42"/>
  <c r="R56" i="42"/>
  <c r="H58" i="42"/>
  <c r="H60" i="42"/>
  <c r="R60" i="42"/>
  <c r="H62" i="42"/>
  <c r="H396" i="42"/>
  <c r="R396" i="42"/>
  <c r="H64" i="42"/>
  <c r="H66" i="42"/>
  <c r="R66" i="42"/>
  <c r="H68" i="42"/>
  <c r="H70" i="42"/>
  <c r="R70" i="42"/>
  <c r="H397" i="42"/>
  <c r="H73" i="42"/>
  <c r="R73" i="42"/>
  <c r="H75" i="42"/>
  <c r="H77" i="42"/>
  <c r="R77" i="42"/>
  <c r="H79" i="42"/>
  <c r="H81" i="42"/>
  <c r="R81" i="42"/>
  <c r="H83" i="42"/>
  <c r="H85" i="42"/>
  <c r="R85" i="42"/>
  <c r="H399" i="42"/>
  <c r="H401" i="42"/>
  <c r="R401" i="42"/>
  <c r="H86" i="42"/>
  <c r="H403" i="42"/>
  <c r="R403" i="42"/>
  <c r="H404" i="42"/>
  <c r="H90" i="42"/>
  <c r="R90" i="42"/>
  <c r="H92" i="42"/>
  <c r="H94" i="42"/>
  <c r="R94" i="42"/>
  <c r="H96" i="42"/>
  <c r="H98" i="42"/>
  <c r="R98" i="42"/>
  <c r="H405" i="42"/>
  <c r="H101" i="42"/>
  <c r="R101" i="42"/>
  <c r="H103" i="42"/>
  <c r="H105" i="42"/>
  <c r="R105" i="42"/>
  <c r="H107" i="42"/>
  <c r="H108" i="42"/>
  <c r="R108" i="42"/>
  <c r="H110" i="42"/>
  <c r="H111" i="42"/>
  <c r="R111" i="42"/>
  <c r="H408" i="42"/>
  <c r="H113" i="42"/>
  <c r="R113" i="42"/>
  <c r="H114" i="42"/>
  <c r="H116" i="42"/>
  <c r="R116" i="42"/>
  <c r="H118" i="42"/>
  <c r="H120" i="42"/>
  <c r="R120" i="42"/>
  <c r="H411" i="42"/>
  <c r="H413" i="42"/>
  <c r="W413" i="42"/>
  <c r="R124" i="42"/>
  <c r="H139" i="42"/>
  <c r="M141" i="42"/>
  <c r="R144" i="42"/>
  <c r="H163" i="42"/>
  <c r="W163" i="42"/>
  <c r="R167" i="42"/>
  <c r="H171" i="42"/>
  <c r="M173" i="42"/>
  <c r="R177" i="42"/>
  <c r="M178" i="42"/>
  <c r="H180" i="42"/>
  <c r="R181" i="42"/>
  <c r="H183" i="42"/>
  <c r="M185" i="42"/>
  <c r="H187" i="42"/>
  <c r="M189" i="42"/>
  <c r="H196" i="42"/>
  <c r="H198" i="42"/>
  <c r="M382" i="42"/>
  <c r="W382" i="42"/>
  <c r="M42" i="42"/>
  <c r="M384" i="42"/>
  <c r="M44" i="42"/>
  <c r="M46" i="42"/>
  <c r="M50" i="42"/>
  <c r="M53" i="42"/>
  <c r="M56" i="42"/>
  <c r="M60" i="42"/>
  <c r="M396" i="42"/>
  <c r="M66" i="42"/>
  <c r="M70" i="42"/>
  <c r="M73" i="42"/>
  <c r="M77" i="42"/>
  <c r="M81" i="42"/>
  <c r="M85" i="42"/>
  <c r="M401" i="42"/>
  <c r="M403" i="42"/>
  <c r="M90" i="42"/>
  <c r="M94" i="42"/>
  <c r="M98" i="42"/>
  <c r="M101" i="42"/>
  <c r="M105" i="42"/>
  <c r="M108" i="42"/>
  <c r="M111" i="42"/>
  <c r="M113" i="42"/>
  <c r="M116" i="42"/>
  <c r="M120" i="42"/>
  <c r="H126" i="42"/>
  <c r="W126" i="42"/>
  <c r="R129" i="42"/>
  <c r="H135" i="42"/>
  <c r="R137" i="42"/>
  <c r="W141" i="42"/>
  <c r="H150" i="42"/>
  <c r="W150" i="42"/>
  <c r="M152" i="42"/>
  <c r="R154" i="42"/>
  <c r="R156" i="42"/>
  <c r="M158" i="42"/>
  <c r="H160" i="42"/>
  <c r="W160" i="42"/>
  <c r="H387" i="42"/>
  <c r="R169" i="42"/>
  <c r="W173" i="42"/>
  <c r="R200" i="42"/>
  <c r="H55" i="43"/>
  <c r="W70" i="43"/>
  <c r="H75" i="43"/>
  <c r="H120" i="43"/>
  <c r="W124" i="43"/>
  <c r="W417" i="43"/>
  <c r="W160" i="43"/>
  <c r="W390" i="43"/>
  <c r="M42" i="43"/>
  <c r="W43" i="43"/>
  <c r="H57" i="43"/>
  <c r="W57" i="43"/>
  <c r="R61" i="43"/>
  <c r="R79" i="43"/>
  <c r="W95" i="43"/>
  <c r="R113" i="43"/>
  <c r="R124" i="43"/>
  <c r="R138" i="43"/>
  <c r="R157" i="43"/>
  <c r="R162" i="43"/>
  <c r="R387" i="43"/>
  <c r="R390" i="43"/>
  <c r="H182" i="43"/>
  <c r="W182" i="43"/>
  <c r="M176" i="43"/>
  <c r="H390" i="43"/>
  <c r="H67" i="43"/>
  <c r="W113" i="43"/>
  <c r="W120" i="43"/>
  <c r="W162" i="43"/>
  <c r="W387" i="43"/>
  <c r="H188" i="43"/>
  <c r="M41" i="43"/>
  <c r="R51" i="43"/>
  <c r="M61" i="43"/>
  <c r="M65" i="43"/>
  <c r="M70" i="43"/>
  <c r="R403" i="43"/>
  <c r="M88" i="43"/>
  <c r="R92" i="43"/>
  <c r="R95" i="43"/>
  <c r="M408" i="43"/>
  <c r="M124" i="43"/>
  <c r="W139" i="43"/>
  <c r="M417" i="43"/>
  <c r="R160" i="43"/>
  <c r="W161" i="43"/>
  <c r="H171" i="43"/>
  <c r="W175" i="43"/>
  <c r="R176" i="43"/>
  <c r="W177" i="43"/>
  <c r="R180" i="43"/>
  <c r="M390" i="43"/>
  <c r="R196" i="43"/>
  <c r="X208" i="43"/>
  <c r="AB208" i="43" s="1"/>
  <c r="H208" i="43"/>
  <c r="X425" i="43"/>
  <c r="AB425" i="43" s="1"/>
  <c r="H425" i="43"/>
  <c r="X429" i="43"/>
  <c r="AB429" i="43" s="1"/>
  <c r="H429" i="43"/>
  <c r="X303" i="43"/>
  <c r="AB303" i="43" s="1"/>
  <c r="H303" i="43"/>
  <c r="X304" i="43"/>
  <c r="AB304" i="43" s="1"/>
  <c r="H304" i="43"/>
  <c r="X305" i="43"/>
  <c r="AB305" i="43" s="1"/>
  <c r="H305" i="43"/>
  <c r="X306" i="43"/>
  <c r="AB306" i="43" s="1"/>
  <c r="H306" i="43"/>
  <c r="X317" i="43"/>
  <c r="AB317" i="43" s="1"/>
  <c r="H317" i="43"/>
  <c r="X468" i="43"/>
  <c r="AB468" i="43" s="1"/>
  <c r="M468" i="43"/>
  <c r="L584" i="43" s="1"/>
  <c r="X548" i="43"/>
  <c r="AB548" i="43" s="1"/>
  <c r="M548" i="43"/>
  <c r="X549" i="43"/>
  <c r="AB549" i="43" s="1"/>
  <c r="H549" i="43"/>
  <c r="X568" i="43"/>
  <c r="AB568" i="43" s="1"/>
  <c r="H568" i="43"/>
  <c r="R396" i="43"/>
  <c r="X197" i="43"/>
  <c r="AB197" i="43" s="1"/>
  <c r="H197" i="43"/>
  <c r="X213" i="43"/>
  <c r="AB213" i="43" s="1"/>
  <c r="H213" i="43"/>
  <c r="X214" i="43"/>
  <c r="AB214" i="43" s="1"/>
  <c r="H214" i="43"/>
  <c r="X236" i="43"/>
  <c r="AB236" i="43" s="1"/>
  <c r="H236" i="43"/>
  <c r="X266" i="43"/>
  <c r="AB266" i="43" s="1"/>
  <c r="H266" i="43"/>
  <c r="X268" i="43"/>
  <c r="AB268" i="43" s="1"/>
  <c r="H268" i="43"/>
  <c r="X269" i="43"/>
  <c r="AB269" i="43" s="1"/>
  <c r="H269" i="43"/>
  <c r="X270" i="43"/>
  <c r="AB270" i="43" s="1"/>
  <c r="H270" i="43"/>
  <c r="X271" i="43"/>
  <c r="AB271" i="43" s="1"/>
  <c r="H271" i="43"/>
  <c r="X316" i="43"/>
  <c r="AB316" i="43" s="1"/>
  <c r="H316" i="43"/>
  <c r="X337" i="43"/>
  <c r="AB337" i="43" s="1"/>
  <c r="H337" i="43"/>
  <c r="X344" i="43"/>
  <c r="AB344" i="43" s="1"/>
  <c r="H344" i="43"/>
  <c r="X552" i="43"/>
  <c r="AB552" i="43" s="1"/>
  <c r="H552" i="43"/>
  <c r="X553" i="43"/>
  <c r="AB553" i="43" s="1"/>
  <c r="H553" i="43"/>
  <c r="X554" i="43"/>
  <c r="AB554" i="43" s="1"/>
  <c r="H554" i="43"/>
  <c r="X403" i="43"/>
  <c r="AB403" i="43" s="1"/>
  <c r="H156" i="43"/>
  <c r="H174" i="43"/>
  <c r="H382" i="43"/>
  <c r="W42" i="43"/>
  <c r="R43" i="43"/>
  <c r="M50" i="43"/>
  <c r="X51" i="43"/>
  <c r="AB51" i="43" s="1"/>
  <c r="M52" i="43"/>
  <c r="X53" i="43"/>
  <c r="AB53" i="43" s="1"/>
  <c r="W56" i="43"/>
  <c r="R57" i="43"/>
  <c r="X58" i="43"/>
  <c r="AB58" i="43" s="1"/>
  <c r="M59" i="43"/>
  <c r="X60" i="43"/>
  <c r="AB60" i="43" s="1"/>
  <c r="W71" i="43"/>
  <c r="M73" i="43"/>
  <c r="X79" i="43"/>
  <c r="AB79" i="43" s="1"/>
  <c r="W80" i="43"/>
  <c r="W84" i="43"/>
  <c r="W87" i="43"/>
  <c r="W88" i="43"/>
  <c r="X111" i="43"/>
  <c r="AB111" i="43" s="1"/>
  <c r="X413" i="43"/>
  <c r="AB413" i="43" s="1"/>
  <c r="M125" i="43"/>
  <c r="W135" i="43"/>
  <c r="R149" i="43"/>
  <c r="X150" i="43"/>
  <c r="AB150" i="43" s="1"/>
  <c r="M153" i="43"/>
  <c r="W154" i="43"/>
  <c r="W155" i="43"/>
  <c r="M158" i="43"/>
  <c r="W159" i="43"/>
  <c r="R175" i="43"/>
  <c r="H176" i="43"/>
  <c r="H178" i="43"/>
  <c r="X179" i="43"/>
  <c r="AB179" i="43" s="1"/>
  <c r="R182" i="43"/>
  <c r="M185" i="43"/>
  <c r="X240" i="43"/>
  <c r="AB240" i="43" s="1"/>
  <c r="X448" i="43"/>
  <c r="AB448" i="43" s="1"/>
  <c r="X460" i="43"/>
  <c r="AB460" i="43" s="1"/>
  <c r="X512" i="43"/>
  <c r="AB512" i="43" s="1"/>
  <c r="X576" i="43"/>
  <c r="AB576" i="43" s="1"/>
  <c r="X227" i="43"/>
  <c r="AB227" i="43" s="1"/>
  <c r="H227" i="43"/>
  <c r="X228" i="43"/>
  <c r="AB228" i="43" s="1"/>
  <c r="H228" i="43"/>
  <c r="X229" i="43"/>
  <c r="AB229" i="43" s="1"/>
  <c r="H229" i="43"/>
  <c r="X422" i="43"/>
  <c r="AB422" i="43" s="1"/>
  <c r="H422" i="43"/>
  <c r="X233" i="43"/>
  <c r="AB233" i="43" s="1"/>
  <c r="H233" i="43"/>
  <c r="X426" i="43"/>
  <c r="AB426" i="43" s="1"/>
  <c r="H426" i="43"/>
  <c r="X433" i="43"/>
  <c r="AB433" i="43" s="1"/>
  <c r="H433" i="43"/>
  <c r="X234" i="43"/>
  <c r="AB234" i="43" s="1"/>
  <c r="H234" i="43"/>
  <c r="X239" i="43"/>
  <c r="AB239" i="43" s="1"/>
  <c r="H239" i="43"/>
  <c r="X434" i="43"/>
  <c r="AB434" i="43" s="1"/>
  <c r="H434" i="43"/>
  <c r="X435" i="43"/>
  <c r="AB435" i="43" s="1"/>
  <c r="H435" i="43"/>
  <c r="X436" i="43"/>
  <c r="AB436" i="43" s="1"/>
  <c r="H436" i="43"/>
  <c r="X264" i="43"/>
  <c r="AB264" i="43" s="1"/>
  <c r="M264" i="43"/>
  <c r="X265" i="43"/>
  <c r="AB265" i="43" s="1"/>
  <c r="H265" i="43"/>
  <c r="X309" i="43"/>
  <c r="AB309" i="43" s="1"/>
  <c r="H309" i="43"/>
  <c r="X311" i="43"/>
  <c r="AB311" i="43" s="1"/>
  <c r="H311" i="43"/>
  <c r="X313" i="43"/>
  <c r="AB313" i="43" s="1"/>
  <c r="H313" i="43"/>
  <c r="X314" i="43"/>
  <c r="AB314" i="43" s="1"/>
  <c r="H314" i="43"/>
  <c r="X446" i="43"/>
  <c r="AB446" i="43" s="1"/>
  <c r="H446" i="43"/>
  <c r="X447" i="43"/>
  <c r="AB447" i="43" s="1"/>
  <c r="H447" i="43"/>
  <c r="X351" i="43"/>
  <c r="AB351" i="43" s="1"/>
  <c r="H351" i="43"/>
  <c r="X378" i="43"/>
  <c r="AB378" i="43" s="1"/>
  <c r="H378" i="43"/>
  <c r="X438" i="43"/>
  <c r="AB438" i="43" s="1"/>
  <c r="H438" i="43"/>
  <c r="X457" i="43"/>
  <c r="AB457" i="43" s="1"/>
  <c r="H457" i="43"/>
  <c r="X458" i="43"/>
  <c r="AB458" i="43" s="1"/>
  <c r="H458" i="43"/>
  <c r="X459" i="43"/>
  <c r="AB459" i="43" s="1"/>
  <c r="H459" i="43"/>
  <c r="X503" i="43"/>
  <c r="AB503" i="43" s="1"/>
  <c r="H503" i="43"/>
  <c r="X209" i="43"/>
  <c r="AB209" i="43" s="1"/>
  <c r="H209" i="43"/>
  <c r="X331" i="43"/>
  <c r="AB331" i="43" s="1"/>
  <c r="H331" i="43"/>
  <c r="X332" i="43"/>
  <c r="AB332" i="43" s="1"/>
  <c r="H332" i="43"/>
  <c r="X333" i="43"/>
  <c r="AB333" i="43" s="1"/>
  <c r="H333" i="43"/>
  <c r="X334" i="43"/>
  <c r="AB334" i="43" s="1"/>
  <c r="H334" i="43"/>
  <c r="X341" i="43"/>
  <c r="AB341" i="43" s="1"/>
  <c r="H341" i="43"/>
  <c r="X449" i="43"/>
  <c r="AB449" i="43" s="1"/>
  <c r="H449" i="43"/>
  <c r="X348" i="43"/>
  <c r="AB348" i="43" s="1"/>
  <c r="H348" i="43"/>
  <c r="X349" i="43"/>
  <c r="AB349" i="43" s="1"/>
  <c r="H349" i="43"/>
  <c r="X354" i="43"/>
  <c r="AB354" i="43" s="1"/>
  <c r="H354" i="43"/>
  <c r="X355" i="43"/>
  <c r="AB355" i="43" s="1"/>
  <c r="H355" i="43"/>
  <c r="X356" i="43"/>
  <c r="AB356" i="43" s="1"/>
  <c r="H356" i="43"/>
  <c r="X357" i="43"/>
  <c r="AB357" i="43" s="1"/>
  <c r="H357" i="43"/>
  <c r="X377" i="43"/>
  <c r="AB377" i="43" s="1"/>
  <c r="H377" i="43"/>
  <c r="X501" i="43"/>
  <c r="AB501" i="43" s="1"/>
  <c r="M501" i="43"/>
  <c r="X569" i="43"/>
  <c r="AB569" i="43" s="1"/>
  <c r="H569" i="43"/>
  <c r="X571" i="43"/>
  <c r="AB571" i="43" s="1"/>
  <c r="H571" i="43"/>
  <c r="X572" i="43"/>
  <c r="AB572" i="43" s="1"/>
  <c r="H572" i="43"/>
  <c r="X573" i="43"/>
  <c r="AB573" i="43" s="1"/>
  <c r="H573" i="43"/>
  <c r="X574" i="43"/>
  <c r="AB574" i="43" s="1"/>
  <c r="H574" i="43"/>
  <c r="R41" i="43"/>
  <c r="R46" i="43"/>
  <c r="R52" i="43"/>
  <c r="R394" i="43"/>
  <c r="R59" i="43"/>
  <c r="X64" i="43"/>
  <c r="AB64" i="43" s="1"/>
  <c r="R64" i="43"/>
  <c r="X73" i="43"/>
  <c r="AB73" i="43" s="1"/>
  <c r="R82" i="43"/>
  <c r="R84" i="43"/>
  <c r="R86" i="43"/>
  <c r="X89" i="43"/>
  <c r="AB89" i="43" s="1"/>
  <c r="R94" i="43"/>
  <c r="X98" i="43"/>
  <c r="AB98" i="43" s="1"/>
  <c r="R98" i="43"/>
  <c r="R107" i="43"/>
  <c r="X110" i="43"/>
  <c r="AB110" i="43" s="1"/>
  <c r="R112" i="43"/>
  <c r="X116" i="43"/>
  <c r="AB116" i="43" s="1"/>
  <c r="X414" i="43"/>
  <c r="AB414" i="43" s="1"/>
  <c r="R130" i="43"/>
  <c r="R135" i="43"/>
  <c r="H139" i="43"/>
  <c r="R412" i="43"/>
  <c r="M143" i="43"/>
  <c r="M149" i="43"/>
  <c r="X418" i="43"/>
  <c r="AB418" i="43" s="1"/>
  <c r="H418" i="43"/>
  <c r="H158" i="43"/>
  <c r="X419" i="43"/>
  <c r="AB419" i="43" s="1"/>
  <c r="R419" i="43"/>
  <c r="X163" i="43"/>
  <c r="AB163" i="43" s="1"/>
  <c r="X172" i="43"/>
  <c r="AB172" i="43" s="1"/>
  <c r="R172" i="43"/>
  <c r="X389" i="43"/>
  <c r="AB389" i="43" s="1"/>
  <c r="X184" i="43"/>
  <c r="AB184" i="43" s="1"/>
  <c r="R184" i="43"/>
  <c r="R192" i="43"/>
  <c r="R194" i="43"/>
  <c r="R197" i="43"/>
  <c r="X383" i="43"/>
  <c r="AB383" i="43" s="1"/>
  <c r="H383" i="43"/>
  <c r="W45" i="43"/>
  <c r="R47" i="43"/>
  <c r="W63" i="43"/>
  <c r="H66" i="43"/>
  <c r="W66" i="43"/>
  <c r="R72" i="43"/>
  <c r="X81" i="43"/>
  <c r="AB81" i="43" s="1"/>
  <c r="H400" i="43"/>
  <c r="R87" i="43"/>
  <c r="W403" i="43"/>
  <c r="X404" i="43"/>
  <c r="AB404" i="43" s="1"/>
  <c r="W92" i="43"/>
  <c r="W97" i="43"/>
  <c r="M405" i="43"/>
  <c r="W100" i="43"/>
  <c r="X103" i="43"/>
  <c r="AB103" i="43" s="1"/>
  <c r="R106" i="43"/>
  <c r="R109" i="43"/>
  <c r="R408" i="43"/>
  <c r="M410" i="43"/>
  <c r="X114" i="43"/>
  <c r="AB114" i="43" s="1"/>
  <c r="R114" i="43"/>
  <c r="R127" i="43"/>
  <c r="X129" i="43"/>
  <c r="AB129" i="43" s="1"/>
  <c r="R129" i="43"/>
  <c r="H138" i="43"/>
  <c r="X140" i="43"/>
  <c r="AB140" i="43" s="1"/>
  <c r="R140" i="43"/>
  <c r="W152" i="43"/>
  <c r="W153" i="43"/>
  <c r="R417" i="43"/>
  <c r="R155" i="43"/>
  <c r="M162" i="43"/>
  <c r="H170" i="43"/>
  <c r="X176" i="43"/>
  <c r="AB176" i="43" s="1"/>
  <c r="X178" i="43"/>
  <c r="AB178" i="43" s="1"/>
  <c r="H186" i="43"/>
  <c r="X565" i="43"/>
  <c r="AB565" i="43" s="1"/>
  <c r="W188" i="43"/>
  <c r="W391" i="43"/>
  <c r="W195" i="43"/>
  <c r="X199" i="43"/>
  <c r="AB199" i="43" s="1"/>
  <c r="R199" i="43"/>
  <c r="X216" i="43"/>
  <c r="AB216" i="43" s="1"/>
  <c r="X223" i="43"/>
  <c r="AB223" i="43" s="1"/>
  <c r="X255" i="43"/>
  <c r="AB255" i="43" s="1"/>
  <c r="X258" i="43"/>
  <c r="AB258" i="43" s="1"/>
  <c r="X262" i="43"/>
  <c r="AB262" i="43" s="1"/>
  <c r="X263" i="43"/>
  <c r="AB263" i="43" s="1"/>
  <c r="X297" i="43"/>
  <c r="AB297" i="43" s="1"/>
  <c r="X442" i="43"/>
  <c r="AB442" i="43" s="1"/>
  <c r="X370" i="43"/>
  <c r="AB370" i="43" s="1"/>
  <c r="X376" i="43"/>
  <c r="AB376" i="43" s="1"/>
  <c r="X464" i="43"/>
  <c r="AB464" i="43" s="1"/>
  <c r="X465" i="43"/>
  <c r="AB465" i="43" s="1"/>
  <c r="X466" i="43"/>
  <c r="X476" i="43"/>
  <c r="AB476" i="43" s="1"/>
  <c r="X506" i="43"/>
  <c r="AB506" i="43" s="1"/>
  <c r="X519" i="43"/>
  <c r="AB519" i="43" s="1"/>
  <c r="X540" i="43"/>
  <c r="AB540" i="43" s="1"/>
  <c r="W189" i="43"/>
  <c r="M192" i="43"/>
  <c r="M200" i="43"/>
  <c r="X257" i="43"/>
  <c r="AB257" i="43" s="1"/>
  <c r="X284" i="43"/>
  <c r="AB284" i="43" s="1"/>
  <c r="X298" i="43"/>
  <c r="AB298" i="43" s="1"/>
  <c r="X320" i="43"/>
  <c r="AB320" i="43" s="1"/>
  <c r="X327" i="43"/>
  <c r="AB327" i="43" s="1"/>
  <c r="X473" i="43"/>
  <c r="AB473" i="43" s="1"/>
  <c r="X520" i="43"/>
  <c r="AB520" i="43" s="1"/>
  <c r="X546" i="43"/>
  <c r="AB546" i="43" s="1"/>
  <c r="X547" i="43"/>
  <c r="AB547" i="43" s="1"/>
  <c r="M195" i="50"/>
  <c r="W198" i="50"/>
  <c r="W194" i="50"/>
  <c r="M196" i="50"/>
  <c r="R198" i="50"/>
  <c r="H199" i="50"/>
  <c r="W195" i="50"/>
  <c r="R194" i="50"/>
  <c r="H195" i="50"/>
  <c r="M198" i="50"/>
  <c r="R199" i="50"/>
  <c r="R192" i="50"/>
  <c r="W387" i="50"/>
  <c r="R173" i="50"/>
  <c r="R178" i="50"/>
  <c r="H179" i="50"/>
  <c r="R179" i="50"/>
  <c r="M181" i="50"/>
  <c r="R182" i="50"/>
  <c r="W391" i="50"/>
  <c r="R387" i="50"/>
  <c r="M387" i="50"/>
  <c r="W176" i="50"/>
  <c r="M179" i="50"/>
  <c r="W181" i="50"/>
  <c r="H157" i="50"/>
  <c r="W160" i="50"/>
  <c r="W163" i="50"/>
  <c r="M155" i="50"/>
  <c r="W157" i="50"/>
  <c r="M161" i="50"/>
  <c r="W162" i="50"/>
  <c r="M163" i="50"/>
  <c r="R157" i="50"/>
  <c r="R162" i="50"/>
  <c r="H163" i="50"/>
  <c r="R135" i="50"/>
  <c r="H136" i="50"/>
  <c r="W144" i="50"/>
  <c r="W135" i="50"/>
  <c r="H144" i="50"/>
  <c r="M135" i="50"/>
  <c r="R136" i="50"/>
  <c r="R144" i="50"/>
  <c r="R56" i="50"/>
  <c r="R71" i="50"/>
  <c r="R52" i="50"/>
  <c r="H53" i="50"/>
  <c r="R58" i="50"/>
  <c r="M59" i="50"/>
  <c r="W61" i="50"/>
  <c r="M396" i="50"/>
  <c r="W396" i="50"/>
  <c r="R63" i="50"/>
  <c r="M66" i="50"/>
  <c r="W66" i="50"/>
  <c r="R67" i="50"/>
  <c r="M71" i="50"/>
  <c r="W72" i="50"/>
  <c r="M73" i="50"/>
  <c r="R81" i="50"/>
  <c r="M95" i="50"/>
  <c r="W97" i="50"/>
  <c r="M98" i="50"/>
  <c r="R100" i="50"/>
  <c r="W102" i="50"/>
  <c r="M103" i="50"/>
  <c r="R105" i="50"/>
  <c r="M108" i="50"/>
  <c r="R110" i="50"/>
  <c r="R112" i="50"/>
  <c r="M114" i="50"/>
  <c r="M119" i="50"/>
  <c r="R120" i="50"/>
  <c r="H126" i="50"/>
  <c r="R126" i="50"/>
  <c r="R128" i="50"/>
  <c r="H129" i="50"/>
  <c r="R84" i="50"/>
  <c r="R87" i="50"/>
  <c r="R97" i="50"/>
  <c r="R102" i="50"/>
  <c r="R408" i="50"/>
  <c r="R129" i="50"/>
  <c r="H56" i="50"/>
  <c r="M61" i="50"/>
  <c r="H396" i="50"/>
  <c r="H66" i="50"/>
  <c r="W71" i="50"/>
  <c r="M72" i="50"/>
  <c r="M77" i="50"/>
  <c r="M84" i="50"/>
  <c r="M398" i="50"/>
  <c r="M400" i="50"/>
  <c r="M402" i="50"/>
  <c r="M87" i="50"/>
  <c r="M88" i="50"/>
  <c r="M89" i="50"/>
  <c r="M91" i="50"/>
  <c r="W95" i="50"/>
  <c r="M97" i="50"/>
  <c r="M405" i="50"/>
  <c r="M102" i="50"/>
  <c r="H112" i="50"/>
  <c r="M410" i="50"/>
  <c r="M126" i="50"/>
  <c r="W43" i="50"/>
  <c r="H383" i="50"/>
  <c r="H47" i="50"/>
  <c r="M384" i="50"/>
  <c r="M172" i="50"/>
  <c r="W186" i="50"/>
  <c r="W189" i="50"/>
  <c r="M388" i="50"/>
  <c r="R169" i="50"/>
  <c r="W171" i="50"/>
  <c r="M173" i="50"/>
  <c r="R175" i="50"/>
  <c r="H176" i="50"/>
  <c r="M178" i="50"/>
  <c r="W180" i="50"/>
  <c r="M182" i="50"/>
  <c r="R183" i="50"/>
  <c r="W185" i="50"/>
  <c r="M187" i="50"/>
  <c r="R189" i="50"/>
  <c r="H391" i="50"/>
  <c r="M194" i="50"/>
  <c r="W196" i="50"/>
  <c r="M199" i="50"/>
  <c r="R200" i="50"/>
  <c r="W204" i="50"/>
  <c r="H183" i="50"/>
  <c r="W169" i="50"/>
  <c r="W172" i="50"/>
  <c r="W175" i="50"/>
  <c r="W183" i="50"/>
  <c r="M186" i="50"/>
  <c r="W200" i="50"/>
  <c r="M169" i="50"/>
  <c r="R171" i="50"/>
  <c r="H172" i="50"/>
  <c r="M175" i="50"/>
  <c r="R180" i="50"/>
  <c r="M183" i="50"/>
  <c r="R185" i="50"/>
  <c r="H186" i="50"/>
  <c r="M189" i="50"/>
  <c r="R196" i="50"/>
  <c r="M200" i="50"/>
  <c r="R204" i="50"/>
  <c r="W140" i="50"/>
  <c r="W417" i="50"/>
  <c r="M156" i="50"/>
  <c r="W159" i="50"/>
  <c r="H167" i="50"/>
  <c r="M136" i="50"/>
  <c r="R137" i="50"/>
  <c r="W139" i="50"/>
  <c r="M141" i="50"/>
  <c r="R412" i="50"/>
  <c r="H143" i="50"/>
  <c r="M149" i="50"/>
  <c r="W151" i="50"/>
  <c r="M154" i="50"/>
  <c r="R417" i="50"/>
  <c r="W155" i="50"/>
  <c r="M157" i="50"/>
  <c r="R159" i="50"/>
  <c r="H160" i="50"/>
  <c r="M162" i="50"/>
  <c r="W167" i="50"/>
  <c r="W137" i="50"/>
  <c r="M140" i="50"/>
  <c r="W412" i="50"/>
  <c r="W156" i="50"/>
  <c r="M137" i="50"/>
  <c r="R139" i="50"/>
  <c r="H140" i="50"/>
  <c r="M412" i="50"/>
  <c r="R151" i="50"/>
  <c r="M417" i="50"/>
  <c r="R155" i="50"/>
  <c r="H156" i="50"/>
  <c r="M159" i="50"/>
  <c r="R167" i="50"/>
  <c r="W42" i="50"/>
  <c r="H384" i="50"/>
  <c r="W46" i="50"/>
  <c r="W60" i="50"/>
  <c r="W70" i="50"/>
  <c r="W397" i="50"/>
  <c r="W73" i="50"/>
  <c r="W76" i="50"/>
  <c r="M79" i="50"/>
  <c r="W80" i="50"/>
  <c r="W94" i="50"/>
  <c r="H96" i="50"/>
  <c r="W405" i="50"/>
  <c r="W101" i="50"/>
  <c r="W104" i="50"/>
  <c r="W109" i="50"/>
  <c r="W121" i="50"/>
  <c r="M413" i="50"/>
  <c r="W125" i="50"/>
  <c r="M41" i="50"/>
  <c r="R42" i="50"/>
  <c r="R46" i="50"/>
  <c r="W54" i="50"/>
  <c r="W57" i="50"/>
  <c r="W59" i="50"/>
  <c r="R395" i="50"/>
  <c r="R65" i="50"/>
  <c r="R69" i="50"/>
  <c r="H70" i="50"/>
  <c r="R397" i="50"/>
  <c r="W75" i="50"/>
  <c r="R76" i="50"/>
  <c r="R78" i="50"/>
  <c r="H79" i="50"/>
  <c r="W79" i="50"/>
  <c r="R80" i="50"/>
  <c r="R82" i="50"/>
  <c r="R96" i="50"/>
  <c r="R405" i="50"/>
  <c r="W103" i="50"/>
  <c r="R104" i="50"/>
  <c r="R106" i="50"/>
  <c r="H107" i="50"/>
  <c r="W107" i="50"/>
  <c r="R406" i="50"/>
  <c r="R109" i="50"/>
  <c r="M112" i="50"/>
  <c r="W410" i="50"/>
  <c r="W117" i="50"/>
  <c r="M120" i="50"/>
  <c r="R121" i="50"/>
  <c r="W122" i="50"/>
  <c r="R125" i="50"/>
  <c r="W130" i="50"/>
  <c r="W384" i="50"/>
  <c r="M60" i="50"/>
  <c r="W395" i="50"/>
  <c r="W65" i="50"/>
  <c r="W69" i="50"/>
  <c r="H397" i="50"/>
  <c r="W78" i="50"/>
  <c r="W82" i="50"/>
  <c r="W92" i="50"/>
  <c r="W96" i="50"/>
  <c r="W98" i="50"/>
  <c r="H405" i="50"/>
  <c r="W106" i="50"/>
  <c r="W406" i="50"/>
  <c r="W413" i="50"/>
  <c r="M42" i="50"/>
  <c r="W44" i="50"/>
  <c r="M46" i="50"/>
  <c r="W50" i="50"/>
  <c r="M53" i="50"/>
  <c r="R54" i="50"/>
  <c r="M56" i="50"/>
  <c r="R57" i="50"/>
  <c r="R59" i="50"/>
  <c r="H60" i="50"/>
  <c r="M395" i="50"/>
  <c r="W63" i="50"/>
  <c r="M65" i="50"/>
  <c r="W67" i="50"/>
  <c r="M69" i="50"/>
  <c r="R70" i="50"/>
  <c r="R73" i="50"/>
  <c r="M76" i="50"/>
  <c r="M78" i="50"/>
  <c r="M80" i="50"/>
  <c r="M82" i="50"/>
  <c r="W84" i="50"/>
  <c r="W398" i="50"/>
  <c r="W400" i="50"/>
  <c r="W402" i="50"/>
  <c r="W87" i="50"/>
  <c r="W88" i="50"/>
  <c r="W89" i="50"/>
  <c r="W91" i="50"/>
  <c r="M92" i="50"/>
  <c r="R94" i="50"/>
  <c r="R98" i="50"/>
  <c r="R101" i="50"/>
  <c r="M104" i="50"/>
  <c r="M106" i="50"/>
  <c r="M406" i="50"/>
  <c r="M109" i="50"/>
  <c r="W407" i="50"/>
  <c r="H408" i="50"/>
  <c r="R409" i="50"/>
  <c r="W113" i="50"/>
  <c r="R410" i="50"/>
  <c r="R117" i="50"/>
  <c r="W119" i="50"/>
  <c r="M121" i="50"/>
  <c r="R122" i="50"/>
  <c r="H413" i="50"/>
  <c r="M125" i="50"/>
  <c r="W127" i="50"/>
  <c r="M129" i="50"/>
  <c r="R130" i="50"/>
  <c r="R382" i="50"/>
  <c r="M382" i="50"/>
  <c r="W382" i="50"/>
  <c r="W118" i="50"/>
  <c r="M118" i="50"/>
  <c r="W411" i="50"/>
  <c r="M411" i="50"/>
  <c r="W124" i="50"/>
  <c r="M124" i="50"/>
  <c r="W414" i="50"/>
  <c r="M414" i="50"/>
  <c r="W134" i="50"/>
  <c r="M134" i="50"/>
  <c r="W138" i="50"/>
  <c r="M138" i="50"/>
  <c r="W142" i="50"/>
  <c r="M142" i="50"/>
  <c r="W148" i="50"/>
  <c r="M148" i="50"/>
  <c r="W152" i="50"/>
  <c r="M152" i="50"/>
  <c r="W418" i="50"/>
  <c r="M418" i="50"/>
  <c r="W158" i="50"/>
  <c r="M158" i="50"/>
  <c r="W419" i="50"/>
  <c r="M419" i="50"/>
  <c r="W168" i="50"/>
  <c r="M168" i="50"/>
  <c r="W170" i="50"/>
  <c r="M170" i="50"/>
  <c r="W174" i="50"/>
  <c r="M174" i="50"/>
  <c r="W389" i="50"/>
  <c r="M389" i="50"/>
  <c r="W390" i="50"/>
  <c r="M390" i="50"/>
  <c r="W184" i="50"/>
  <c r="M184" i="50"/>
  <c r="W188" i="50"/>
  <c r="M188" i="50"/>
  <c r="W193" i="50"/>
  <c r="M193" i="50"/>
  <c r="W197" i="50"/>
  <c r="M197" i="50"/>
  <c r="W201" i="50"/>
  <c r="M201" i="50"/>
  <c r="R43" i="50"/>
  <c r="R55" i="50"/>
  <c r="X88" i="50"/>
  <c r="AB88" i="50" s="1"/>
  <c r="X102" i="50"/>
  <c r="AB102" i="50" s="1"/>
  <c r="X106" i="50"/>
  <c r="AB106" i="50" s="1"/>
  <c r="H382" i="50"/>
  <c r="H46" i="50"/>
  <c r="H52" i="50"/>
  <c r="H394" i="50"/>
  <c r="H59" i="50"/>
  <c r="H395" i="50"/>
  <c r="H65" i="50"/>
  <c r="H69" i="50"/>
  <c r="H72" i="50"/>
  <c r="H76" i="50"/>
  <c r="H80" i="50"/>
  <c r="H84" i="50"/>
  <c r="H400" i="50"/>
  <c r="H87" i="50"/>
  <c r="H89" i="50"/>
  <c r="H93" i="50"/>
  <c r="H97" i="50"/>
  <c r="H100" i="50"/>
  <c r="H104" i="50"/>
  <c r="H406" i="50"/>
  <c r="M111" i="50"/>
  <c r="W111" i="50"/>
  <c r="M409" i="50"/>
  <c r="X409" i="50"/>
  <c r="AB409" i="50" s="1"/>
  <c r="M116" i="50"/>
  <c r="W116" i="50"/>
  <c r="X121" i="50"/>
  <c r="AB121" i="50" s="1"/>
  <c r="X123" i="50"/>
  <c r="AB123" i="50" s="1"/>
  <c r="X127" i="50"/>
  <c r="AB127" i="50" s="1"/>
  <c r="X130" i="50"/>
  <c r="AB130" i="50" s="1"/>
  <c r="X137" i="50"/>
  <c r="AB137" i="50" s="1"/>
  <c r="X141" i="50"/>
  <c r="AB141" i="50" s="1"/>
  <c r="X144" i="50"/>
  <c r="AB144" i="50" s="1"/>
  <c r="X151" i="50"/>
  <c r="AB151" i="50" s="1"/>
  <c r="X417" i="50"/>
  <c r="AB417" i="50" s="1"/>
  <c r="X157" i="50"/>
  <c r="AB157" i="50" s="1"/>
  <c r="X161" i="50"/>
  <c r="AB161" i="50" s="1"/>
  <c r="X167" i="50"/>
  <c r="AB167" i="50" s="1"/>
  <c r="X169" i="50"/>
  <c r="AB169" i="50" s="1"/>
  <c r="X173" i="50"/>
  <c r="AB173" i="50" s="1"/>
  <c r="X177" i="50"/>
  <c r="AB177" i="50" s="1"/>
  <c r="X180" i="50"/>
  <c r="AB180" i="50" s="1"/>
  <c r="X183" i="50"/>
  <c r="AB183" i="50" s="1"/>
  <c r="X187" i="50"/>
  <c r="AB187" i="50" s="1"/>
  <c r="X192" i="50"/>
  <c r="AB192" i="50" s="1"/>
  <c r="X196" i="50"/>
  <c r="AB196" i="50" s="1"/>
  <c r="X200" i="50"/>
  <c r="AB200" i="50" s="1"/>
  <c r="X267" i="50"/>
  <c r="AB267" i="50" s="1"/>
  <c r="X299" i="50"/>
  <c r="AB299" i="50" s="1"/>
  <c r="R45" i="50"/>
  <c r="R64" i="50"/>
  <c r="H68" i="50"/>
  <c r="H83" i="50"/>
  <c r="X398" i="50"/>
  <c r="AB398" i="50" s="1"/>
  <c r="X99" i="50"/>
  <c r="AB99" i="50" s="1"/>
  <c r="R103" i="50"/>
  <c r="M45" i="50"/>
  <c r="W45" i="50"/>
  <c r="M51" i="50"/>
  <c r="W51" i="50"/>
  <c r="M55" i="50"/>
  <c r="W55" i="50"/>
  <c r="M58" i="50"/>
  <c r="W58" i="50"/>
  <c r="M62" i="50"/>
  <c r="W62" i="50"/>
  <c r="M64" i="50"/>
  <c r="W64" i="50"/>
  <c r="M68" i="50"/>
  <c r="W68" i="50"/>
  <c r="H73" i="50"/>
  <c r="H77" i="50"/>
  <c r="H81" i="50"/>
  <c r="H85" i="50"/>
  <c r="H401" i="50"/>
  <c r="H403" i="50"/>
  <c r="H90" i="50"/>
  <c r="H94" i="50"/>
  <c r="H98" i="50"/>
  <c r="H101" i="50"/>
  <c r="H105" i="50"/>
  <c r="H108" i="50"/>
  <c r="X109" i="50"/>
  <c r="AB109" i="50" s="1"/>
  <c r="H110" i="50"/>
  <c r="M408" i="50"/>
  <c r="W409" i="50"/>
  <c r="X113" i="50"/>
  <c r="AB113" i="50" s="1"/>
  <c r="X410" i="50"/>
  <c r="AB410" i="50" s="1"/>
  <c r="H114" i="50"/>
  <c r="X117" i="50"/>
  <c r="AB117" i="50" s="1"/>
  <c r="H118" i="50"/>
  <c r="H411" i="50"/>
  <c r="H124" i="50"/>
  <c r="H414" i="50"/>
  <c r="H134" i="50"/>
  <c r="H138" i="50"/>
  <c r="H142" i="50"/>
  <c r="H148" i="50"/>
  <c r="H152" i="50"/>
  <c r="H418" i="50"/>
  <c r="H158" i="50"/>
  <c r="H419" i="50"/>
  <c r="H168" i="50"/>
  <c r="H170" i="50"/>
  <c r="H174" i="50"/>
  <c r="H389" i="50"/>
  <c r="H390" i="50"/>
  <c r="H184" i="50"/>
  <c r="H188" i="50"/>
  <c r="H193" i="50"/>
  <c r="H197" i="50"/>
  <c r="H201" i="50"/>
  <c r="X275" i="50"/>
  <c r="AB275" i="50" s="1"/>
  <c r="X302" i="50"/>
  <c r="AB302" i="50" s="1"/>
  <c r="X476" i="50"/>
  <c r="AB476" i="50" s="1"/>
  <c r="X565" i="50"/>
  <c r="AB565" i="50" s="1"/>
  <c r="X42" i="50"/>
  <c r="AB42" i="50" s="1"/>
  <c r="X44" i="50"/>
  <c r="AB44" i="50" s="1"/>
  <c r="X50" i="50"/>
  <c r="AB50" i="50" s="1"/>
  <c r="R51" i="50"/>
  <c r="X54" i="50"/>
  <c r="AB54" i="50" s="1"/>
  <c r="H55" i="50"/>
  <c r="X57" i="50"/>
  <c r="AB57" i="50" s="1"/>
  <c r="X61" i="50"/>
  <c r="AB61" i="50" s="1"/>
  <c r="R62" i="50"/>
  <c r="X63" i="50"/>
  <c r="AB63" i="50" s="1"/>
  <c r="H64" i="50"/>
  <c r="X67" i="50"/>
  <c r="AB67" i="50" s="1"/>
  <c r="R68" i="50"/>
  <c r="X71" i="50"/>
  <c r="AB71" i="50" s="1"/>
  <c r="X74" i="50"/>
  <c r="AB74" i="50" s="1"/>
  <c r="R75" i="50"/>
  <c r="X78" i="50"/>
  <c r="AB78" i="50" s="1"/>
  <c r="X82" i="50"/>
  <c r="AB82" i="50" s="1"/>
  <c r="R83" i="50"/>
  <c r="X402" i="50"/>
  <c r="AB402" i="50" s="1"/>
  <c r="X91" i="50"/>
  <c r="AB91" i="50" s="1"/>
  <c r="R92" i="50"/>
  <c r="X95" i="50"/>
  <c r="AB95" i="50" s="1"/>
  <c r="X518" i="50"/>
  <c r="AB518" i="50" s="1"/>
  <c r="X407" i="50"/>
  <c r="AB407" i="50" s="1"/>
  <c r="H111" i="50"/>
  <c r="R111" i="50"/>
  <c r="X115" i="50"/>
  <c r="AB115" i="50" s="1"/>
  <c r="H116" i="50"/>
  <c r="R116" i="50"/>
  <c r="X468" i="50"/>
  <c r="AB468" i="50" s="1"/>
  <c r="X495" i="50"/>
  <c r="AB495" i="50" s="1"/>
  <c r="X557" i="50"/>
  <c r="AB557" i="50" s="1"/>
  <c r="H119" i="50"/>
  <c r="H122" i="50"/>
  <c r="H125" i="50"/>
  <c r="H128" i="50"/>
  <c r="H135" i="50"/>
  <c r="H139" i="50"/>
  <c r="H412" i="50"/>
  <c r="H149" i="50"/>
  <c r="H153" i="50"/>
  <c r="H155" i="50"/>
  <c r="H159" i="50"/>
  <c r="H162" i="50"/>
  <c r="H387" i="50"/>
  <c r="H171" i="50"/>
  <c r="H175" i="50"/>
  <c r="H178" i="50"/>
  <c r="H181" i="50"/>
  <c r="H185" i="50"/>
  <c r="H189" i="50"/>
  <c r="H194" i="50"/>
  <c r="H198" i="50"/>
  <c r="H204" i="50"/>
  <c r="H263" i="50"/>
  <c r="X266" i="50"/>
  <c r="AB266" i="50" s="1"/>
  <c r="H271" i="50"/>
  <c r="X274" i="50"/>
  <c r="AB274" i="50" s="1"/>
  <c r="H279" i="50"/>
  <c r="X282" i="50"/>
  <c r="AB282" i="50" s="1"/>
  <c r="H287" i="50"/>
  <c r="X290" i="50"/>
  <c r="AB290" i="50" s="1"/>
  <c r="H295" i="50"/>
  <c r="X298" i="50"/>
  <c r="AB298" i="50" s="1"/>
  <c r="H441" i="50"/>
  <c r="X301" i="50"/>
  <c r="AB301" i="50" s="1"/>
  <c r="H306" i="50"/>
  <c r="X309" i="50"/>
  <c r="AB309" i="50" s="1"/>
  <c r="H314" i="50"/>
  <c r="X317" i="50"/>
  <c r="AB317" i="50" s="1"/>
  <c r="X473" i="50"/>
  <c r="AB473" i="50" s="1"/>
  <c r="X474" i="50"/>
  <c r="AB474" i="50" s="1"/>
  <c r="X492" i="50"/>
  <c r="AB492" i="50" s="1"/>
  <c r="X493" i="50"/>
  <c r="AB493" i="50" s="1"/>
  <c r="X515" i="50"/>
  <c r="AB515" i="50" s="1"/>
  <c r="X516" i="50"/>
  <c r="AB516" i="50" s="1"/>
  <c r="X562" i="50"/>
  <c r="AB562" i="50" s="1"/>
  <c r="X563" i="50"/>
  <c r="AB563" i="50" s="1"/>
  <c r="H227" i="50"/>
  <c r="H229" i="50"/>
  <c r="H423" i="50"/>
  <c r="H425" i="50"/>
  <c r="H231" i="50"/>
  <c r="H233" i="50"/>
  <c r="H427" i="50"/>
  <c r="H429" i="50"/>
  <c r="H431" i="50"/>
  <c r="H433" i="50"/>
  <c r="H235" i="50"/>
  <c r="H237" i="50"/>
  <c r="H239" i="50"/>
  <c r="H435" i="50"/>
  <c r="H240" i="50"/>
  <c r="H242" i="50"/>
  <c r="H244" i="50"/>
  <c r="H246" i="50"/>
  <c r="H248" i="50"/>
  <c r="H250" i="50"/>
  <c r="H252" i="50"/>
  <c r="H254" i="50"/>
  <c r="H256" i="50"/>
  <c r="H258" i="50"/>
  <c r="H260" i="50"/>
  <c r="H265" i="50"/>
  <c r="X268" i="50"/>
  <c r="AB268" i="50" s="1"/>
  <c r="H273" i="50"/>
  <c r="X276" i="50"/>
  <c r="AB276" i="50" s="1"/>
  <c r="H281" i="50"/>
  <c r="X284" i="50"/>
  <c r="AB284" i="50" s="1"/>
  <c r="H289" i="50"/>
  <c r="X292" i="50"/>
  <c r="AB292" i="50" s="1"/>
  <c r="H297" i="50"/>
  <c r="X300" i="50"/>
  <c r="AB300" i="50" s="1"/>
  <c r="H443" i="50"/>
  <c r="X303" i="50"/>
  <c r="AB303" i="50" s="1"/>
  <c r="H308" i="50"/>
  <c r="X311" i="50"/>
  <c r="AB311" i="50" s="1"/>
  <c r="H316" i="50"/>
  <c r="X319" i="50"/>
  <c r="AB319" i="50" s="1"/>
  <c r="X471" i="50"/>
  <c r="AB471" i="50" s="1"/>
  <c r="X472" i="50"/>
  <c r="AB472" i="50" s="1"/>
  <c r="X490" i="50"/>
  <c r="AB490" i="50" s="1"/>
  <c r="X491" i="50"/>
  <c r="AB491" i="50" s="1"/>
  <c r="X498" i="50"/>
  <c r="AB498" i="50" s="1"/>
  <c r="X499" i="50"/>
  <c r="AB499" i="50" s="1"/>
  <c r="X513" i="50"/>
  <c r="AB513" i="50" s="1"/>
  <c r="X514" i="50"/>
  <c r="AB514" i="50" s="1"/>
  <c r="X521" i="50"/>
  <c r="AB521" i="50" s="1"/>
  <c r="X560" i="50"/>
  <c r="AB560" i="50" s="1"/>
  <c r="X561" i="50"/>
  <c r="AB561" i="50" s="1"/>
  <c r="X469" i="50"/>
  <c r="AB469" i="50" s="1"/>
  <c r="X470" i="50"/>
  <c r="AB470" i="50" s="1"/>
  <c r="X477" i="50"/>
  <c r="AB477" i="50" s="1"/>
  <c r="X496" i="50"/>
  <c r="AB496" i="50" s="1"/>
  <c r="X497" i="50"/>
  <c r="AB497" i="50" s="1"/>
  <c r="X512" i="50"/>
  <c r="AB512" i="50" s="1"/>
  <c r="X519" i="50"/>
  <c r="AB519" i="50" s="1"/>
  <c r="X520" i="50"/>
  <c r="AB520" i="50" s="1"/>
  <c r="X558" i="50"/>
  <c r="AB558" i="50" s="1"/>
  <c r="X559" i="50"/>
  <c r="AB559" i="50" s="1"/>
  <c r="H469" i="50"/>
  <c r="H471" i="50"/>
  <c r="H473" i="50"/>
  <c r="H475" i="50"/>
  <c r="H477" i="50"/>
  <c r="H490" i="50"/>
  <c r="H492" i="50"/>
  <c r="H494" i="50"/>
  <c r="H496" i="50"/>
  <c r="H498" i="50"/>
  <c r="H513" i="50"/>
  <c r="H515" i="50"/>
  <c r="H517" i="50"/>
  <c r="H519" i="50"/>
  <c r="H521" i="50"/>
  <c r="H556" i="50"/>
  <c r="H558" i="50"/>
  <c r="H560" i="50"/>
  <c r="H562" i="50"/>
  <c r="H564" i="50"/>
  <c r="H320" i="50"/>
  <c r="H322" i="50"/>
  <c r="H324" i="50"/>
  <c r="H326" i="50"/>
  <c r="H328" i="50"/>
  <c r="H330" i="50"/>
  <c r="H332" i="50"/>
  <c r="H334" i="50"/>
  <c r="H336" i="50"/>
  <c r="H349" i="50"/>
  <c r="H351" i="50"/>
  <c r="H355" i="50"/>
  <c r="H357" i="50"/>
  <c r="H451" i="50"/>
  <c r="H360" i="50"/>
  <c r="H361" i="50"/>
  <c r="H362" i="50"/>
  <c r="H364" i="50"/>
  <c r="H368" i="50"/>
  <c r="H370" i="50"/>
  <c r="H372" i="50"/>
  <c r="H437" i="50"/>
  <c r="H457" i="50"/>
  <c r="H459" i="50"/>
  <c r="H461" i="50"/>
  <c r="H479" i="50"/>
  <c r="H481" i="50"/>
  <c r="H502" i="50"/>
  <c r="H523" i="50"/>
  <c r="H525" i="50"/>
  <c r="H527" i="50"/>
  <c r="H529" i="50"/>
  <c r="H536" i="50"/>
  <c r="H538" i="50"/>
  <c r="H540" i="50"/>
  <c r="H545" i="50"/>
  <c r="H547" i="50"/>
  <c r="H549" i="50"/>
  <c r="H553" i="50"/>
  <c r="H568" i="50"/>
  <c r="M204" i="47"/>
  <c r="R204" i="47"/>
  <c r="H193" i="47"/>
  <c r="W193" i="47"/>
  <c r="H196" i="47"/>
  <c r="W196" i="47"/>
  <c r="R195" i="47"/>
  <c r="H197" i="47"/>
  <c r="W197" i="47"/>
  <c r="R198" i="47"/>
  <c r="H199" i="47"/>
  <c r="H200" i="47"/>
  <c r="W200" i="47"/>
  <c r="R199" i="47"/>
  <c r="M180" i="47"/>
  <c r="M182" i="47"/>
  <c r="M175" i="47"/>
  <c r="H389" i="47"/>
  <c r="W180" i="47"/>
  <c r="H168" i="47"/>
  <c r="W168" i="47"/>
  <c r="R387" i="47"/>
  <c r="H388" i="47"/>
  <c r="H169" i="47"/>
  <c r="W169" i="47"/>
  <c r="R179" i="47"/>
  <c r="R180" i="47"/>
  <c r="H390" i="47"/>
  <c r="W390" i="47"/>
  <c r="R181" i="47"/>
  <c r="H182" i="47"/>
  <c r="H183" i="47"/>
  <c r="W183" i="47"/>
  <c r="M185" i="47"/>
  <c r="W389" i="47"/>
  <c r="R388" i="47"/>
  <c r="R171" i="47"/>
  <c r="H172" i="47"/>
  <c r="R182" i="47"/>
  <c r="R185" i="47"/>
  <c r="H186" i="47"/>
  <c r="W167" i="47"/>
  <c r="R149" i="47"/>
  <c r="H150" i="47"/>
  <c r="H151" i="47"/>
  <c r="W151" i="47"/>
  <c r="R160" i="47"/>
  <c r="H419" i="47"/>
  <c r="W419" i="47"/>
  <c r="R162" i="47"/>
  <c r="H163" i="47"/>
  <c r="H154" i="47"/>
  <c r="R154" i="47"/>
  <c r="W418" i="47"/>
  <c r="R155" i="47"/>
  <c r="W157" i="47"/>
  <c r="H148" i="47"/>
  <c r="W148" i="47"/>
  <c r="M139" i="47"/>
  <c r="M140" i="47"/>
  <c r="R135" i="47"/>
  <c r="H136" i="47"/>
  <c r="H137" i="47"/>
  <c r="W137" i="47"/>
  <c r="M412" i="47"/>
  <c r="R136" i="47"/>
  <c r="R139" i="47"/>
  <c r="H140" i="47"/>
  <c r="M134" i="47"/>
  <c r="H134" i="47"/>
  <c r="W134" i="47"/>
  <c r="R61" i="47"/>
  <c r="H101" i="47"/>
  <c r="R112" i="47"/>
  <c r="H113" i="47"/>
  <c r="W51" i="47"/>
  <c r="R52" i="47"/>
  <c r="H53" i="47"/>
  <c r="W54" i="47"/>
  <c r="R396" i="47"/>
  <c r="W64" i="47"/>
  <c r="R65" i="47"/>
  <c r="H66" i="47"/>
  <c r="H67" i="47"/>
  <c r="W67" i="47"/>
  <c r="R77" i="47"/>
  <c r="W79" i="47"/>
  <c r="R80" i="47"/>
  <c r="H81" i="47"/>
  <c r="W82" i="47"/>
  <c r="R403" i="47"/>
  <c r="W404" i="47"/>
  <c r="R89" i="47"/>
  <c r="H90" i="47"/>
  <c r="W91" i="47"/>
  <c r="R101" i="47"/>
  <c r="W103" i="47"/>
  <c r="R104" i="47"/>
  <c r="H105" i="47"/>
  <c r="W106" i="47"/>
  <c r="R113" i="47"/>
  <c r="W114" i="47"/>
  <c r="R115" i="47"/>
  <c r="H116" i="47"/>
  <c r="W117" i="47"/>
  <c r="R126" i="47"/>
  <c r="H414" i="47"/>
  <c r="W414" i="47"/>
  <c r="R128" i="47"/>
  <c r="H129" i="47"/>
  <c r="H130" i="47"/>
  <c r="W130" i="47"/>
  <c r="H70" i="47"/>
  <c r="H94" i="47"/>
  <c r="R56" i="47"/>
  <c r="W58" i="47"/>
  <c r="R59" i="47"/>
  <c r="W61" i="47"/>
  <c r="R70" i="47"/>
  <c r="W397" i="47"/>
  <c r="R72" i="47"/>
  <c r="W74" i="47"/>
  <c r="R85" i="47"/>
  <c r="W399" i="47"/>
  <c r="R400" i="47"/>
  <c r="W402" i="47"/>
  <c r="R94" i="47"/>
  <c r="W96" i="47"/>
  <c r="R97" i="47"/>
  <c r="W99" i="47"/>
  <c r="R108" i="47"/>
  <c r="W110" i="47"/>
  <c r="R407" i="47"/>
  <c r="W112" i="47"/>
  <c r="R120" i="47"/>
  <c r="W411" i="47"/>
  <c r="R122" i="47"/>
  <c r="W123" i="47"/>
  <c r="M383" i="47"/>
  <c r="R41" i="47"/>
  <c r="H42" i="47"/>
  <c r="G583" i="47" s="1"/>
  <c r="H383" i="47"/>
  <c r="M46" i="47"/>
  <c r="R383" i="47"/>
  <c r="R464" i="47"/>
  <c r="Q584" i="47" s="1"/>
  <c r="X464" i="47"/>
  <c r="AB464" i="47" s="1"/>
  <c r="R503" i="47"/>
  <c r="X503" i="47"/>
  <c r="AB503" i="47" s="1"/>
  <c r="W42" i="47"/>
  <c r="M42" i="47"/>
  <c r="H445" i="47"/>
  <c r="X445" i="47"/>
  <c r="AB445" i="47" s="1"/>
  <c r="H453" i="47"/>
  <c r="X453" i="47"/>
  <c r="AB453" i="47" s="1"/>
  <c r="H363" i="47"/>
  <c r="X363" i="47"/>
  <c r="AB363" i="47" s="1"/>
  <c r="R482" i="47"/>
  <c r="X482" i="47"/>
  <c r="AB482" i="47" s="1"/>
  <c r="H491" i="47"/>
  <c r="X491" i="47"/>
  <c r="AB491" i="47" s="1"/>
  <c r="R493" i="47"/>
  <c r="X493" i="47"/>
  <c r="AB493" i="47" s="1"/>
  <c r="R543" i="47"/>
  <c r="X543" i="47"/>
  <c r="AB543" i="47" s="1"/>
  <c r="W50" i="47"/>
  <c r="M50" i="47"/>
  <c r="H352" i="47"/>
  <c r="X352" i="47"/>
  <c r="AB352" i="47" s="1"/>
  <c r="R552" i="47"/>
  <c r="X552" i="47"/>
  <c r="AB552" i="47" s="1"/>
  <c r="H561" i="47"/>
  <c r="X561" i="47"/>
  <c r="AB561" i="47" s="1"/>
  <c r="R563" i="47"/>
  <c r="X563" i="47"/>
  <c r="AB563" i="47" s="1"/>
  <c r="R573" i="47"/>
  <c r="X573" i="47"/>
  <c r="AB573" i="47" s="1"/>
  <c r="X383" i="47"/>
  <c r="AB383" i="47" s="1"/>
  <c r="X44" i="47"/>
  <c r="AB44" i="47" s="1"/>
  <c r="X52" i="47"/>
  <c r="AB52" i="47" s="1"/>
  <c r="X55" i="47"/>
  <c r="AB55" i="47" s="1"/>
  <c r="X58" i="47"/>
  <c r="AB58" i="47" s="1"/>
  <c r="X59" i="47"/>
  <c r="AB59" i="47" s="1"/>
  <c r="X64" i="47"/>
  <c r="AB64" i="47" s="1"/>
  <c r="X68" i="47"/>
  <c r="AB68" i="47" s="1"/>
  <c r="X80" i="47"/>
  <c r="AB80" i="47" s="1"/>
  <c r="X399" i="47"/>
  <c r="AB399" i="47" s="1"/>
  <c r="X86" i="47"/>
  <c r="AB86" i="47" s="1"/>
  <c r="X405" i="47"/>
  <c r="AB405" i="47" s="1"/>
  <c r="X100" i="47"/>
  <c r="AB100" i="47" s="1"/>
  <c r="X104" i="47"/>
  <c r="AB104" i="47" s="1"/>
  <c r="X107" i="47"/>
  <c r="AB107" i="47" s="1"/>
  <c r="X408" i="47"/>
  <c r="AB408" i="47" s="1"/>
  <c r="X114" i="47"/>
  <c r="AB114" i="47" s="1"/>
  <c r="X118" i="47"/>
  <c r="AB118" i="47" s="1"/>
  <c r="X411" i="47"/>
  <c r="AB411" i="47" s="1"/>
  <c r="X124" i="47"/>
  <c r="AB124" i="47" s="1"/>
  <c r="X125" i="47"/>
  <c r="AB125" i="47" s="1"/>
  <c r="X414" i="47"/>
  <c r="AB414" i="47" s="1"/>
  <c r="X142" i="47"/>
  <c r="AB142" i="47" s="1"/>
  <c r="X148" i="47"/>
  <c r="AB148" i="47" s="1"/>
  <c r="X418" i="47"/>
  <c r="AB418" i="47" s="1"/>
  <c r="X155" i="47"/>
  <c r="AB155" i="47" s="1"/>
  <c r="X159" i="47"/>
  <c r="AB159" i="47" s="1"/>
  <c r="X162" i="47"/>
  <c r="AB162" i="47" s="1"/>
  <c r="X170" i="47"/>
  <c r="AB170" i="47" s="1"/>
  <c r="X171" i="47"/>
  <c r="AB171" i="47" s="1"/>
  <c r="X175" i="47"/>
  <c r="AB175" i="47" s="1"/>
  <c r="X390" i="47"/>
  <c r="AB390" i="47" s="1"/>
  <c r="X184" i="47"/>
  <c r="AB184" i="47" s="1"/>
  <c r="X185" i="47"/>
  <c r="AB185" i="47" s="1"/>
  <c r="X194" i="47"/>
  <c r="AB194" i="47" s="1"/>
  <c r="X201" i="47"/>
  <c r="AB201" i="47" s="1"/>
  <c r="X204" i="47"/>
  <c r="AB204" i="47" s="1"/>
  <c r="X217" i="47"/>
  <c r="AB217" i="47" s="1"/>
  <c r="X229" i="47"/>
  <c r="AB229" i="47" s="1"/>
  <c r="X425" i="47"/>
  <c r="AB425" i="47" s="1"/>
  <c r="X433" i="47"/>
  <c r="AB433" i="47" s="1"/>
  <c r="X237" i="47"/>
  <c r="AB237" i="47" s="1"/>
  <c r="X242" i="47"/>
  <c r="AB242" i="47" s="1"/>
  <c r="X382" i="47"/>
  <c r="AB382" i="47" s="1"/>
  <c r="X41" i="47"/>
  <c r="AB41" i="47" s="1"/>
  <c r="X42" i="47"/>
  <c r="AB42" i="47" s="1"/>
  <c r="W44" i="47"/>
  <c r="H45" i="47"/>
  <c r="W45" i="47"/>
  <c r="X208" i="47"/>
  <c r="AB208" i="47" s="1"/>
  <c r="X212" i="47"/>
  <c r="AB212" i="47" s="1"/>
  <c r="X216" i="47"/>
  <c r="AB216" i="47" s="1"/>
  <c r="X220" i="47"/>
  <c r="AB220" i="47" s="1"/>
  <c r="X224" i="47"/>
  <c r="AB224" i="47" s="1"/>
  <c r="X228" i="47"/>
  <c r="AB228" i="47" s="1"/>
  <c r="X424" i="47"/>
  <c r="AB424" i="47" s="1"/>
  <c r="X232" i="47"/>
  <c r="AB232" i="47" s="1"/>
  <c r="X428" i="47"/>
  <c r="AB428" i="47" s="1"/>
  <c r="X432" i="47"/>
  <c r="AB432" i="47" s="1"/>
  <c r="X236" i="47"/>
  <c r="AB236" i="47" s="1"/>
  <c r="X434" i="47"/>
  <c r="AB434" i="47" s="1"/>
  <c r="X241" i="47"/>
  <c r="AB241" i="47" s="1"/>
  <c r="X247" i="47"/>
  <c r="AB247" i="47" s="1"/>
  <c r="H249" i="47"/>
  <c r="X263" i="47"/>
  <c r="AB263" i="47" s="1"/>
  <c r="H265" i="47"/>
  <c r="X279" i="47"/>
  <c r="AB279" i="47" s="1"/>
  <c r="H281" i="47"/>
  <c r="X295" i="47"/>
  <c r="AB295" i="47" s="1"/>
  <c r="X441" i="47"/>
  <c r="AB441" i="47" s="1"/>
  <c r="X306" i="47"/>
  <c r="AB306" i="47" s="1"/>
  <c r="X314" i="47"/>
  <c r="AB314" i="47" s="1"/>
  <c r="X447" i="47"/>
  <c r="AB447" i="47" s="1"/>
  <c r="X326" i="47"/>
  <c r="AB326" i="47" s="1"/>
  <c r="X334" i="47"/>
  <c r="AB334" i="47" s="1"/>
  <c r="H344" i="47"/>
  <c r="X344" i="47"/>
  <c r="AB344" i="47" s="1"/>
  <c r="H367" i="47"/>
  <c r="X367" i="47"/>
  <c r="AB367" i="47" s="1"/>
  <c r="H369" i="47"/>
  <c r="X369" i="47"/>
  <c r="AB369" i="47" s="1"/>
  <c r="R535" i="47"/>
  <c r="X535" i="47"/>
  <c r="AB535" i="47" s="1"/>
  <c r="X244" i="47"/>
  <c r="AB244" i="47" s="1"/>
  <c r="H244" i="47"/>
  <c r="H439" i="47"/>
  <c r="X439" i="47"/>
  <c r="AB439" i="47" s="1"/>
  <c r="H304" i="47"/>
  <c r="X304" i="47"/>
  <c r="AB304" i="47" s="1"/>
  <c r="H312" i="47"/>
  <c r="X312" i="47"/>
  <c r="AB312" i="47" s="1"/>
  <c r="H324" i="47"/>
  <c r="X324" i="47"/>
  <c r="AB324" i="47" s="1"/>
  <c r="H332" i="47"/>
  <c r="X332" i="47"/>
  <c r="AB332" i="47" s="1"/>
  <c r="H297" i="47"/>
  <c r="X297" i="47"/>
  <c r="AB297" i="47" s="1"/>
  <c r="H443" i="47"/>
  <c r="X443" i="47"/>
  <c r="AB443" i="47" s="1"/>
  <c r="H308" i="47"/>
  <c r="X308" i="47"/>
  <c r="AB308" i="47" s="1"/>
  <c r="H316" i="47"/>
  <c r="X316" i="47"/>
  <c r="AB316" i="47" s="1"/>
  <c r="H320" i="47"/>
  <c r="X320" i="47"/>
  <c r="AB320" i="47" s="1"/>
  <c r="H328" i="47"/>
  <c r="X328" i="47"/>
  <c r="AB328" i="47" s="1"/>
  <c r="H336" i="47"/>
  <c r="X336" i="47"/>
  <c r="AB336" i="47" s="1"/>
  <c r="H499" i="47"/>
  <c r="X499" i="47"/>
  <c r="AB499" i="47" s="1"/>
  <c r="R526" i="47"/>
  <c r="X526" i="47"/>
  <c r="AB526" i="47" s="1"/>
  <c r="M44" i="47"/>
  <c r="X51" i="47"/>
  <c r="AB51" i="47" s="1"/>
  <c r="X394" i="47"/>
  <c r="AB394" i="47" s="1"/>
  <c r="X62" i="47"/>
  <c r="AB62" i="47" s="1"/>
  <c r="X395" i="47"/>
  <c r="AB395" i="47" s="1"/>
  <c r="X65" i="47"/>
  <c r="AB65" i="47" s="1"/>
  <c r="X69" i="47"/>
  <c r="AB69" i="47" s="1"/>
  <c r="X397" i="47"/>
  <c r="AB397" i="47" s="1"/>
  <c r="X72" i="47"/>
  <c r="AB72" i="47" s="1"/>
  <c r="X75" i="47"/>
  <c r="AB75" i="47" s="1"/>
  <c r="X76" i="47"/>
  <c r="AB76" i="47" s="1"/>
  <c r="X79" i="47"/>
  <c r="AB79" i="47" s="1"/>
  <c r="X83" i="47"/>
  <c r="AB83" i="47" s="1"/>
  <c r="X84" i="47"/>
  <c r="AB84" i="47" s="1"/>
  <c r="X400" i="47"/>
  <c r="AB400" i="47" s="1"/>
  <c r="X87" i="47"/>
  <c r="AB87" i="47" s="1"/>
  <c r="X404" i="47"/>
  <c r="AB404" i="47" s="1"/>
  <c r="X89" i="47"/>
  <c r="AB89" i="47" s="1"/>
  <c r="X92" i="47"/>
  <c r="AB92" i="47" s="1"/>
  <c r="X93" i="47"/>
  <c r="AB93" i="47" s="1"/>
  <c r="X96" i="47"/>
  <c r="AB96" i="47" s="1"/>
  <c r="X97" i="47"/>
  <c r="AB97" i="47" s="1"/>
  <c r="X103" i="47"/>
  <c r="AB103" i="47" s="1"/>
  <c r="X406" i="47"/>
  <c r="AB406" i="47" s="1"/>
  <c r="X110" i="47"/>
  <c r="AB110" i="47" s="1"/>
  <c r="X407" i="47"/>
  <c r="AB407" i="47" s="1"/>
  <c r="X409" i="47"/>
  <c r="AB409" i="47" s="1"/>
  <c r="X115" i="47"/>
  <c r="AB115" i="47" s="1"/>
  <c r="X119" i="47"/>
  <c r="AB119" i="47" s="1"/>
  <c r="X122" i="47"/>
  <c r="AB122" i="47" s="1"/>
  <c r="X128" i="47"/>
  <c r="AB128" i="47" s="1"/>
  <c r="X134" i="47"/>
  <c r="AB134" i="47" s="1"/>
  <c r="X135" i="47"/>
  <c r="AB135" i="47" s="1"/>
  <c r="X138" i="47"/>
  <c r="AB138" i="47" s="1"/>
  <c r="X139" i="47"/>
  <c r="AB139" i="47" s="1"/>
  <c r="X412" i="47"/>
  <c r="AB412" i="47" s="1"/>
  <c r="X149" i="47"/>
  <c r="AB149" i="47" s="1"/>
  <c r="X152" i="47"/>
  <c r="AB152" i="47" s="1"/>
  <c r="X153" i="47"/>
  <c r="AB153" i="47" s="1"/>
  <c r="X158" i="47"/>
  <c r="AB158" i="47" s="1"/>
  <c r="X419" i="47"/>
  <c r="AB419" i="47" s="1"/>
  <c r="X168" i="47"/>
  <c r="AB168" i="47" s="1"/>
  <c r="X387" i="47"/>
  <c r="AB387" i="47" s="1"/>
  <c r="X174" i="47"/>
  <c r="AB174" i="47" s="1"/>
  <c r="X389" i="47"/>
  <c r="AB389" i="47" s="1"/>
  <c r="X178" i="47"/>
  <c r="AB178" i="47" s="1"/>
  <c r="X181" i="47"/>
  <c r="AB181" i="47" s="1"/>
  <c r="X188" i="47"/>
  <c r="AB188" i="47" s="1"/>
  <c r="X189" i="47"/>
  <c r="AB189" i="47" s="1"/>
  <c r="X193" i="47"/>
  <c r="AB193" i="47" s="1"/>
  <c r="X197" i="47"/>
  <c r="AB197" i="47" s="1"/>
  <c r="X198" i="47"/>
  <c r="AB198" i="47" s="1"/>
  <c r="X209" i="47"/>
  <c r="AB209" i="47" s="1"/>
  <c r="X213" i="47"/>
  <c r="AB213" i="47" s="1"/>
  <c r="X221" i="47"/>
  <c r="AB221" i="47" s="1"/>
  <c r="X225" i="47"/>
  <c r="AB225" i="47" s="1"/>
  <c r="X233" i="47"/>
  <c r="AB233" i="47" s="1"/>
  <c r="X429" i="47"/>
  <c r="AB429" i="47" s="1"/>
  <c r="X435" i="47"/>
  <c r="AB435" i="47" s="1"/>
  <c r="X45" i="47"/>
  <c r="AB45" i="47" s="1"/>
  <c r="X46" i="47"/>
  <c r="AB46" i="47" s="1"/>
  <c r="X47" i="47"/>
  <c r="AB47" i="47" s="1"/>
  <c r="X53" i="47"/>
  <c r="AB53" i="47" s="1"/>
  <c r="X56" i="47"/>
  <c r="AB56" i="47" s="1"/>
  <c r="X60" i="47"/>
  <c r="AB60" i="47" s="1"/>
  <c r="X396" i="47"/>
  <c r="AB396" i="47" s="1"/>
  <c r="X66" i="47"/>
  <c r="AB66" i="47" s="1"/>
  <c r="X70" i="47"/>
  <c r="AB70" i="47" s="1"/>
  <c r="X73" i="47"/>
  <c r="AB73" i="47" s="1"/>
  <c r="X77" i="47"/>
  <c r="AB77" i="47" s="1"/>
  <c r="X81" i="47"/>
  <c r="AB81" i="47" s="1"/>
  <c r="X85" i="47"/>
  <c r="AB85" i="47" s="1"/>
  <c r="X401" i="47"/>
  <c r="AB401" i="47" s="1"/>
  <c r="X403" i="47"/>
  <c r="AB403" i="47" s="1"/>
  <c r="X90" i="47"/>
  <c r="AB90" i="47" s="1"/>
  <c r="X94" i="47"/>
  <c r="AB94" i="47" s="1"/>
  <c r="X98" i="47"/>
  <c r="AB98" i="47" s="1"/>
  <c r="X101" i="47"/>
  <c r="AB101" i="47" s="1"/>
  <c r="X105" i="47"/>
  <c r="AB105" i="47" s="1"/>
  <c r="X108" i="47"/>
  <c r="AB108" i="47" s="1"/>
  <c r="X111" i="47"/>
  <c r="AB111" i="47" s="1"/>
  <c r="X113" i="47"/>
  <c r="AB113" i="47" s="1"/>
  <c r="X116" i="47"/>
  <c r="AB116" i="47" s="1"/>
  <c r="X120" i="47"/>
  <c r="AB120" i="47" s="1"/>
  <c r="X413" i="47"/>
  <c r="AB413" i="47" s="1"/>
  <c r="X126" i="47"/>
  <c r="AB126" i="47" s="1"/>
  <c r="X129" i="47"/>
  <c r="AB129" i="47" s="1"/>
  <c r="X136" i="47"/>
  <c r="AB136" i="47" s="1"/>
  <c r="X140" i="47"/>
  <c r="AB140" i="47" s="1"/>
  <c r="X143" i="47"/>
  <c r="AB143" i="47" s="1"/>
  <c r="X150" i="47"/>
  <c r="AB150" i="47" s="1"/>
  <c r="X154" i="47"/>
  <c r="AB154" i="47" s="1"/>
  <c r="X156" i="47"/>
  <c r="AB156" i="47" s="1"/>
  <c r="X160" i="47"/>
  <c r="AB160" i="47" s="1"/>
  <c r="X163" i="47"/>
  <c r="AB163" i="47" s="1"/>
  <c r="X388" i="47"/>
  <c r="AB388" i="47" s="1"/>
  <c r="X172" i="47"/>
  <c r="AB172" i="47" s="1"/>
  <c r="X176" i="47"/>
  <c r="AB176" i="47" s="1"/>
  <c r="X179" i="47"/>
  <c r="AB179" i="47" s="1"/>
  <c r="X182" i="47"/>
  <c r="AB182" i="47" s="1"/>
  <c r="X186" i="47"/>
  <c r="AB186" i="47" s="1"/>
  <c r="X391" i="47"/>
  <c r="AB391" i="47" s="1"/>
  <c r="X195" i="47"/>
  <c r="AB195" i="47" s="1"/>
  <c r="X199" i="47"/>
  <c r="AB199" i="47" s="1"/>
  <c r="X211" i="47"/>
  <c r="AB211" i="47" s="1"/>
  <c r="X215" i="47"/>
  <c r="AB215" i="47" s="1"/>
  <c r="X219" i="47"/>
  <c r="AB219" i="47" s="1"/>
  <c r="X223" i="47"/>
  <c r="AB223" i="47" s="1"/>
  <c r="X227" i="47"/>
  <c r="AB227" i="47" s="1"/>
  <c r="X423" i="47"/>
  <c r="AB423" i="47" s="1"/>
  <c r="X231" i="47"/>
  <c r="AB231" i="47" s="1"/>
  <c r="X427" i="47"/>
  <c r="AB427" i="47" s="1"/>
  <c r="X431" i="47"/>
  <c r="AB431" i="47" s="1"/>
  <c r="X235" i="47"/>
  <c r="AB235" i="47" s="1"/>
  <c r="X239" i="47"/>
  <c r="AB239" i="47" s="1"/>
  <c r="X240" i="47"/>
  <c r="AB240" i="47" s="1"/>
  <c r="X376" i="47"/>
  <c r="AB376" i="47" s="1"/>
  <c r="X339" i="47"/>
  <c r="AB339" i="47" s="1"/>
  <c r="M339" i="47"/>
  <c r="H495" i="47"/>
  <c r="X495" i="47"/>
  <c r="AB495" i="47" s="1"/>
  <c r="H557" i="47"/>
  <c r="X557" i="47"/>
  <c r="AB557" i="47" s="1"/>
  <c r="H565" i="47"/>
  <c r="X565" i="47"/>
  <c r="AB565" i="47" s="1"/>
  <c r="X515" i="47"/>
  <c r="AB515" i="47" s="1"/>
  <c r="X538" i="47"/>
  <c r="AB538" i="47" s="1"/>
  <c r="H52" i="47"/>
  <c r="H394" i="47"/>
  <c r="H59" i="47"/>
  <c r="H395" i="47"/>
  <c r="H65" i="47"/>
  <c r="H69" i="47"/>
  <c r="H72" i="47"/>
  <c r="H76" i="47"/>
  <c r="H80" i="47"/>
  <c r="H84" i="47"/>
  <c r="H400" i="47"/>
  <c r="H87" i="47"/>
  <c r="H89" i="47"/>
  <c r="H93" i="47"/>
  <c r="H97" i="47"/>
  <c r="H100" i="47"/>
  <c r="H104" i="47"/>
  <c r="H406" i="47"/>
  <c r="H407" i="47"/>
  <c r="H409" i="47"/>
  <c r="H115" i="47"/>
  <c r="H119" i="47"/>
  <c r="H122" i="47"/>
  <c r="H125" i="47"/>
  <c r="H128" i="47"/>
  <c r="H135" i="47"/>
  <c r="H139" i="47"/>
  <c r="H412" i="47"/>
  <c r="H149" i="47"/>
  <c r="H153" i="47"/>
  <c r="H155" i="47"/>
  <c r="H159" i="47"/>
  <c r="H162" i="47"/>
  <c r="H387" i="47"/>
  <c r="H171" i="47"/>
  <c r="H175" i="47"/>
  <c r="H178" i="47"/>
  <c r="H181" i="47"/>
  <c r="H185" i="47"/>
  <c r="H189" i="47"/>
  <c r="H194" i="47"/>
  <c r="H198" i="47"/>
  <c r="H204" i="47"/>
  <c r="H245" i="47"/>
  <c r="X248" i="47"/>
  <c r="AB248" i="47" s="1"/>
  <c r="H253" i="47"/>
  <c r="X256" i="47"/>
  <c r="AB256" i="47" s="1"/>
  <c r="H261" i="47"/>
  <c r="X264" i="47"/>
  <c r="AB264" i="47" s="1"/>
  <c r="H269" i="47"/>
  <c r="X272" i="47"/>
  <c r="AB272" i="47" s="1"/>
  <c r="H277" i="47"/>
  <c r="X280" i="47"/>
  <c r="AB280" i="47" s="1"/>
  <c r="H285" i="47"/>
  <c r="X288" i="47"/>
  <c r="AB288" i="47" s="1"/>
  <c r="H293" i="47"/>
  <c r="X298" i="47"/>
  <c r="AB298" i="47" s="1"/>
  <c r="X440" i="47"/>
  <c r="AB440" i="47" s="1"/>
  <c r="X301" i="47"/>
  <c r="AB301" i="47" s="1"/>
  <c r="X305" i="47"/>
  <c r="AB305" i="47" s="1"/>
  <c r="X309" i="47"/>
  <c r="AB309" i="47" s="1"/>
  <c r="X313" i="47"/>
  <c r="AB313" i="47" s="1"/>
  <c r="X317" i="47"/>
  <c r="AB317" i="47" s="1"/>
  <c r="X446" i="47"/>
  <c r="AB446" i="47" s="1"/>
  <c r="X321" i="47"/>
  <c r="AB321" i="47" s="1"/>
  <c r="X325" i="47"/>
  <c r="AB325" i="47" s="1"/>
  <c r="X329" i="47"/>
  <c r="AB329" i="47" s="1"/>
  <c r="X333" i="47"/>
  <c r="AB333" i="47" s="1"/>
  <c r="X337" i="47"/>
  <c r="AB337" i="47" s="1"/>
  <c r="X340" i="47"/>
  <c r="AB340" i="47" s="1"/>
  <c r="X353" i="47"/>
  <c r="AB353" i="47" s="1"/>
  <c r="X364" i="47"/>
  <c r="AB364" i="47" s="1"/>
  <c r="H458" i="47"/>
  <c r="H466" i="47"/>
  <c r="H484" i="47"/>
  <c r="H505" i="47"/>
  <c r="H528" i="47"/>
  <c r="H537" i="47"/>
  <c r="H546" i="47"/>
  <c r="H554" i="47"/>
  <c r="H567" i="47"/>
  <c r="H575" i="47"/>
  <c r="H474" i="47"/>
  <c r="X474" i="47"/>
  <c r="AB474" i="47" s="1"/>
  <c r="H518" i="47"/>
  <c r="X518" i="47"/>
  <c r="AB518" i="47" s="1"/>
  <c r="H470" i="47"/>
  <c r="X470" i="47"/>
  <c r="AB470" i="47" s="1"/>
  <c r="H514" i="47"/>
  <c r="X514" i="47"/>
  <c r="AB514" i="47" s="1"/>
  <c r="X459" i="47"/>
  <c r="AB459" i="47" s="1"/>
  <c r="X471" i="47"/>
  <c r="AB471" i="47" s="1"/>
  <c r="X485" i="47"/>
  <c r="AB485" i="47" s="1"/>
  <c r="X506" i="47"/>
  <c r="AB506" i="47" s="1"/>
  <c r="X529" i="47"/>
  <c r="AB529" i="47" s="1"/>
  <c r="X547" i="47"/>
  <c r="AB547" i="47" s="1"/>
  <c r="X568" i="47"/>
  <c r="AB568" i="47" s="1"/>
  <c r="X250" i="47"/>
  <c r="AB250" i="47" s="1"/>
  <c r="X258" i="47"/>
  <c r="AB258" i="47" s="1"/>
  <c r="X266" i="47"/>
  <c r="AB266" i="47" s="1"/>
  <c r="X274" i="47"/>
  <c r="AB274" i="47" s="1"/>
  <c r="X282" i="47"/>
  <c r="AB282" i="47" s="1"/>
  <c r="X290" i="47"/>
  <c r="AB290" i="47" s="1"/>
  <c r="X357" i="47"/>
  <c r="AB357" i="47" s="1"/>
  <c r="X463" i="47"/>
  <c r="AB463" i="47" s="1"/>
  <c r="X481" i="47"/>
  <c r="AB481" i="47" s="1"/>
  <c r="X502" i="47"/>
  <c r="AB502" i="47" s="1"/>
  <c r="X510" i="47"/>
  <c r="AB510" i="47" s="1"/>
  <c r="X525" i="47"/>
  <c r="AB525" i="47" s="1"/>
  <c r="X534" i="47"/>
  <c r="AB534" i="47" s="1"/>
  <c r="X542" i="47"/>
  <c r="AB542" i="47" s="1"/>
  <c r="X551" i="47"/>
  <c r="AB551" i="47" s="1"/>
  <c r="X572" i="47"/>
  <c r="AB572" i="47" s="1"/>
  <c r="X449" i="47"/>
  <c r="AB449" i="47" s="1"/>
  <c r="X345" i="47"/>
  <c r="AB345" i="47" s="1"/>
  <c r="X349" i="47"/>
  <c r="AB349" i="47" s="1"/>
  <c r="X355" i="47"/>
  <c r="AB355" i="47" s="1"/>
  <c r="H356" i="47"/>
  <c r="X451" i="47"/>
  <c r="AB451" i="47" s="1"/>
  <c r="X452" i="47"/>
  <c r="AB452" i="47" s="1"/>
  <c r="X361" i="47"/>
  <c r="AB361" i="47" s="1"/>
  <c r="X362" i="47"/>
  <c r="AB362" i="47" s="1"/>
  <c r="X368" i="47"/>
  <c r="AB368" i="47" s="1"/>
  <c r="X370" i="47"/>
  <c r="AB370" i="47" s="1"/>
  <c r="X372" i="47"/>
  <c r="AB372" i="47" s="1"/>
  <c r="X374" i="47"/>
  <c r="AB374" i="47" s="1"/>
  <c r="X492" i="47"/>
  <c r="AB492" i="47" s="1"/>
  <c r="X496" i="47"/>
  <c r="AB496" i="47" s="1"/>
  <c r="X558" i="47"/>
  <c r="AB558" i="47" s="1"/>
  <c r="X562" i="47"/>
  <c r="AB562" i="47" s="1"/>
  <c r="X469" i="47"/>
  <c r="AB469" i="47" s="1"/>
  <c r="X473" i="47"/>
  <c r="AB473" i="47" s="1"/>
  <c r="X477" i="47"/>
  <c r="AB477" i="47" s="1"/>
  <c r="X513" i="47"/>
  <c r="AB513" i="47" s="1"/>
  <c r="X517" i="47"/>
  <c r="AB517" i="47" s="1"/>
  <c r="X521" i="47"/>
  <c r="AB521" i="47" s="1"/>
  <c r="H340" i="47"/>
  <c r="H353" i="47"/>
  <c r="H355" i="47"/>
  <c r="H357" i="47"/>
  <c r="H362" i="47"/>
  <c r="H364" i="47"/>
  <c r="H368" i="47"/>
  <c r="H372" i="47"/>
  <c r="H377" i="47"/>
  <c r="H437" i="47"/>
  <c r="H459" i="47"/>
  <c r="H461" i="47"/>
  <c r="H463" i="47"/>
  <c r="H465" i="47"/>
  <c r="G584" i="47" s="1"/>
  <c r="H479" i="47"/>
  <c r="H481" i="47"/>
  <c r="H483" i="47"/>
  <c r="H485" i="47"/>
  <c r="H487" i="47"/>
  <c r="H502" i="47"/>
  <c r="H504" i="47"/>
  <c r="H506" i="47"/>
  <c r="H508" i="47"/>
  <c r="H510" i="47"/>
  <c r="H523" i="47"/>
  <c r="H525" i="47"/>
  <c r="H527" i="47"/>
  <c r="H529" i="47"/>
  <c r="H531" i="47"/>
  <c r="H534" i="47"/>
  <c r="H536" i="47"/>
  <c r="H538" i="47"/>
  <c r="H540" i="47"/>
  <c r="H542" i="47"/>
  <c r="H545" i="47"/>
  <c r="H547" i="47"/>
  <c r="H549" i="47"/>
  <c r="H551" i="47"/>
  <c r="H553" i="47"/>
  <c r="H568" i="47"/>
  <c r="H572" i="47"/>
  <c r="H574" i="47"/>
  <c r="W204" i="45"/>
  <c r="R204" i="45"/>
  <c r="M204" i="45"/>
  <c r="R197" i="45"/>
  <c r="R193" i="45"/>
  <c r="R200" i="45"/>
  <c r="M168" i="45"/>
  <c r="W388" i="45"/>
  <c r="M387" i="45"/>
  <c r="R388" i="45"/>
  <c r="M179" i="45"/>
  <c r="W180" i="45"/>
  <c r="W390" i="45"/>
  <c r="M183" i="45"/>
  <c r="M178" i="45"/>
  <c r="R390" i="45"/>
  <c r="H175" i="45"/>
  <c r="H178" i="45"/>
  <c r="H189" i="45"/>
  <c r="H168" i="45"/>
  <c r="R171" i="45"/>
  <c r="R175" i="45"/>
  <c r="M176" i="45"/>
  <c r="R180" i="45"/>
  <c r="H390" i="45"/>
  <c r="R185" i="45"/>
  <c r="R189" i="45"/>
  <c r="M391" i="45"/>
  <c r="R167" i="45"/>
  <c r="W167" i="45"/>
  <c r="M167" i="45"/>
  <c r="W150" i="45"/>
  <c r="W156" i="45"/>
  <c r="W159" i="45"/>
  <c r="H161" i="45"/>
  <c r="W161" i="45"/>
  <c r="H152" i="45"/>
  <c r="H417" i="45"/>
  <c r="W417" i="45"/>
  <c r="R159" i="45"/>
  <c r="R161" i="45"/>
  <c r="H419" i="45"/>
  <c r="R162" i="45"/>
  <c r="W163" i="45"/>
  <c r="R152" i="45"/>
  <c r="W153" i="45"/>
  <c r="R417" i="45"/>
  <c r="M156" i="45"/>
  <c r="M159" i="45"/>
  <c r="R136" i="45"/>
  <c r="H137" i="45"/>
  <c r="W137" i="45"/>
  <c r="R412" i="45"/>
  <c r="M143" i="45"/>
  <c r="R144" i="45"/>
  <c r="W136" i="45"/>
  <c r="W56" i="45"/>
  <c r="W59" i="45"/>
  <c r="H68" i="45"/>
  <c r="W72" i="45"/>
  <c r="W85" i="45"/>
  <c r="W400" i="45"/>
  <c r="H92" i="45"/>
  <c r="W100" i="45"/>
  <c r="W102" i="45"/>
  <c r="W108" i="45"/>
  <c r="H51" i="45"/>
  <c r="W53" i="45"/>
  <c r="H394" i="45"/>
  <c r="W394" i="45"/>
  <c r="R56" i="45"/>
  <c r="R59" i="45"/>
  <c r="M60" i="45"/>
  <c r="H61" i="45"/>
  <c r="R63" i="45"/>
  <c r="H64" i="45"/>
  <c r="W66" i="45"/>
  <c r="H69" i="45"/>
  <c r="W69" i="45"/>
  <c r="R70" i="45"/>
  <c r="W71" i="45"/>
  <c r="R72" i="45"/>
  <c r="M73" i="45"/>
  <c r="H74" i="45"/>
  <c r="R78" i="45"/>
  <c r="H79" i="45"/>
  <c r="W81" i="45"/>
  <c r="H84" i="45"/>
  <c r="W84" i="45"/>
  <c r="R85" i="45"/>
  <c r="R400" i="45"/>
  <c r="M401" i="45"/>
  <c r="H402" i="45"/>
  <c r="R88" i="45"/>
  <c r="H404" i="45"/>
  <c r="W90" i="45"/>
  <c r="H95" i="45"/>
  <c r="W95" i="45"/>
  <c r="R100" i="45"/>
  <c r="R102" i="45"/>
  <c r="H103" i="45"/>
  <c r="R104" i="45"/>
  <c r="W105" i="45"/>
  <c r="R106" i="45"/>
  <c r="M406" i="45"/>
  <c r="R108" i="45"/>
  <c r="W111" i="45"/>
  <c r="R112" i="45"/>
  <c r="H408" i="45"/>
  <c r="W409" i="45"/>
  <c r="H410" i="45"/>
  <c r="W410" i="45"/>
  <c r="W117" i="45"/>
  <c r="R119" i="45"/>
  <c r="H120" i="45"/>
  <c r="W120" i="45"/>
  <c r="W124" i="45"/>
  <c r="H55" i="45"/>
  <c r="W70" i="45"/>
  <c r="H83" i="45"/>
  <c r="W98" i="45"/>
  <c r="H102" i="45"/>
  <c r="W106" i="45"/>
  <c r="H108" i="45"/>
  <c r="W119" i="45"/>
  <c r="R53" i="45"/>
  <c r="M56" i="45"/>
  <c r="H57" i="45"/>
  <c r="R61" i="45"/>
  <c r="R66" i="45"/>
  <c r="M70" i="45"/>
  <c r="H71" i="45"/>
  <c r="R74" i="45"/>
  <c r="R81" i="45"/>
  <c r="M85" i="45"/>
  <c r="H398" i="45"/>
  <c r="R402" i="45"/>
  <c r="R90" i="45"/>
  <c r="R95" i="45"/>
  <c r="M98" i="45"/>
  <c r="M100" i="45"/>
  <c r="M106" i="45"/>
  <c r="H107" i="45"/>
  <c r="H109" i="45"/>
  <c r="W109" i="45"/>
  <c r="R409" i="45"/>
  <c r="M113" i="45"/>
  <c r="R410" i="45"/>
  <c r="R115" i="45"/>
  <c r="R117" i="45"/>
  <c r="M119" i="45"/>
  <c r="R120" i="45"/>
  <c r="R123" i="45"/>
  <c r="H124" i="45"/>
  <c r="H50" i="45"/>
  <c r="R47" i="45"/>
  <c r="R41" i="45"/>
  <c r="M47" i="45"/>
  <c r="R42" i="45"/>
  <c r="H383" i="45"/>
  <c r="R44" i="45"/>
  <c r="H45" i="45"/>
  <c r="W47" i="45"/>
  <c r="W382" i="45"/>
  <c r="W96" i="45"/>
  <c r="M96" i="45"/>
  <c r="W110" i="45"/>
  <c r="M110" i="45"/>
  <c r="W411" i="45"/>
  <c r="M411" i="45"/>
  <c r="W138" i="45"/>
  <c r="M138" i="45"/>
  <c r="W418" i="45"/>
  <c r="M418" i="45"/>
  <c r="R172" i="45"/>
  <c r="H172" i="45"/>
  <c r="R186" i="45"/>
  <c r="H186" i="45"/>
  <c r="H112" i="45"/>
  <c r="X112" i="45"/>
  <c r="AB112" i="45" s="1"/>
  <c r="H123" i="45"/>
  <c r="X123" i="45"/>
  <c r="AB123" i="45" s="1"/>
  <c r="H141" i="45"/>
  <c r="X141" i="45"/>
  <c r="AB141" i="45" s="1"/>
  <c r="H149" i="45"/>
  <c r="X149" i="45"/>
  <c r="AB149" i="45" s="1"/>
  <c r="W103" i="45"/>
  <c r="M103" i="45"/>
  <c r="W114" i="45"/>
  <c r="M114" i="45"/>
  <c r="W414" i="45"/>
  <c r="M414" i="45"/>
  <c r="W148" i="45"/>
  <c r="M148" i="45"/>
  <c r="W419" i="45"/>
  <c r="M419" i="45"/>
  <c r="R179" i="45"/>
  <c r="H179" i="45"/>
  <c r="W199" i="45"/>
  <c r="M199" i="45"/>
  <c r="R199" i="45"/>
  <c r="H199" i="45"/>
  <c r="W201" i="45"/>
  <c r="M201" i="45"/>
  <c r="R201" i="45"/>
  <c r="X198" i="45"/>
  <c r="AB198" i="45" s="1"/>
  <c r="X514" i="45"/>
  <c r="AB514" i="45" s="1"/>
  <c r="X561" i="45"/>
  <c r="AB561" i="45" s="1"/>
  <c r="M384" i="45"/>
  <c r="X100" i="45"/>
  <c r="AB100" i="45" s="1"/>
  <c r="M101" i="45"/>
  <c r="H110" i="45"/>
  <c r="X409" i="45"/>
  <c r="AB409" i="45" s="1"/>
  <c r="X125" i="45"/>
  <c r="AB125" i="45" s="1"/>
  <c r="X412" i="45"/>
  <c r="AB412" i="45" s="1"/>
  <c r="H418" i="45"/>
  <c r="H181" i="45"/>
  <c r="X200" i="45"/>
  <c r="AB200" i="45" s="1"/>
  <c r="X382" i="45"/>
  <c r="AB382" i="45" s="1"/>
  <c r="X41" i="45"/>
  <c r="AB41" i="45" s="1"/>
  <c r="H42" i="45"/>
  <c r="G583" i="45" s="1"/>
  <c r="M45" i="45"/>
  <c r="X45" i="45"/>
  <c r="AB45" i="45" s="1"/>
  <c r="X50" i="45"/>
  <c r="AB50" i="45" s="1"/>
  <c r="M51" i="45"/>
  <c r="X51" i="45"/>
  <c r="AB51" i="45" s="1"/>
  <c r="X54" i="45"/>
  <c r="AB54" i="45" s="1"/>
  <c r="M55" i="45"/>
  <c r="X55" i="45"/>
  <c r="AB55" i="45" s="1"/>
  <c r="X57" i="45"/>
  <c r="AB57" i="45" s="1"/>
  <c r="M58" i="45"/>
  <c r="X58" i="45"/>
  <c r="AB58" i="45" s="1"/>
  <c r="X61" i="45"/>
  <c r="AB61" i="45" s="1"/>
  <c r="M62" i="45"/>
  <c r="X62" i="45"/>
  <c r="AB62" i="45" s="1"/>
  <c r="X63" i="45"/>
  <c r="AB63" i="45" s="1"/>
  <c r="M64" i="45"/>
  <c r="X64" i="45"/>
  <c r="AB64" i="45" s="1"/>
  <c r="X67" i="45"/>
  <c r="AB67" i="45" s="1"/>
  <c r="M68" i="45"/>
  <c r="X68" i="45"/>
  <c r="AB68" i="45" s="1"/>
  <c r="X71" i="45"/>
  <c r="AB71" i="45" s="1"/>
  <c r="M397" i="45"/>
  <c r="X397" i="45"/>
  <c r="AB397" i="45" s="1"/>
  <c r="X74" i="45"/>
  <c r="AB74" i="45" s="1"/>
  <c r="M75" i="45"/>
  <c r="X75" i="45"/>
  <c r="AB75" i="45" s="1"/>
  <c r="X78" i="45"/>
  <c r="AB78" i="45" s="1"/>
  <c r="M79" i="45"/>
  <c r="X79" i="45"/>
  <c r="AB79" i="45" s="1"/>
  <c r="X82" i="45"/>
  <c r="AB82" i="45" s="1"/>
  <c r="M83" i="45"/>
  <c r="X83" i="45"/>
  <c r="AB83" i="45" s="1"/>
  <c r="X398" i="45"/>
  <c r="AB398" i="45" s="1"/>
  <c r="M399" i="45"/>
  <c r="X399" i="45"/>
  <c r="AB399" i="45" s="1"/>
  <c r="X402" i="45"/>
  <c r="AB402" i="45" s="1"/>
  <c r="M86" i="45"/>
  <c r="X86" i="45"/>
  <c r="AB86" i="45" s="1"/>
  <c r="X88" i="45"/>
  <c r="AB88" i="45" s="1"/>
  <c r="M404" i="45"/>
  <c r="X404" i="45"/>
  <c r="AB404" i="45" s="1"/>
  <c r="X91" i="45"/>
  <c r="AB91" i="45" s="1"/>
  <c r="M92" i="45"/>
  <c r="X92" i="45"/>
  <c r="AB92" i="45" s="1"/>
  <c r="R96" i="45"/>
  <c r="H101" i="45"/>
  <c r="W101" i="45"/>
  <c r="X102" i="45"/>
  <c r="AB102" i="45" s="1"/>
  <c r="X107" i="45"/>
  <c r="AB107" i="45" s="1"/>
  <c r="R110" i="45"/>
  <c r="H113" i="45"/>
  <c r="W113" i="45"/>
  <c r="X410" i="45"/>
  <c r="AB410" i="45" s="1"/>
  <c r="X118" i="45"/>
  <c r="AB118" i="45" s="1"/>
  <c r="R411" i="45"/>
  <c r="H126" i="45"/>
  <c r="W126" i="45"/>
  <c r="X127" i="45"/>
  <c r="AB127" i="45" s="1"/>
  <c r="X134" i="45"/>
  <c r="AB134" i="45" s="1"/>
  <c r="R138" i="45"/>
  <c r="H143" i="45"/>
  <c r="W143" i="45"/>
  <c r="X144" i="45"/>
  <c r="AB144" i="45" s="1"/>
  <c r="X152" i="45"/>
  <c r="AB152" i="45" s="1"/>
  <c r="R418" i="45"/>
  <c r="H160" i="45"/>
  <c r="W160" i="45"/>
  <c r="X161" i="45"/>
  <c r="AB161" i="45" s="1"/>
  <c r="X168" i="45"/>
  <c r="AB168" i="45" s="1"/>
  <c r="H171" i="45"/>
  <c r="X171" i="45"/>
  <c r="AB171" i="45" s="1"/>
  <c r="X389" i="45"/>
  <c r="AB389" i="45" s="1"/>
  <c r="R178" i="45"/>
  <c r="M182" i="45"/>
  <c r="H185" i="45"/>
  <c r="X185" i="45"/>
  <c r="AB185" i="45" s="1"/>
  <c r="X193" i="45"/>
  <c r="AB193" i="45" s="1"/>
  <c r="X470" i="45"/>
  <c r="AB470" i="45" s="1"/>
  <c r="X494" i="45"/>
  <c r="AB494" i="45" s="1"/>
  <c r="X576" i="45"/>
  <c r="AB576" i="45" s="1"/>
  <c r="H99" i="45"/>
  <c r="X99" i="45"/>
  <c r="AB99" i="45" s="1"/>
  <c r="H104" i="45"/>
  <c r="X104" i="45"/>
  <c r="AB104" i="45" s="1"/>
  <c r="H115" i="45"/>
  <c r="X115" i="45"/>
  <c r="AB115" i="45" s="1"/>
  <c r="H128" i="45"/>
  <c r="X128" i="45"/>
  <c r="AB128" i="45" s="1"/>
  <c r="H157" i="45"/>
  <c r="X157" i="45"/>
  <c r="AB157" i="45" s="1"/>
  <c r="H162" i="45"/>
  <c r="X162" i="45"/>
  <c r="AB162" i="45" s="1"/>
  <c r="R176" i="45"/>
  <c r="H176" i="45"/>
  <c r="R391" i="45"/>
  <c r="H391" i="45"/>
  <c r="H97" i="45"/>
  <c r="X97" i="45"/>
  <c r="AB97" i="45" s="1"/>
  <c r="H106" i="45"/>
  <c r="X106" i="45"/>
  <c r="AB106" i="45" s="1"/>
  <c r="H407" i="45"/>
  <c r="X407" i="45"/>
  <c r="AB407" i="45" s="1"/>
  <c r="H117" i="45"/>
  <c r="X117" i="45"/>
  <c r="AB117" i="45" s="1"/>
  <c r="H122" i="45"/>
  <c r="X122" i="45"/>
  <c r="AB122" i="45" s="1"/>
  <c r="H130" i="45"/>
  <c r="X130" i="45"/>
  <c r="AB130" i="45" s="1"/>
  <c r="H139" i="45"/>
  <c r="X139" i="45"/>
  <c r="AB139" i="45" s="1"/>
  <c r="H151" i="45"/>
  <c r="X151" i="45"/>
  <c r="AB151" i="45" s="1"/>
  <c r="H155" i="45"/>
  <c r="X155" i="45"/>
  <c r="AB155" i="45" s="1"/>
  <c r="H167" i="45"/>
  <c r="X167" i="45"/>
  <c r="AB167" i="45" s="1"/>
  <c r="R182" i="45"/>
  <c r="H182" i="45"/>
  <c r="W384" i="45"/>
  <c r="H96" i="45"/>
  <c r="H411" i="45"/>
  <c r="H138" i="45"/>
  <c r="X159" i="45"/>
  <c r="AB159" i="45" s="1"/>
  <c r="X174" i="45"/>
  <c r="AB174" i="45" s="1"/>
  <c r="M185" i="45"/>
  <c r="X188" i="45"/>
  <c r="AB188" i="45" s="1"/>
  <c r="X471" i="45"/>
  <c r="AB471" i="45" s="1"/>
  <c r="X499" i="45"/>
  <c r="AB499" i="45" s="1"/>
  <c r="X556" i="45"/>
  <c r="AB556" i="45" s="1"/>
  <c r="H384" i="45"/>
  <c r="W45" i="45"/>
  <c r="W51" i="45"/>
  <c r="W55" i="45"/>
  <c r="W58" i="45"/>
  <c r="W62" i="45"/>
  <c r="W64" i="45"/>
  <c r="W68" i="45"/>
  <c r="W397" i="45"/>
  <c r="W75" i="45"/>
  <c r="W79" i="45"/>
  <c r="W83" i="45"/>
  <c r="W399" i="45"/>
  <c r="W86" i="45"/>
  <c r="W404" i="45"/>
  <c r="W92" i="45"/>
  <c r="X93" i="45"/>
  <c r="AB93" i="45" s="1"/>
  <c r="X406" i="45"/>
  <c r="AB406" i="45" s="1"/>
  <c r="X119" i="45"/>
  <c r="AB119" i="45" s="1"/>
  <c r="X135" i="45"/>
  <c r="AB135" i="45" s="1"/>
  <c r="X153" i="45"/>
  <c r="AB153" i="45" s="1"/>
  <c r="X387" i="45"/>
  <c r="AB387" i="45" s="1"/>
  <c r="M172" i="45"/>
  <c r="X175" i="45"/>
  <c r="AB175" i="45" s="1"/>
  <c r="R181" i="45"/>
  <c r="M186" i="45"/>
  <c r="X189" i="45"/>
  <c r="AB189" i="45" s="1"/>
  <c r="X491" i="45"/>
  <c r="AB491" i="45" s="1"/>
  <c r="X515" i="45"/>
  <c r="AB515" i="45" s="1"/>
  <c r="X564" i="45"/>
  <c r="AB564" i="45" s="1"/>
  <c r="W197" i="45"/>
  <c r="M197" i="45"/>
  <c r="H47" i="45"/>
  <c r="H53" i="45"/>
  <c r="H56" i="45"/>
  <c r="H60" i="45"/>
  <c r="H396" i="45"/>
  <c r="H66" i="45"/>
  <c r="H70" i="45"/>
  <c r="H73" i="45"/>
  <c r="H77" i="45"/>
  <c r="H81" i="45"/>
  <c r="H85" i="45"/>
  <c r="H401" i="45"/>
  <c r="H403" i="45"/>
  <c r="H90" i="45"/>
  <c r="M97" i="45"/>
  <c r="H98" i="45"/>
  <c r="R98" i="45"/>
  <c r="M104" i="45"/>
  <c r="H105" i="45"/>
  <c r="R105" i="45"/>
  <c r="M407" i="45"/>
  <c r="H111" i="45"/>
  <c r="R111" i="45"/>
  <c r="M115" i="45"/>
  <c r="H116" i="45"/>
  <c r="R116" i="45"/>
  <c r="M122" i="45"/>
  <c r="H413" i="45"/>
  <c r="R413" i="45"/>
  <c r="M128" i="45"/>
  <c r="H129" i="45"/>
  <c r="R129" i="45"/>
  <c r="M139" i="45"/>
  <c r="H140" i="45"/>
  <c r="M149" i="45"/>
  <c r="H150" i="45"/>
  <c r="M155" i="45"/>
  <c r="H156" i="45"/>
  <c r="M162" i="45"/>
  <c r="H163" i="45"/>
  <c r="W171" i="45"/>
  <c r="W172" i="45"/>
  <c r="W175" i="45"/>
  <c r="W176" i="45"/>
  <c r="W178" i="45"/>
  <c r="W179" i="45"/>
  <c r="W181" i="45"/>
  <c r="W182" i="45"/>
  <c r="W185" i="45"/>
  <c r="W186" i="45"/>
  <c r="W189" i="45"/>
  <c r="W391" i="45"/>
  <c r="X196" i="45"/>
  <c r="AB196" i="45" s="1"/>
  <c r="X475" i="45"/>
  <c r="AB475" i="45" s="1"/>
  <c r="X490" i="45"/>
  <c r="AB490" i="45" s="1"/>
  <c r="X498" i="45"/>
  <c r="AB498" i="45" s="1"/>
  <c r="X519" i="45"/>
  <c r="AB519" i="45" s="1"/>
  <c r="X560" i="45"/>
  <c r="AB560" i="45" s="1"/>
  <c r="X169" i="45"/>
  <c r="AB169" i="45" s="1"/>
  <c r="H169" i="45"/>
  <c r="W195" i="45"/>
  <c r="M195" i="45"/>
  <c r="W97" i="45"/>
  <c r="X98" i="45"/>
  <c r="AB98" i="45" s="1"/>
  <c r="W104" i="45"/>
  <c r="X105" i="45"/>
  <c r="AB105" i="45" s="1"/>
  <c r="W407" i="45"/>
  <c r="X111" i="45"/>
  <c r="AB111" i="45" s="1"/>
  <c r="W115" i="45"/>
  <c r="X116" i="45"/>
  <c r="AB116" i="45" s="1"/>
  <c r="W122" i="45"/>
  <c r="X413" i="45"/>
  <c r="AB413" i="45" s="1"/>
  <c r="W128" i="45"/>
  <c r="X129" i="45"/>
  <c r="AB129" i="45" s="1"/>
  <c r="W139" i="45"/>
  <c r="X140" i="45"/>
  <c r="AB140" i="45" s="1"/>
  <c r="W149" i="45"/>
  <c r="X150" i="45"/>
  <c r="AB150" i="45" s="1"/>
  <c r="W155" i="45"/>
  <c r="X156" i="45"/>
  <c r="AB156" i="45" s="1"/>
  <c r="W162" i="45"/>
  <c r="X163" i="45"/>
  <c r="AB163" i="45" s="1"/>
  <c r="X172" i="45"/>
  <c r="AB172" i="45" s="1"/>
  <c r="X176" i="45"/>
  <c r="AB176" i="45" s="1"/>
  <c r="X179" i="45"/>
  <c r="AB179" i="45" s="1"/>
  <c r="X182" i="45"/>
  <c r="AB182" i="45" s="1"/>
  <c r="X186" i="45"/>
  <c r="AB186" i="45" s="1"/>
  <c r="X391" i="45"/>
  <c r="AB391" i="45" s="1"/>
  <c r="X194" i="45"/>
  <c r="AB194" i="45" s="1"/>
  <c r="X204" i="45"/>
  <c r="AB204" i="45" s="1"/>
  <c r="X474" i="45"/>
  <c r="AB474" i="45" s="1"/>
  <c r="X495" i="45"/>
  <c r="AB495" i="45" s="1"/>
  <c r="X518" i="45"/>
  <c r="AB518" i="45" s="1"/>
  <c r="X557" i="45"/>
  <c r="AB557" i="45" s="1"/>
  <c r="X565" i="45"/>
  <c r="AB565" i="45" s="1"/>
  <c r="H173" i="45"/>
  <c r="H177" i="45"/>
  <c r="H180" i="45"/>
  <c r="H183" i="45"/>
  <c r="H187" i="45"/>
  <c r="H192" i="45"/>
  <c r="X469" i="45"/>
  <c r="AB469" i="45" s="1"/>
  <c r="X473" i="45"/>
  <c r="AB473" i="45" s="1"/>
  <c r="X477" i="45"/>
  <c r="AB477" i="45" s="1"/>
  <c r="X493" i="45"/>
  <c r="AB493" i="45" s="1"/>
  <c r="X497" i="45"/>
  <c r="AB497" i="45" s="1"/>
  <c r="X513" i="45"/>
  <c r="AB513" i="45" s="1"/>
  <c r="X517" i="45"/>
  <c r="AB517" i="45" s="1"/>
  <c r="X521" i="45"/>
  <c r="AB521" i="45" s="1"/>
  <c r="X559" i="45"/>
  <c r="AB559" i="45" s="1"/>
  <c r="X563" i="45"/>
  <c r="AB563" i="45" s="1"/>
  <c r="X468" i="45"/>
  <c r="AB468" i="45" s="1"/>
  <c r="X472" i="45"/>
  <c r="AB472" i="45" s="1"/>
  <c r="X476" i="45"/>
  <c r="AB476" i="45" s="1"/>
  <c r="X492" i="45"/>
  <c r="AB492" i="45" s="1"/>
  <c r="X496" i="45"/>
  <c r="AB496" i="45" s="1"/>
  <c r="X512" i="45"/>
  <c r="AB512" i="45" s="1"/>
  <c r="X516" i="45"/>
  <c r="AB516" i="45" s="1"/>
  <c r="X520" i="45"/>
  <c r="AB520" i="45" s="1"/>
  <c r="X558" i="45"/>
  <c r="AB558" i="45" s="1"/>
  <c r="X562" i="45"/>
  <c r="AB562" i="45" s="1"/>
  <c r="W194" i="43"/>
  <c r="M195" i="43"/>
  <c r="W196" i="43"/>
  <c r="R198" i="43"/>
  <c r="H201" i="43"/>
  <c r="H198" i="43"/>
  <c r="R173" i="43"/>
  <c r="M174" i="43"/>
  <c r="R185" i="43"/>
  <c r="M155" i="43"/>
  <c r="R418" i="43"/>
  <c r="M154" i="43"/>
  <c r="H155" i="43"/>
  <c r="M135" i="43"/>
  <c r="R139" i="43"/>
  <c r="M412" i="43"/>
  <c r="H143" i="43"/>
  <c r="W143" i="43"/>
  <c r="H144" i="43"/>
  <c r="W144" i="43"/>
  <c r="R143" i="43"/>
  <c r="M144" i="43"/>
  <c r="M137" i="43"/>
  <c r="R141" i="43"/>
  <c r="M142" i="43"/>
  <c r="H52" i="43"/>
  <c r="W52" i="43"/>
  <c r="H72" i="43"/>
  <c r="W72" i="43"/>
  <c r="H98" i="43"/>
  <c r="H405" i="43"/>
  <c r="W405" i="43"/>
  <c r="H410" i="43"/>
  <c r="W410" i="43"/>
  <c r="H121" i="43"/>
  <c r="W121" i="43"/>
  <c r="H56" i="43"/>
  <c r="H396" i="43"/>
  <c r="H63" i="43"/>
  <c r="R67" i="43"/>
  <c r="H73" i="43"/>
  <c r="W73" i="43"/>
  <c r="H399" i="43"/>
  <c r="R402" i="43"/>
  <c r="M86" i="43"/>
  <c r="M403" i="43"/>
  <c r="M89" i="43"/>
  <c r="M92" i="43"/>
  <c r="M97" i="43"/>
  <c r="M100" i="43"/>
  <c r="W406" i="43"/>
  <c r="M108" i="43"/>
  <c r="H407" i="43"/>
  <c r="R409" i="43"/>
  <c r="H113" i="43"/>
  <c r="H115" i="43"/>
  <c r="H118" i="43"/>
  <c r="R120" i="43"/>
  <c r="R126" i="43"/>
  <c r="R128" i="43"/>
  <c r="R55" i="43"/>
  <c r="M394" i="43"/>
  <c r="R56" i="43"/>
  <c r="M71" i="43"/>
  <c r="R73" i="43"/>
  <c r="R75" i="43"/>
  <c r="M76" i="43"/>
  <c r="R78" i="43"/>
  <c r="M398" i="43"/>
  <c r="M93" i="43"/>
  <c r="H94" i="43"/>
  <c r="M102" i="43"/>
  <c r="R406" i="43"/>
  <c r="R122" i="43"/>
  <c r="R384" i="43"/>
  <c r="M383" i="43"/>
  <c r="H44" i="43"/>
  <c r="W44" i="43"/>
  <c r="W384" i="43"/>
  <c r="M384" i="43"/>
  <c r="R204" i="43"/>
  <c r="W204" i="43"/>
  <c r="M204" i="43"/>
  <c r="H192" i="43"/>
  <c r="W192" i="43"/>
  <c r="M194" i="43"/>
  <c r="M197" i="43"/>
  <c r="M201" i="43"/>
  <c r="M193" i="43"/>
  <c r="W193" i="43"/>
  <c r="H193" i="43"/>
  <c r="R195" i="43"/>
  <c r="M388" i="43"/>
  <c r="M168" i="43"/>
  <c r="H172" i="43"/>
  <c r="W174" i="43"/>
  <c r="H184" i="43"/>
  <c r="M391" i="43"/>
  <c r="M387" i="43"/>
  <c r="H388" i="43"/>
  <c r="H169" i="43"/>
  <c r="W169" i="43"/>
  <c r="R171" i="43"/>
  <c r="R174" i="43"/>
  <c r="W181" i="43"/>
  <c r="W185" i="43"/>
  <c r="R391" i="43"/>
  <c r="W168" i="43"/>
  <c r="H168" i="43"/>
  <c r="R388" i="43"/>
  <c r="R181" i="43"/>
  <c r="H185" i="43"/>
  <c r="R187" i="43"/>
  <c r="R189" i="43"/>
  <c r="H391" i="43"/>
  <c r="W149" i="43"/>
  <c r="H154" i="43"/>
  <c r="R156" i="43"/>
  <c r="R158" i="43"/>
  <c r="H149" i="43"/>
  <c r="H152" i="43"/>
  <c r="R152" i="43"/>
  <c r="R154" i="43"/>
  <c r="M152" i="43"/>
  <c r="W158" i="43"/>
  <c r="R159" i="43"/>
  <c r="H160" i="43"/>
  <c r="H162" i="43"/>
  <c r="M134" i="43"/>
  <c r="W134" i="43"/>
  <c r="H140" i="43"/>
  <c r="H142" i="43"/>
  <c r="W142" i="43"/>
  <c r="H136" i="43"/>
  <c r="H137" i="43"/>
  <c r="W137" i="43"/>
  <c r="H134" i="43"/>
  <c r="R136" i="43"/>
  <c r="M53" i="43"/>
  <c r="M54" i="43"/>
  <c r="H62" i="43"/>
  <c r="H53" i="43"/>
  <c r="W53" i="43"/>
  <c r="H59" i="43"/>
  <c r="W59" i="43"/>
  <c r="H64" i="43"/>
  <c r="M77" i="43"/>
  <c r="W77" i="43"/>
  <c r="H81" i="43"/>
  <c r="W81" i="43"/>
  <c r="M83" i="43"/>
  <c r="W83" i="43"/>
  <c r="H401" i="43"/>
  <c r="H86" i="43"/>
  <c r="W86" i="43"/>
  <c r="H96" i="43"/>
  <c r="M101" i="43"/>
  <c r="M104" i="43"/>
  <c r="M107" i="43"/>
  <c r="W107" i="43"/>
  <c r="H111" i="43"/>
  <c r="H408" i="43"/>
  <c r="W408" i="43"/>
  <c r="H411" i="43"/>
  <c r="M126" i="43"/>
  <c r="M128" i="43"/>
  <c r="H50" i="43"/>
  <c r="R53" i="43"/>
  <c r="H54" i="43"/>
  <c r="M56" i="43"/>
  <c r="H60" i="43"/>
  <c r="W60" i="43"/>
  <c r="R62" i="43"/>
  <c r="M395" i="43"/>
  <c r="R63" i="43"/>
  <c r="H65" i="43"/>
  <c r="W65" i="43"/>
  <c r="H70" i="43"/>
  <c r="H71" i="43"/>
  <c r="H397" i="43"/>
  <c r="R74" i="43"/>
  <c r="R81" i="43"/>
  <c r="M84" i="43"/>
  <c r="H85" i="43"/>
  <c r="H398" i="43"/>
  <c r="W398" i="43"/>
  <c r="R400" i="43"/>
  <c r="W93" i="43"/>
  <c r="H102" i="43"/>
  <c r="W102" i="43"/>
  <c r="M406" i="43"/>
  <c r="H108" i="43"/>
  <c r="H109" i="43"/>
  <c r="W109" i="43"/>
  <c r="R407" i="43"/>
  <c r="W119" i="43"/>
  <c r="H127" i="43"/>
  <c r="W127" i="43"/>
  <c r="R54" i="43"/>
  <c r="H61" i="43"/>
  <c r="R68" i="43"/>
  <c r="M69" i="43"/>
  <c r="R71" i="43"/>
  <c r="H77" i="43"/>
  <c r="H78" i="43"/>
  <c r="H83" i="43"/>
  <c r="R85" i="43"/>
  <c r="R93" i="43"/>
  <c r="H97" i="43"/>
  <c r="R99" i="43"/>
  <c r="R100" i="43"/>
  <c r="H101" i="43"/>
  <c r="H104" i="43"/>
  <c r="H107" i="43"/>
  <c r="R108" i="43"/>
  <c r="R119" i="43"/>
  <c r="H122" i="43"/>
  <c r="R123" i="43"/>
  <c r="R125" i="43"/>
  <c r="H126" i="43"/>
  <c r="H128" i="43"/>
  <c r="R383" i="43"/>
  <c r="W41" i="43"/>
  <c r="R42" i="43"/>
  <c r="H43" i="43"/>
  <c r="R44" i="43"/>
  <c r="H45" i="43"/>
  <c r="H42" i="43"/>
  <c r="G583" i="43" s="1"/>
  <c r="W383" i="43"/>
  <c r="H46" i="43"/>
  <c r="W62" i="43"/>
  <c r="M62" i="43"/>
  <c r="W68" i="43"/>
  <c r="M68" i="43"/>
  <c r="W404" i="43"/>
  <c r="M404" i="43"/>
  <c r="W103" i="43"/>
  <c r="M103" i="43"/>
  <c r="W116" i="43"/>
  <c r="M116" i="43"/>
  <c r="W414" i="43"/>
  <c r="M414" i="43"/>
  <c r="W150" i="43"/>
  <c r="M150" i="43"/>
  <c r="W163" i="43"/>
  <c r="M163" i="43"/>
  <c r="W389" i="43"/>
  <c r="M389" i="43"/>
  <c r="H423" i="43"/>
  <c r="X423" i="43"/>
  <c r="AB423" i="43" s="1"/>
  <c r="H427" i="43"/>
  <c r="X427" i="43"/>
  <c r="AB427" i="43" s="1"/>
  <c r="H288" i="43"/>
  <c r="X288" i="43"/>
  <c r="AB288" i="43" s="1"/>
  <c r="H335" i="43"/>
  <c r="X335" i="43"/>
  <c r="AB335" i="43" s="1"/>
  <c r="H342" i="43"/>
  <c r="X342" i="43"/>
  <c r="AB342" i="43" s="1"/>
  <c r="H491" i="43"/>
  <c r="X491" i="43"/>
  <c r="AB491" i="43" s="1"/>
  <c r="H497" i="43"/>
  <c r="X497" i="43"/>
  <c r="AB497" i="43" s="1"/>
  <c r="H499" i="43"/>
  <c r="X499" i="43"/>
  <c r="AB499" i="43" s="1"/>
  <c r="H87" i="43"/>
  <c r="X87" i="43"/>
  <c r="AB87" i="43" s="1"/>
  <c r="H99" i="43"/>
  <c r="X99" i="43"/>
  <c r="AB99" i="43" s="1"/>
  <c r="H409" i="43"/>
  <c r="X409" i="43"/>
  <c r="AB409" i="43" s="1"/>
  <c r="H412" i="43"/>
  <c r="X412" i="43"/>
  <c r="AB412" i="43" s="1"/>
  <c r="H175" i="43"/>
  <c r="X175" i="43"/>
  <c r="AB175" i="43" s="1"/>
  <c r="H187" i="43"/>
  <c r="X187" i="43"/>
  <c r="AB187" i="43" s="1"/>
  <c r="H189" i="43"/>
  <c r="X189" i="43"/>
  <c r="AB189" i="43" s="1"/>
  <c r="X198" i="43"/>
  <c r="AB198" i="43" s="1"/>
  <c r="M198" i="43"/>
  <c r="H494" i="43"/>
  <c r="X494" i="43"/>
  <c r="AB494" i="43" s="1"/>
  <c r="X514" i="43"/>
  <c r="AB514" i="43" s="1"/>
  <c r="M514" i="43"/>
  <c r="H530" i="43"/>
  <c r="X530" i="43"/>
  <c r="AB530" i="43" s="1"/>
  <c r="H539" i="43"/>
  <c r="X539" i="43"/>
  <c r="AB539" i="43" s="1"/>
  <c r="W51" i="43"/>
  <c r="M51" i="43"/>
  <c r="W58" i="43"/>
  <c r="M58" i="43"/>
  <c r="W64" i="43"/>
  <c r="M64" i="43"/>
  <c r="W397" i="43"/>
  <c r="M397" i="43"/>
  <c r="W79" i="43"/>
  <c r="M79" i="43"/>
  <c r="W399" i="43"/>
  <c r="M399" i="43"/>
  <c r="W401" i="43"/>
  <c r="M401" i="43"/>
  <c r="W96" i="43"/>
  <c r="M96" i="43"/>
  <c r="W98" i="43"/>
  <c r="M98" i="43"/>
  <c r="W110" i="43"/>
  <c r="M110" i="43"/>
  <c r="W111" i="43"/>
  <c r="M111" i="43"/>
  <c r="W411" i="43"/>
  <c r="M411" i="43"/>
  <c r="W413" i="43"/>
  <c r="M413" i="43"/>
  <c r="W138" i="43"/>
  <c r="M138" i="43"/>
  <c r="W140" i="43"/>
  <c r="M140" i="43"/>
  <c r="W418" i="43"/>
  <c r="M418" i="43"/>
  <c r="W156" i="43"/>
  <c r="M156" i="43"/>
  <c r="W170" i="43"/>
  <c r="M170" i="43"/>
  <c r="W172" i="43"/>
  <c r="M172" i="43"/>
  <c r="W184" i="43"/>
  <c r="M184" i="43"/>
  <c r="W186" i="43"/>
  <c r="M186" i="43"/>
  <c r="H195" i="43"/>
  <c r="X195" i="43"/>
  <c r="AB195" i="43" s="1"/>
  <c r="H207" i="43"/>
  <c r="H248" i="43"/>
  <c r="X248" i="43"/>
  <c r="AB248" i="43" s="1"/>
  <c r="H256" i="43"/>
  <c r="X256" i="43"/>
  <c r="AB256" i="43" s="1"/>
  <c r="H307" i="43"/>
  <c r="X307" i="43"/>
  <c r="AB307" i="43" s="1"/>
  <c r="H315" i="43"/>
  <c r="X315" i="43"/>
  <c r="AB315" i="43" s="1"/>
  <c r="H454" i="43"/>
  <c r="X454" i="43"/>
  <c r="AB454" i="43" s="1"/>
  <c r="H369" i="43"/>
  <c r="X369" i="43"/>
  <c r="AB369" i="43" s="1"/>
  <c r="R472" i="43"/>
  <c r="Q584" i="43" s="1"/>
  <c r="X472" i="43"/>
  <c r="AB472" i="43" s="1"/>
  <c r="M477" i="43"/>
  <c r="X477" i="43"/>
  <c r="AB477" i="43" s="1"/>
  <c r="R557" i="43"/>
  <c r="X557" i="43"/>
  <c r="AB557" i="43" s="1"/>
  <c r="M562" i="43"/>
  <c r="X562" i="43"/>
  <c r="AB562" i="43" s="1"/>
  <c r="X384" i="43"/>
  <c r="AB384" i="43" s="1"/>
  <c r="X410" i="43"/>
  <c r="AB410" i="43" s="1"/>
  <c r="X144" i="43"/>
  <c r="AB144" i="43" s="1"/>
  <c r="X161" i="43"/>
  <c r="AB161" i="43" s="1"/>
  <c r="X192" i="43"/>
  <c r="AB192" i="43" s="1"/>
  <c r="X200" i="43"/>
  <c r="AB200" i="43" s="1"/>
  <c r="X44" i="43"/>
  <c r="AB44" i="43" s="1"/>
  <c r="X52" i="43"/>
  <c r="AB52" i="43" s="1"/>
  <c r="X55" i="43"/>
  <c r="AB55" i="43" s="1"/>
  <c r="X61" i="43"/>
  <c r="AB61" i="43" s="1"/>
  <c r="X62" i="43"/>
  <c r="AB62" i="43" s="1"/>
  <c r="X65" i="43"/>
  <c r="AB65" i="43" s="1"/>
  <c r="X72" i="43"/>
  <c r="AB72" i="43" s="1"/>
  <c r="X80" i="43"/>
  <c r="AB80" i="43" s="1"/>
  <c r="H90" i="43"/>
  <c r="H103" i="43"/>
  <c r="H114" i="43"/>
  <c r="H414" i="43"/>
  <c r="H148" i="43"/>
  <c r="H150" i="43"/>
  <c r="H419" i="43"/>
  <c r="X225" i="43"/>
  <c r="AB225" i="43" s="1"/>
  <c r="X274" i="43"/>
  <c r="AB274" i="43" s="1"/>
  <c r="X329" i="43"/>
  <c r="AB329" i="43" s="1"/>
  <c r="X346" i="43"/>
  <c r="AB346" i="43" s="1"/>
  <c r="X462" i="43"/>
  <c r="AB462" i="43" s="1"/>
  <c r="X475" i="43"/>
  <c r="AB475" i="43" s="1"/>
  <c r="X498" i="43"/>
  <c r="AB498" i="43" s="1"/>
  <c r="X505" i="43"/>
  <c r="AB505" i="43" s="1"/>
  <c r="X515" i="43"/>
  <c r="AB515" i="43" s="1"/>
  <c r="X560" i="43"/>
  <c r="AB560" i="43" s="1"/>
  <c r="X567" i="43"/>
  <c r="AB567" i="43" s="1"/>
  <c r="M382" i="43"/>
  <c r="X382" i="43"/>
  <c r="AB382" i="43" s="1"/>
  <c r="M46" i="43"/>
  <c r="X46" i="43"/>
  <c r="AB46" i="43" s="1"/>
  <c r="H47" i="43"/>
  <c r="H394" i="43"/>
  <c r="W394" i="43"/>
  <c r="H395" i="43"/>
  <c r="W395" i="43"/>
  <c r="H69" i="43"/>
  <c r="W69" i="43"/>
  <c r="H76" i="43"/>
  <c r="W76" i="43"/>
  <c r="X85" i="43"/>
  <c r="AB85" i="43" s="1"/>
  <c r="X398" i="43"/>
  <c r="AB398" i="43" s="1"/>
  <c r="X400" i="43"/>
  <c r="AB400" i="43" s="1"/>
  <c r="R404" i="43"/>
  <c r="X94" i="43"/>
  <c r="AB94" i="43" s="1"/>
  <c r="X95" i="43"/>
  <c r="AB95" i="43" s="1"/>
  <c r="X97" i="43"/>
  <c r="AB97" i="43" s="1"/>
  <c r="R103" i="43"/>
  <c r="X108" i="43"/>
  <c r="AB108" i="43" s="1"/>
  <c r="X109" i="43"/>
  <c r="AB109" i="43" s="1"/>
  <c r="X407" i="43"/>
  <c r="AB407" i="43" s="1"/>
  <c r="R116" i="43"/>
  <c r="X120" i="43"/>
  <c r="AB120" i="43" s="1"/>
  <c r="X121" i="43"/>
  <c r="AB121" i="43" s="1"/>
  <c r="X122" i="43"/>
  <c r="AB122" i="43" s="1"/>
  <c r="R414" i="43"/>
  <c r="X136" i="43"/>
  <c r="AB136" i="43" s="1"/>
  <c r="X137" i="43"/>
  <c r="AB137" i="43" s="1"/>
  <c r="X139" i="43"/>
  <c r="AB139" i="43" s="1"/>
  <c r="R150" i="43"/>
  <c r="X154" i="43"/>
  <c r="AB154" i="43" s="1"/>
  <c r="X417" i="43"/>
  <c r="AB417" i="43" s="1"/>
  <c r="X155" i="43"/>
  <c r="AB155" i="43" s="1"/>
  <c r="R163" i="43"/>
  <c r="X388" i="43"/>
  <c r="AB388" i="43" s="1"/>
  <c r="X169" i="43"/>
  <c r="AB169" i="43" s="1"/>
  <c r="X171" i="43"/>
  <c r="AB171" i="43" s="1"/>
  <c r="R389" i="43"/>
  <c r="X182" i="43"/>
  <c r="AB182" i="43" s="1"/>
  <c r="X183" i="43"/>
  <c r="AB183" i="43" s="1"/>
  <c r="X185" i="43"/>
  <c r="AB185" i="43" s="1"/>
  <c r="H231" i="43"/>
  <c r="X428" i="43"/>
  <c r="AB428" i="43" s="1"/>
  <c r="X235" i="43"/>
  <c r="AB235" i="43" s="1"/>
  <c r="H237" i="43"/>
  <c r="H284" i="43"/>
  <c r="X289" i="43"/>
  <c r="AB289" i="43" s="1"/>
  <c r="X296" i="43"/>
  <c r="AB296" i="43" s="1"/>
  <c r="H298" i="43"/>
  <c r="H339" i="43"/>
  <c r="X343" i="43"/>
  <c r="AB343" i="43" s="1"/>
  <c r="X350" i="43"/>
  <c r="AB350" i="43" s="1"/>
  <c r="H352" i="43"/>
  <c r="X492" i="43"/>
  <c r="AB492" i="43" s="1"/>
  <c r="X493" i="43"/>
  <c r="AB493" i="43" s="1"/>
  <c r="X517" i="43"/>
  <c r="AB517" i="43" s="1"/>
  <c r="H519" i="43"/>
  <c r="X524" i="43"/>
  <c r="AB524" i="43" s="1"/>
  <c r="X543" i="43"/>
  <c r="AB543" i="43" s="1"/>
  <c r="W55" i="43"/>
  <c r="M55" i="43"/>
  <c r="W75" i="43"/>
  <c r="M75" i="43"/>
  <c r="W90" i="43"/>
  <c r="M90" i="43"/>
  <c r="W105" i="43"/>
  <c r="M105" i="43"/>
  <c r="W114" i="43"/>
  <c r="M114" i="43"/>
  <c r="W129" i="43"/>
  <c r="M129" i="43"/>
  <c r="W148" i="43"/>
  <c r="M148" i="43"/>
  <c r="W419" i="43"/>
  <c r="M419" i="43"/>
  <c r="W179" i="43"/>
  <c r="M179" i="43"/>
  <c r="H280" i="43"/>
  <c r="X280" i="43"/>
  <c r="AB280" i="43" s="1"/>
  <c r="R516" i="43"/>
  <c r="X516" i="43"/>
  <c r="AB516" i="43" s="1"/>
  <c r="M521" i="43"/>
  <c r="X521" i="43"/>
  <c r="AB521" i="43" s="1"/>
  <c r="H402" i="43"/>
  <c r="X402" i="43"/>
  <c r="AB402" i="43" s="1"/>
  <c r="H100" i="43"/>
  <c r="X100" i="43"/>
  <c r="AB100" i="43" s="1"/>
  <c r="H112" i="43"/>
  <c r="X112" i="43"/>
  <c r="AB112" i="43" s="1"/>
  <c r="H123" i="43"/>
  <c r="X123" i="43"/>
  <c r="AB123" i="43" s="1"/>
  <c r="H125" i="43"/>
  <c r="X125" i="43"/>
  <c r="AB125" i="43" s="1"/>
  <c r="H141" i="43"/>
  <c r="X141" i="43"/>
  <c r="AB141" i="43" s="1"/>
  <c r="H157" i="43"/>
  <c r="X157" i="43"/>
  <c r="AB157" i="43" s="1"/>
  <c r="H159" i="43"/>
  <c r="X159" i="43"/>
  <c r="AB159" i="43" s="1"/>
  <c r="H173" i="43"/>
  <c r="X173" i="43"/>
  <c r="AB173" i="43" s="1"/>
  <c r="H490" i="43"/>
  <c r="X490" i="43"/>
  <c r="AB490" i="43" s="1"/>
  <c r="H82" i="43"/>
  <c r="X82" i="43"/>
  <c r="AB82" i="43" s="1"/>
  <c r="H84" i="43"/>
  <c r="X84" i="43"/>
  <c r="AB84" i="43" s="1"/>
  <c r="H91" i="43"/>
  <c r="X91" i="43"/>
  <c r="AB91" i="43" s="1"/>
  <c r="H93" i="43"/>
  <c r="X93" i="43"/>
  <c r="AB93" i="43" s="1"/>
  <c r="H106" i="43"/>
  <c r="X106" i="43"/>
  <c r="AB106" i="43" s="1"/>
  <c r="H406" i="43"/>
  <c r="X406" i="43"/>
  <c r="AB406" i="43" s="1"/>
  <c r="H117" i="43"/>
  <c r="X117" i="43"/>
  <c r="AB117" i="43" s="1"/>
  <c r="H119" i="43"/>
  <c r="X119" i="43"/>
  <c r="AB119" i="43" s="1"/>
  <c r="H130" i="43"/>
  <c r="X130" i="43"/>
  <c r="AB130" i="43" s="1"/>
  <c r="H135" i="43"/>
  <c r="X135" i="43"/>
  <c r="AB135" i="43" s="1"/>
  <c r="H151" i="43"/>
  <c r="X151" i="43"/>
  <c r="AB151" i="43" s="1"/>
  <c r="H153" i="43"/>
  <c r="X153" i="43"/>
  <c r="AB153" i="43" s="1"/>
  <c r="H167" i="43"/>
  <c r="X167" i="43"/>
  <c r="AB167" i="43" s="1"/>
  <c r="H387" i="43"/>
  <c r="X387" i="43"/>
  <c r="AB387" i="43" s="1"/>
  <c r="H180" i="43"/>
  <c r="X180" i="43"/>
  <c r="AB180" i="43" s="1"/>
  <c r="H181" i="43"/>
  <c r="X181" i="43"/>
  <c r="AB181" i="43" s="1"/>
  <c r="H196" i="43"/>
  <c r="X196" i="43"/>
  <c r="AB196" i="43" s="1"/>
  <c r="X470" i="43"/>
  <c r="AB470" i="43" s="1"/>
  <c r="M470" i="43"/>
  <c r="H486" i="43"/>
  <c r="X486" i="43"/>
  <c r="AB486" i="43" s="1"/>
  <c r="R563" i="43"/>
  <c r="X563" i="43"/>
  <c r="AB563" i="43" s="1"/>
  <c r="X43" i="43"/>
  <c r="AB43" i="43" s="1"/>
  <c r="X88" i="43"/>
  <c r="AB88" i="43" s="1"/>
  <c r="X102" i="43"/>
  <c r="AB102" i="43" s="1"/>
  <c r="X127" i="43"/>
  <c r="AB127" i="43" s="1"/>
  <c r="X177" i="43"/>
  <c r="AB177" i="43" s="1"/>
  <c r="X535" i="43"/>
  <c r="AB535" i="43" s="1"/>
  <c r="X550" i="43"/>
  <c r="AB550" i="43" s="1"/>
  <c r="X54" i="43"/>
  <c r="AB54" i="43" s="1"/>
  <c r="X59" i="43"/>
  <c r="AB59" i="43" s="1"/>
  <c r="X67" i="43"/>
  <c r="AB67" i="43" s="1"/>
  <c r="X68" i="43"/>
  <c r="AB68" i="43" s="1"/>
  <c r="X74" i="43"/>
  <c r="AB74" i="43" s="1"/>
  <c r="X75" i="43"/>
  <c r="AB75" i="43" s="1"/>
  <c r="H404" i="43"/>
  <c r="H105" i="43"/>
  <c r="H116" i="43"/>
  <c r="H129" i="43"/>
  <c r="H163" i="43"/>
  <c r="H389" i="43"/>
  <c r="H179" i="43"/>
  <c r="X431" i="43"/>
  <c r="AB431" i="43" s="1"/>
  <c r="X292" i="43"/>
  <c r="AB292" i="43" s="1"/>
  <c r="W382" i="43"/>
  <c r="X41" i="43"/>
  <c r="AB41" i="43" s="1"/>
  <c r="X42" i="43"/>
  <c r="AB42" i="43" s="1"/>
  <c r="M45" i="43"/>
  <c r="W46" i="43"/>
  <c r="X47" i="43"/>
  <c r="AB47" i="43" s="1"/>
  <c r="X50" i="43"/>
  <c r="AB50" i="43" s="1"/>
  <c r="X394" i="43"/>
  <c r="AB394" i="43" s="1"/>
  <c r="X56" i="43"/>
  <c r="AB56" i="43" s="1"/>
  <c r="X57" i="43"/>
  <c r="AB57" i="43" s="1"/>
  <c r="X395" i="43"/>
  <c r="AB395" i="43" s="1"/>
  <c r="X396" i="43"/>
  <c r="AB396" i="43" s="1"/>
  <c r="X63" i="43"/>
  <c r="AB63" i="43" s="1"/>
  <c r="X69" i="43"/>
  <c r="AB69" i="43" s="1"/>
  <c r="X70" i="43"/>
  <c r="AB70" i="43" s="1"/>
  <c r="X71" i="43"/>
  <c r="AB71" i="43" s="1"/>
  <c r="X76" i="43"/>
  <c r="AB76" i="43" s="1"/>
  <c r="X77" i="43"/>
  <c r="AB77" i="43" s="1"/>
  <c r="X78" i="43"/>
  <c r="AB78" i="43" s="1"/>
  <c r="H199" i="43"/>
  <c r="X211" i="43"/>
  <c r="AB211" i="43" s="1"/>
  <c r="X242" i="43"/>
  <c r="AB242" i="43" s="1"/>
  <c r="X260" i="43"/>
  <c r="AB260" i="43" s="1"/>
  <c r="X301" i="43"/>
  <c r="AB301" i="43" s="1"/>
  <c r="X319" i="43"/>
  <c r="AB319" i="43" s="1"/>
  <c r="X358" i="43"/>
  <c r="AB358" i="43" s="1"/>
  <c r="X373" i="43"/>
  <c r="AB373" i="43" s="1"/>
  <c r="X471" i="43"/>
  <c r="AB471" i="43" s="1"/>
  <c r="H473" i="43"/>
  <c r="X495" i="43"/>
  <c r="AB495" i="43" s="1"/>
  <c r="M520" i="43"/>
  <c r="X556" i="43"/>
  <c r="AB556" i="43" s="1"/>
  <c r="H558" i="43"/>
  <c r="X564" i="43"/>
  <c r="AB564" i="43" s="1"/>
  <c r="W199" i="43"/>
  <c r="M199" i="43"/>
  <c r="H474" i="43"/>
  <c r="X474" i="43"/>
  <c r="AB474" i="43" s="1"/>
  <c r="H518" i="43"/>
  <c r="X518" i="43"/>
  <c r="AB518" i="43" s="1"/>
  <c r="H559" i="43"/>
  <c r="X559" i="43"/>
  <c r="AB559" i="43" s="1"/>
  <c r="M82" i="43"/>
  <c r="M402" i="43"/>
  <c r="M91" i="43"/>
  <c r="M99" i="43"/>
  <c r="M106" i="43"/>
  <c r="M112" i="43"/>
  <c r="M123" i="43"/>
  <c r="M130" i="43"/>
  <c r="M141" i="43"/>
  <c r="M151" i="43"/>
  <c r="M157" i="43"/>
  <c r="M167" i="43"/>
  <c r="M173" i="43"/>
  <c r="M180" i="43"/>
  <c r="M187" i="43"/>
  <c r="X212" i="43"/>
  <c r="AB212" i="43" s="1"/>
  <c r="X424" i="43"/>
  <c r="AB424" i="43" s="1"/>
  <c r="X432" i="43"/>
  <c r="AB432" i="43" s="1"/>
  <c r="X249" i="43"/>
  <c r="AB249" i="43" s="1"/>
  <c r="X261" i="43"/>
  <c r="AB261" i="43" s="1"/>
  <c r="X281" i="43"/>
  <c r="AB281" i="43" s="1"/>
  <c r="X293" i="43"/>
  <c r="AB293" i="43" s="1"/>
  <c r="X308" i="43"/>
  <c r="AB308" i="43" s="1"/>
  <c r="X445" i="43"/>
  <c r="AB445" i="43" s="1"/>
  <c r="X336" i="43"/>
  <c r="AB336" i="43" s="1"/>
  <c r="X347" i="43"/>
  <c r="AB347" i="43" s="1"/>
  <c r="X362" i="43"/>
  <c r="AB362" i="43" s="1"/>
  <c r="X374" i="43"/>
  <c r="AB374" i="43" s="1"/>
  <c r="X487" i="43"/>
  <c r="AB487" i="43" s="1"/>
  <c r="X502" i="43"/>
  <c r="AB502" i="43" s="1"/>
  <c r="X531" i="43"/>
  <c r="AB531" i="43" s="1"/>
  <c r="X545" i="43"/>
  <c r="AB545" i="43" s="1"/>
  <c r="H194" i="43"/>
  <c r="X194" i="43"/>
  <c r="AB194" i="43" s="1"/>
  <c r="H204" i="43"/>
  <c r="X204" i="43"/>
  <c r="AB204" i="43" s="1"/>
  <c r="W82" i="43"/>
  <c r="X83" i="43"/>
  <c r="AB83" i="43" s="1"/>
  <c r="W402" i="43"/>
  <c r="X86" i="43"/>
  <c r="AB86" i="43" s="1"/>
  <c r="W91" i="43"/>
  <c r="X92" i="43"/>
  <c r="AB92" i="43" s="1"/>
  <c r="W99" i="43"/>
  <c r="X405" i="43"/>
  <c r="AB405" i="43" s="1"/>
  <c r="W106" i="43"/>
  <c r="X107" i="43"/>
  <c r="AB107" i="43" s="1"/>
  <c r="W112" i="43"/>
  <c r="X408" i="43"/>
  <c r="AB408" i="43" s="1"/>
  <c r="W117" i="43"/>
  <c r="X118" i="43"/>
  <c r="AB118" i="43" s="1"/>
  <c r="W123" i="43"/>
  <c r="X124" i="43"/>
  <c r="AB124" i="43" s="1"/>
  <c r="W130" i="43"/>
  <c r="X134" i="43"/>
  <c r="AB134" i="43" s="1"/>
  <c r="W141" i="43"/>
  <c r="X142" i="43"/>
  <c r="AB142" i="43" s="1"/>
  <c r="W151" i="43"/>
  <c r="X152" i="43"/>
  <c r="AB152" i="43" s="1"/>
  <c r="W157" i="43"/>
  <c r="X158" i="43"/>
  <c r="AB158" i="43" s="1"/>
  <c r="W167" i="43"/>
  <c r="X168" i="43"/>
  <c r="AB168" i="43" s="1"/>
  <c r="W173" i="43"/>
  <c r="X174" i="43"/>
  <c r="AB174" i="43" s="1"/>
  <c r="W180" i="43"/>
  <c r="X390" i="43"/>
  <c r="AB390" i="43" s="1"/>
  <c r="W187" i="43"/>
  <c r="X188" i="43"/>
  <c r="AB188" i="43" s="1"/>
  <c r="X224" i="43"/>
  <c r="AB224" i="43" s="1"/>
  <c r="X232" i="43"/>
  <c r="AB232" i="43" s="1"/>
  <c r="X241" i="43"/>
  <c r="AB241" i="43" s="1"/>
  <c r="X253" i="43"/>
  <c r="AB253" i="43" s="1"/>
  <c r="X273" i="43"/>
  <c r="AB273" i="43" s="1"/>
  <c r="X285" i="43"/>
  <c r="AB285" i="43" s="1"/>
  <c r="X443" i="43"/>
  <c r="AB443" i="43" s="1"/>
  <c r="X312" i="43"/>
  <c r="AB312" i="43" s="1"/>
  <c r="X328" i="43"/>
  <c r="AB328" i="43" s="1"/>
  <c r="X340" i="43"/>
  <c r="AB340" i="43" s="1"/>
  <c r="X451" i="43"/>
  <c r="AB451" i="43" s="1"/>
  <c r="X366" i="43"/>
  <c r="AB366" i="43" s="1"/>
  <c r="X461" i="43"/>
  <c r="AB461" i="43" s="1"/>
  <c r="X469" i="43"/>
  <c r="AB469" i="43" s="1"/>
  <c r="X479" i="43"/>
  <c r="AB479" i="43" s="1"/>
  <c r="X496" i="43"/>
  <c r="AB496" i="43" s="1"/>
  <c r="X513" i="43"/>
  <c r="AB513" i="43" s="1"/>
  <c r="X523" i="43"/>
  <c r="AB523" i="43" s="1"/>
  <c r="X536" i="43"/>
  <c r="AB536" i="43" s="1"/>
  <c r="X193" i="43"/>
  <c r="AB193" i="43" s="1"/>
  <c r="W200" i="43"/>
  <c r="X201" i="43"/>
  <c r="AB201" i="43" s="1"/>
  <c r="X210" i="43"/>
  <c r="AB210" i="43" s="1"/>
  <c r="X218" i="43"/>
  <c r="AB218" i="43" s="1"/>
  <c r="X226" i="43"/>
  <c r="AB226" i="43" s="1"/>
  <c r="X230" i="43"/>
  <c r="AB230" i="43" s="1"/>
  <c r="X430" i="43"/>
  <c r="AB430" i="43" s="1"/>
  <c r="X238" i="43"/>
  <c r="AB238" i="43" s="1"/>
  <c r="X243" i="43"/>
  <c r="AB243" i="43" s="1"/>
  <c r="X251" i="43"/>
  <c r="AB251" i="43" s="1"/>
  <c r="X259" i="43"/>
  <c r="AB259" i="43" s="1"/>
  <c r="X267" i="43"/>
  <c r="AB267" i="43" s="1"/>
  <c r="X275" i="43"/>
  <c r="AB275" i="43" s="1"/>
  <c r="X283" i="43"/>
  <c r="AB283" i="43" s="1"/>
  <c r="X291" i="43"/>
  <c r="AB291" i="43" s="1"/>
  <c r="X299" i="43"/>
  <c r="AB299" i="43" s="1"/>
  <c r="X302" i="43"/>
  <c r="AB302" i="43" s="1"/>
  <c r="X310" i="43"/>
  <c r="AB310" i="43" s="1"/>
  <c r="X318" i="43"/>
  <c r="AB318" i="43" s="1"/>
  <c r="X322" i="43"/>
  <c r="AB322" i="43" s="1"/>
  <c r="X330" i="43"/>
  <c r="AB330" i="43" s="1"/>
  <c r="X338" i="43"/>
  <c r="AB338" i="43" s="1"/>
  <c r="X345" i="43"/>
  <c r="AB345" i="43" s="1"/>
  <c r="X353" i="43"/>
  <c r="AB353" i="43" s="1"/>
  <c r="X452" i="43"/>
  <c r="AB452" i="43" s="1"/>
  <c r="X364" i="43"/>
  <c r="AB364" i="43" s="1"/>
  <c r="X372" i="43"/>
  <c r="AB372" i="43" s="1"/>
  <c r="X437" i="43"/>
  <c r="AB437" i="43" s="1"/>
  <c r="X463" i="43"/>
  <c r="AB463" i="43" s="1"/>
  <c r="X481" i="43"/>
  <c r="AB481" i="43" s="1"/>
  <c r="X508" i="43"/>
  <c r="AB508" i="43" s="1"/>
  <c r="X525" i="43"/>
  <c r="AB525" i="43" s="1"/>
  <c r="X534" i="43"/>
  <c r="AB534" i="43" s="1"/>
  <c r="X542" i="43"/>
  <c r="AB542" i="43" s="1"/>
  <c r="X551" i="43"/>
  <c r="AB551" i="43" s="1"/>
  <c r="X570" i="43"/>
  <c r="AB570" i="43" s="1"/>
  <c r="H204" i="42"/>
  <c r="R204" i="42"/>
  <c r="M204" i="42"/>
  <c r="H193" i="42"/>
  <c r="R193" i="42"/>
  <c r="H195" i="42"/>
  <c r="R195" i="42"/>
  <c r="M197" i="42"/>
  <c r="M199" i="42"/>
  <c r="M201" i="42"/>
  <c r="M193" i="42"/>
  <c r="M195" i="42"/>
  <c r="M168" i="42"/>
  <c r="H174" i="42"/>
  <c r="H390" i="42"/>
  <c r="H184" i="42"/>
  <c r="H188" i="42"/>
  <c r="H168" i="42"/>
  <c r="H170" i="42"/>
  <c r="M181" i="42"/>
  <c r="W390" i="42"/>
  <c r="W184" i="42"/>
  <c r="W188" i="42"/>
  <c r="R174" i="42"/>
  <c r="M175" i="42"/>
  <c r="R389" i="42"/>
  <c r="H178" i="42"/>
  <c r="H185" i="42"/>
  <c r="H189" i="42"/>
  <c r="M167" i="42"/>
  <c r="W167" i="42"/>
  <c r="M149" i="42"/>
  <c r="M151" i="42"/>
  <c r="H153" i="42"/>
  <c r="W153" i="42"/>
  <c r="M417" i="42"/>
  <c r="H155" i="42"/>
  <c r="W155" i="42"/>
  <c r="W151" i="42"/>
  <c r="W417" i="42"/>
  <c r="R157" i="42"/>
  <c r="M159" i="42"/>
  <c r="R161" i="42"/>
  <c r="M162" i="42"/>
  <c r="H148" i="42"/>
  <c r="R148" i="42"/>
  <c r="H142" i="42"/>
  <c r="H138" i="42"/>
  <c r="R142" i="42"/>
  <c r="M412" i="42"/>
  <c r="H143" i="42"/>
  <c r="W143" i="42"/>
  <c r="R138" i="42"/>
  <c r="M134" i="42"/>
  <c r="H54" i="42"/>
  <c r="R54" i="42"/>
  <c r="H57" i="42"/>
  <c r="R57" i="42"/>
  <c r="H61" i="42"/>
  <c r="R61" i="42"/>
  <c r="H63" i="42"/>
  <c r="R63" i="42"/>
  <c r="H67" i="42"/>
  <c r="R67" i="42"/>
  <c r="H71" i="42"/>
  <c r="R71" i="42"/>
  <c r="H74" i="42"/>
  <c r="R74" i="42"/>
  <c r="H78" i="42"/>
  <c r="R78" i="42"/>
  <c r="H82" i="42"/>
  <c r="R82" i="42"/>
  <c r="H398" i="42"/>
  <c r="R398" i="42"/>
  <c r="H402" i="42"/>
  <c r="R402" i="42"/>
  <c r="H88" i="42"/>
  <c r="R88" i="42"/>
  <c r="H91" i="42"/>
  <c r="R91" i="42"/>
  <c r="H95" i="42"/>
  <c r="R95" i="42"/>
  <c r="H99" i="42"/>
  <c r="R99" i="42"/>
  <c r="H102" i="42"/>
  <c r="R102" i="42"/>
  <c r="H106" i="42"/>
  <c r="R106" i="42"/>
  <c r="H109" i="42"/>
  <c r="R109" i="42"/>
  <c r="H112" i="42"/>
  <c r="R112" i="42"/>
  <c r="H410" i="42"/>
  <c r="R410" i="42"/>
  <c r="H117" i="42"/>
  <c r="R117" i="42"/>
  <c r="H121" i="42"/>
  <c r="R121" i="42"/>
  <c r="R123" i="42"/>
  <c r="R127" i="42"/>
  <c r="M130" i="42"/>
  <c r="M123" i="42"/>
  <c r="M124" i="42"/>
  <c r="M127" i="42"/>
  <c r="M51" i="42"/>
  <c r="M52" i="42"/>
  <c r="M54" i="42"/>
  <c r="M55" i="42"/>
  <c r="M394" i="42"/>
  <c r="M57" i="42"/>
  <c r="M58" i="42"/>
  <c r="M59" i="42"/>
  <c r="M61" i="42"/>
  <c r="M62" i="42"/>
  <c r="M395" i="42"/>
  <c r="M63" i="42"/>
  <c r="M64" i="42"/>
  <c r="M65" i="42"/>
  <c r="M67" i="42"/>
  <c r="M68" i="42"/>
  <c r="M69" i="42"/>
  <c r="M71" i="42"/>
  <c r="M397" i="42"/>
  <c r="M72" i="42"/>
  <c r="M74" i="42"/>
  <c r="M75" i="42"/>
  <c r="M76" i="42"/>
  <c r="M78" i="42"/>
  <c r="M79" i="42"/>
  <c r="M80" i="42"/>
  <c r="M82" i="42"/>
  <c r="M83" i="42"/>
  <c r="M84" i="42"/>
  <c r="M398" i="42"/>
  <c r="M399" i="42"/>
  <c r="M400" i="42"/>
  <c r="M402" i="42"/>
  <c r="M86" i="42"/>
  <c r="M87" i="42"/>
  <c r="M88" i="42"/>
  <c r="M404" i="42"/>
  <c r="M89" i="42"/>
  <c r="M91" i="42"/>
  <c r="M92" i="42"/>
  <c r="M93" i="42"/>
  <c r="M95" i="42"/>
  <c r="M96" i="42"/>
  <c r="M97" i="42"/>
  <c r="M99" i="42"/>
  <c r="M405" i="42"/>
  <c r="M100" i="42"/>
  <c r="M102" i="42"/>
  <c r="M103" i="42"/>
  <c r="M104" i="42"/>
  <c r="M106" i="42"/>
  <c r="M107" i="42"/>
  <c r="M406" i="42"/>
  <c r="M109" i="42"/>
  <c r="M110" i="42"/>
  <c r="M407" i="42"/>
  <c r="M112" i="42"/>
  <c r="M408" i="42"/>
  <c r="M409" i="42"/>
  <c r="M410" i="42"/>
  <c r="M114" i="42"/>
  <c r="M115" i="42"/>
  <c r="M117" i="42"/>
  <c r="M118" i="42"/>
  <c r="M119" i="42"/>
  <c r="M121" i="42"/>
  <c r="M411" i="42"/>
  <c r="H124" i="42"/>
  <c r="H414" i="42"/>
  <c r="W130" i="42"/>
  <c r="M41" i="42"/>
  <c r="W41" i="42"/>
  <c r="M43" i="42"/>
  <c r="W43" i="42"/>
  <c r="M383" i="42"/>
  <c r="W383" i="42"/>
  <c r="M45" i="42"/>
  <c r="W45" i="42"/>
  <c r="M47" i="42"/>
  <c r="W47" i="42"/>
  <c r="H41" i="42"/>
  <c r="H43" i="42"/>
  <c r="H383" i="42"/>
  <c r="H45" i="42"/>
  <c r="H47" i="42"/>
  <c r="R475" i="42"/>
  <c r="Q584" i="42" s="1"/>
  <c r="X475" i="42"/>
  <c r="AB475" i="42" s="1"/>
  <c r="R519" i="42"/>
  <c r="X519" i="42"/>
  <c r="AB519" i="42" s="1"/>
  <c r="X389" i="42"/>
  <c r="AB389" i="42" s="1"/>
  <c r="H389" i="42"/>
  <c r="X128" i="42"/>
  <c r="AB128" i="42" s="1"/>
  <c r="X139" i="42"/>
  <c r="AB139" i="42" s="1"/>
  <c r="X149" i="42"/>
  <c r="AB149" i="42" s="1"/>
  <c r="X155" i="42"/>
  <c r="AB155" i="42" s="1"/>
  <c r="X162" i="42"/>
  <c r="AB162" i="42" s="1"/>
  <c r="X171" i="42"/>
  <c r="AB171" i="42" s="1"/>
  <c r="X183" i="42"/>
  <c r="AB183" i="42" s="1"/>
  <c r="X198" i="42"/>
  <c r="AB198" i="42" s="1"/>
  <c r="X220" i="42"/>
  <c r="AB220" i="42" s="1"/>
  <c r="X232" i="42"/>
  <c r="AB232" i="42" s="1"/>
  <c r="X124" i="42"/>
  <c r="AB124" i="42" s="1"/>
  <c r="X134" i="42"/>
  <c r="AB134" i="42" s="1"/>
  <c r="X142" i="42"/>
  <c r="AB142" i="42" s="1"/>
  <c r="X152" i="42"/>
  <c r="AB152" i="42" s="1"/>
  <c r="X158" i="42"/>
  <c r="AB158" i="42" s="1"/>
  <c r="X168" i="42"/>
  <c r="AB168" i="42" s="1"/>
  <c r="X174" i="42"/>
  <c r="AB174" i="42" s="1"/>
  <c r="X390" i="42"/>
  <c r="AB390" i="42" s="1"/>
  <c r="H181" i="42"/>
  <c r="X187" i="42"/>
  <c r="AB187" i="42" s="1"/>
  <c r="X193" i="42"/>
  <c r="AB193" i="42" s="1"/>
  <c r="H200" i="42"/>
  <c r="X217" i="42"/>
  <c r="AB217" i="42" s="1"/>
  <c r="H218" i="42"/>
  <c r="X226" i="42"/>
  <c r="AB226" i="42" s="1"/>
  <c r="H228" i="42"/>
  <c r="X423" i="42"/>
  <c r="AB423" i="42" s="1"/>
  <c r="X425" i="42"/>
  <c r="AB425" i="42" s="1"/>
  <c r="X430" i="42"/>
  <c r="AB430" i="42" s="1"/>
  <c r="X237" i="42"/>
  <c r="AB237" i="42" s="1"/>
  <c r="X238" i="42"/>
  <c r="AB238" i="42" s="1"/>
  <c r="X242" i="42"/>
  <c r="AB242" i="42" s="1"/>
  <c r="X243" i="42"/>
  <c r="AB243" i="42" s="1"/>
  <c r="X250" i="42"/>
  <c r="AB250" i="42" s="1"/>
  <c r="X251" i="42"/>
  <c r="AB251" i="42" s="1"/>
  <c r="X258" i="42"/>
  <c r="AB258" i="42" s="1"/>
  <c r="X259" i="42"/>
  <c r="AB259" i="42" s="1"/>
  <c r="X266" i="42"/>
  <c r="AB266" i="42" s="1"/>
  <c r="X267" i="42"/>
  <c r="AB267" i="42" s="1"/>
  <c r="X274" i="42"/>
  <c r="AB274" i="42" s="1"/>
  <c r="X275" i="42"/>
  <c r="AB275" i="42" s="1"/>
  <c r="X282" i="42"/>
  <c r="AB282" i="42" s="1"/>
  <c r="X283" i="42"/>
  <c r="AB283" i="42" s="1"/>
  <c r="X290" i="42"/>
  <c r="AB290" i="42" s="1"/>
  <c r="X291" i="42"/>
  <c r="AB291" i="42" s="1"/>
  <c r="X298" i="42"/>
  <c r="AB298" i="42" s="1"/>
  <c r="X299" i="42"/>
  <c r="AB299" i="42" s="1"/>
  <c r="X301" i="42"/>
  <c r="AB301" i="42" s="1"/>
  <c r="X302" i="42"/>
  <c r="AB302" i="42" s="1"/>
  <c r="X309" i="42"/>
  <c r="AB309" i="42" s="1"/>
  <c r="X310" i="42"/>
  <c r="AB310" i="42" s="1"/>
  <c r="X317" i="42"/>
  <c r="AB317" i="42" s="1"/>
  <c r="X318" i="42"/>
  <c r="AB318" i="42" s="1"/>
  <c r="X321" i="42"/>
  <c r="AB321" i="42" s="1"/>
  <c r="X322" i="42"/>
  <c r="AB322" i="42" s="1"/>
  <c r="X329" i="42"/>
  <c r="AB329" i="42" s="1"/>
  <c r="X330" i="42"/>
  <c r="AB330" i="42" s="1"/>
  <c r="X337" i="42"/>
  <c r="AB337" i="42" s="1"/>
  <c r="X338" i="42"/>
  <c r="AB338" i="42" s="1"/>
  <c r="X344" i="42"/>
  <c r="AB344" i="42" s="1"/>
  <c r="X345" i="42"/>
  <c r="AB345" i="42" s="1"/>
  <c r="X352" i="42"/>
  <c r="AB352" i="42" s="1"/>
  <c r="X353" i="42"/>
  <c r="AB353" i="42" s="1"/>
  <c r="X358" i="42"/>
  <c r="AB358" i="42" s="1"/>
  <c r="X452" i="42"/>
  <c r="AB452" i="42" s="1"/>
  <c r="X363" i="42"/>
  <c r="AB363" i="42" s="1"/>
  <c r="X364" i="42"/>
  <c r="AB364" i="42" s="1"/>
  <c r="X371" i="42"/>
  <c r="AB371" i="42" s="1"/>
  <c r="X372" i="42"/>
  <c r="AB372" i="42" s="1"/>
  <c r="X378" i="42"/>
  <c r="AB378" i="42" s="1"/>
  <c r="X437" i="42"/>
  <c r="AB437" i="42" s="1"/>
  <c r="X462" i="42"/>
  <c r="AB462" i="42" s="1"/>
  <c r="X463" i="42"/>
  <c r="AB463" i="42" s="1"/>
  <c r="X468" i="42"/>
  <c r="AB468" i="42" s="1"/>
  <c r="X476" i="42"/>
  <c r="AB476" i="42" s="1"/>
  <c r="X494" i="42"/>
  <c r="AB494" i="42" s="1"/>
  <c r="X512" i="42"/>
  <c r="AB512" i="42" s="1"/>
  <c r="X520" i="42"/>
  <c r="AB520" i="42" s="1"/>
  <c r="X556" i="42"/>
  <c r="AB556" i="42" s="1"/>
  <c r="X564" i="42"/>
  <c r="AB564" i="42" s="1"/>
  <c r="R471" i="42"/>
  <c r="X471" i="42"/>
  <c r="AB471" i="42" s="1"/>
  <c r="R515" i="42"/>
  <c r="X515" i="42"/>
  <c r="AB515" i="42" s="1"/>
  <c r="X125" i="42"/>
  <c r="AB125" i="42" s="1"/>
  <c r="X126" i="42"/>
  <c r="AB126" i="42" s="1"/>
  <c r="X135" i="42"/>
  <c r="AB135" i="42" s="1"/>
  <c r="X136" i="42"/>
  <c r="AB136" i="42" s="1"/>
  <c r="X412" i="42"/>
  <c r="X143" i="42"/>
  <c r="AB143" i="42" s="1"/>
  <c r="X153" i="42"/>
  <c r="AB153" i="42" s="1"/>
  <c r="X154" i="42"/>
  <c r="AB154" i="42" s="1"/>
  <c r="X159" i="42"/>
  <c r="AB159" i="42" s="1"/>
  <c r="X160" i="42"/>
  <c r="AB160" i="42" s="1"/>
  <c r="X387" i="42"/>
  <c r="AB387" i="42" s="1"/>
  <c r="X388" i="42"/>
  <c r="AB388" i="42" s="1"/>
  <c r="X175" i="42"/>
  <c r="AB175" i="42" s="1"/>
  <c r="X176" i="42"/>
  <c r="AB176" i="42" s="1"/>
  <c r="X180" i="42"/>
  <c r="AB180" i="42" s="1"/>
  <c r="X184" i="42"/>
  <c r="AB184" i="42" s="1"/>
  <c r="X209" i="42"/>
  <c r="AB209" i="42" s="1"/>
  <c r="X216" i="42"/>
  <c r="AB216" i="42" s="1"/>
  <c r="X221" i="42"/>
  <c r="AB221" i="42" s="1"/>
  <c r="X422" i="42"/>
  <c r="AB422" i="42" s="1"/>
  <c r="X231" i="42"/>
  <c r="AB231" i="42" s="1"/>
  <c r="X233" i="42"/>
  <c r="AB233" i="42" s="1"/>
  <c r="X235" i="42"/>
  <c r="AB235" i="42" s="1"/>
  <c r="X236" i="42"/>
  <c r="AB236" i="42" s="1"/>
  <c r="X240" i="42"/>
  <c r="AB240" i="42" s="1"/>
  <c r="X241" i="42"/>
  <c r="AB241" i="42" s="1"/>
  <c r="X248" i="42"/>
  <c r="AB248" i="42" s="1"/>
  <c r="X249" i="42"/>
  <c r="AB249" i="42" s="1"/>
  <c r="X256" i="42"/>
  <c r="AB256" i="42" s="1"/>
  <c r="X257" i="42"/>
  <c r="AB257" i="42" s="1"/>
  <c r="X264" i="42"/>
  <c r="AB264" i="42" s="1"/>
  <c r="X265" i="42"/>
  <c r="AB265" i="42" s="1"/>
  <c r="X272" i="42"/>
  <c r="AB272" i="42" s="1"/>
  <c r="X273" i="42"/>
  <c r="AB273" i="42" s="1"/>
  <c r="X280" i="42"/>
  <c r="AB280" i="42" s="1"/>
  <c r="X281" i="42"/>
  <c r="AB281" i="42" s="1"/>
  <c r="X288" i="42"/>
  <c r="AB288" i="42" s="1"/>
  <c r="X289" i="42"/>
  <c r="AB289" i="42" s="1"/>
  <c r="X296" i="42"/>
  <c r="AB296" i="42" s="1"/>
  <c r="X297" i="42"/>
  <c r="AB297" i="42" s="1"/>
  <c r="X442" i="42"/>
  <c r="AB442" i="42" s="1"/>
  <c r="X443" i="42"/>
  <c r="AB443" i="42" s="1"/>
  <c r="X307" i="42"/>
  <c r="AB307" i="42" s="1"/>
  <c r="X308" i="42"/>
  <c r="AB308" i="42" s="1"/>
  <c r="X315" i="42"/>
  <c r="AB315" i="42" s="1"/>
  <c r="X316" i="42"/>
  <c r="AB316" i="42" s="1"/>
  <c r="X448" i="42"/>
  <c r="AB448" i="42" s="1"/>
  <c r="X320" i="42"/>
  <c r="AB320" i="42" s="1"/>
  <c r="X327" i="42"/>
  <c r="AB327" i="42" s="1"/>
  <c r="X328" i="42"/>
  <c r="AB328" i="42" s="1"/>
  <c r="X335" i="42"/>
  <c r="AB335" i="42" s="1"/>
  <c r="X336" i="42"/>
  <c r="AB336" i="42" s="1"/>
  <c r="X342" i="42"/>
  <c r="AB342" i="42" s="1"/>
  <c r="X343" i="42"/>
  <c r="AB343" i="42" s="1"/>
  <c r="X350" i="42"/>
  <c r="AB350" i="42" s="1"/>
  <c r="X351" i="42"/>
  <c r="AB351" i="42" s="1"/>
  <c r="X450" i="42"/>
  <c r="AB450" i="42" s="1"/>
  <c r="X451" i="42"/>
  <c r="AB451" i="42" s="1"/>
  <c r="X454" i="42"/>
  <c r="AB454" i="42" s="1"/>
  <c r="X362" i="42"/>
  <c r="AB362" i="42" s="1"/>
  <c r="X369" i="42"/>
  <c r="AB369" i="42" s="1"/>
  <c r="X370" i="42"/>
  <c r="AB370" i="42" s="1"/>
  <c r="X376" i="42"/>
  <c r="AB376" i="42" s="1"/>
  <c r="X377" i="42"/>
  <c r="AB377" i="42" s="1"/>
  <c r="X460" i="42"/>
  <c r="AB460" i="42" s="1"/>
  <c r="X461" i="42"/>
  <c r="AB461" i="42" s="1"/>
  <c r="X474" i="42"/>
  <c r="AB474" i="42" s="1"/>
  <c r="X492" i="42"/>
  <c r="AB492" i="42" s="1"/>
  <c r="X518" i="42"/>
  <c r="AB518" i="42" s="1"/>
  <c r="X562" i="42"/>
  <c r="AB562" i="42" s="1"/>
  <c r="X127" i="42"/>
  <c r="AB127" i="42" s="1"/>
  <c r="M414" i="42"/>
  <c r="X137" i="42"/>
  <c r="AB137" i="42" s="1"/>
  <c r="M138" i="42"/>
  <c r="X144" i="42"/>
  <c r="AB144" i="42" s="1"/>
  <c r="M148" i="42"/>
  <c r="X417" i="42"/>
  <c r="AB417" i="42" s="1"/>
  <c r="M418" i="42"/>
  <c r="X161" i="42"/>
  <c r="AB161" i="42" s="1"/>
  <c r="M419" i="42"/>
  <c r="X169" i="42"/>
  <c r="AB169" i="42" s="1"/>
  <c r="M170" i="42"/>
  <c r="X177" i="42"/>
  <c r="AB177" i="42" s="1"/>
  <c r="X197" i="42"/>
  <c r="AB197" i="42" s="1"/>
  <c r="X208" i="42"/>
  <c r="AB208" i="42" s="1"/>
  <c r="X223" i="42"/>
  <c r="AB223" i="42" s="1"/>
  <c r="X230" i="42"/>
  <c r="AB230" i="42" s="1"/>
  <c r="X427" i="42"/>
  <c r="AB427" i="42" s="1"/>
  <c r="X433" i="42"/>
  <c r="AB433" i="42" s="1"/>
  <c r="X234" i="42"/>
  <c r="AB234" i="42" s="1"/>
  <c r="X435" i="42"/>
  <c r="AB435" i="42" s="1"/>
  <c r="X436" i="42"/>
  <c r="AB436" i="42" s="1"/>
  <c r="X246" i="42"/>
  <c r="AB246" i="42" s="1"/>
  <c r="X247" i="42"/>
  <c r="AB247" i="42" s="1"/>
  <c r="X254" i="42"/>
  <c r="AB254" i="42" s="1"/>
  <c r="X255" i="42"/>
  <c r="AB255" i="42" s="1"/>
  <c r="X262" i="42"/>
  <c r="AB262" i="42" s="1"/>
  <c r="X263" i="42"/>
  <c r="AB263" i="42" s="1"/>
  <c r="X270" i="42"/>
  <c r="AB270" i="42" s="1"/>
  <c r="X271" i="42"/>
  <c r="AB271" i="42" s="1"/>
  <c r="X278" i="42"/>
  <c r="AB278" i="42" s="1"/>
  <c r="X279" i="42"/>
  <c r="AB279" i="42" s="1"/>
  <c r="X286" i="42"/>
  <c r="AB286" i="42" s="1"/>
  <c r="X287" i="42"/>
  <c r="AB287" i="42" s="1"/>
  <c r="X294" i="42"/>
  <c r="AB294" i="42" s="1"/>
  <c r="X295" i="42"/>
  <c r="AB295" i="42" s="1"/>
  <c r="X440" i="42"/>
  <c r="AB440" i="42" s="1"/>
  <c r="X441" i="42"/>
  <c r="AB441" i="42" s="1"/>
  <c r="X305" i="42"/>
  <c r="AB305" i="42" s="1"/>
  <c r="X306" i="42"/>
  <c r="AB306" i="42" s="1"/>
  <c r="X313" i="42"/>
  <c r="AB313" i="42" s="1"/>
  <c r="X314" i="42"/>
  <c r="AB314" i="42" s="1"/>
  <c r="X446" i="42"/>
  <c r="AB446" i="42" s="1"/>
  <c r="X447" i="42"/>
  <c r="AB447" i="42" s="1"/>
  <c r="X325" i="42"/>
  <c r="AB325" i="42" s="1"/>
  <c r="X326" i="42"/>
  <c r="AB326" i="42" s="1"/>
  <c r="X333" i="42"/>
  <c r="AB333" i="42" s="1"/>
  <c r="X334" i="42"/>
  <c r="AB334" i="42" s="1"/>
  <c r="X341" i="42"/>
  <c r="AB341" i="42" s="1"/>
  <c r="X449" i="42"/>
  <c r="AB449" i="42" s="1"/>
  <c r="X348" i="42"/>
  <c r="AB348" i="42" s="1"/>
  <c r="X349" i="42"/>
  <c r="AB349" i="42" s="1"/>
  <c r="X356" i="42"/>
  <c r="AB356" i="42" s="1"/>
  <c r="X357" i="42"/>
  <c r="AB357" i="42" s="1"/>
  <c r="X453" i="42"/>
  <c r="AB453" i="42" s="1"/>
  <c r="X361" i="42"/>
  <c r="AB361" i="42" s="1"/>
  <c r="X367" i="42"/>
  <c r="AB367" i="42" s="1"/>
  <c r="X368" i="42"/>
  <c r="AB368" i="42" s="1"/>
  <c r="X444" i="42"/>
  <c r="AB444" i="42" s="1"/>
  <c r="X375" i="42"/>
  <c r="AB375" i="42" s="1"/>
  <c r="X458" i="42"/>
  <c r="AB458" i="42" s="1"/>
  <c r="X459" i="42"/>
  <c r="AB459" i="42" s="1"/>
  <c r="X466" i="42"/>
  <c r="X182" i="42"/>
  <c r="AB182" i="42" s="1"/>
  <c r="X391" i="42"/>
  <c r="AB391" i="42" s="1"/>
  <c r="X199" i="42"/>
  <c r="AB199" i="42" s="1"/>
  <c r="X211" i="42"/>
  <c r="AB211" i="42" s="1"/>
  <c r="X219" i="42"/>
  <c r="AB219" i="42" s="1"/>
  <c r="X469" i="42"/>
  <c r="AB469" i="42" s="1"/>
  <c r="X473" i="42"/>
  <c r="AB473" i="42" s="1"/>
  <c r="X477" i="42"/>
  <c r="AB477" i="42" s="1"/>
  <c r="X480" i="42"/>
  <c r="AB480" i="42" s="1"/>
  <c r="X484" i="42"/>
  <c r="AB484" i="42" s="1"/>
  <c r="X488" i="42"/>
  <c r="AB488" i="42" s="1"/>
  <c r="X491" i="42"/>
  <c r="AB491" i="42" s="1"/>
  <c r="X495" i="42"/>
  <c r="AB495" i="42" s="1"/>
  <c r="X499" i="42"/>
  <c r="AB499" i="42" s="1"/>
  <c r="X501" i="42"/>
  <c r="AB501" i="42" s="1"/>
  <c r="X505" i="42"/>
  <c r="AB505" i="42" s="1"/>
  <c r="X509" i="42"/>
  <c r="AB509" i="42" s="1"/>
  <c r="X513" i="42"/>
  <c r="AB513" i="42" s="1"/>
  <c r="X517" i="42"/>
  <c r="AB517" i="42" s="1"/>
  <c r="X521" i="42"/>
  <c r="AB521" i="42" s="1"/>
  <c r="X524" i="42"/>
  <c r="AB524" i="42" s="1"/>
  <c r="X528" i="42"/>
  <c r="AB528" i="42" s="1"/>
  <c r="X532" i="42"/>
  <c r="AB532" i="42" s="1"/>
  <c r="X537" i="42"/>
  <c r="AB537" i="42" s="1"/>
  <c r="X541" i="42"/>
  <c r="AB541" i="42" s="1"/>
  <c r="X546" i="42"/>
  <c r="AB546" i="42" s="1"/>
  <c r="X550" i="42"/>
  <c r="AB550" i="42" s="1"/>
  <c r="X554" i="42"/>
  <c r="AB554" i="42" s="1"/>
  <c r="X557" i="42"/>
  <c r="AB557" i="42" s="1"/>
  <c r="X561" i="42"/>
  <c r="AB561" i="42" s="1"/>
  <c r="X565" i="42"/>
  <c r="AB565" i="42" s="1"/>
  <c r="X567" i="42"/>
  <c r="AB567" i="42" s="1"/>
  <c r="X571" i="42"/>
  <c r="AB571" i="42" s="1"/>
  <c r="X575" i="42"/>
  <c r="AB575" i="42" s="1"/>
  <c r="X576" i="42"/>
  <c r="AB576" i="42" s="1"/>
  <c r="X493" i="42"/>
  <c r="AB493" i="42" s="1"/>
  <c r="X497" i="42"/>
  <c r="AB497" i="42" s="1"/>
  <c r="X559" i="42"/>
  <c r="AB559" i="42" s="1"/>
  <c r="X563" i="42"/>
  <c r="AB563" i="42" s="1"/>
  <c r="Q583" i="43" l="1"/>
  <c r="V583" i="45"/>
  <c r="L583" i="42"/>
  <c r="Q583" i="45"/>
  <c r="G584" i="43"/>
  <c r="L583" i="43"/>
  <c r="G584" i="45"/>
  <c r="G583" i="42"/>
  <c r="G584" i="50"/>
  <c r="L583" i="50"/>
  <c r="Q583" i="50"/>
  <c r="G583" i="50"/>
  <c r="G585" i="50" s="1"/>
  <c r="V583" i="50"/>
  <c r="L583" i="47"/>
  <c r="Q583" i="42"/>
  <c r="V583" i="42"/>
  <c r="V583" i="43"/>
  <c r="Q583" i="47"/>
  <c r="L583" i="45"/>
  <c r="L585" i="45" s="1"/>
  <c r="V583" i="47"/>
  <c r="L584" i="47"/>
  <c r="V585" i="42"/>
  <c r="V585" i="47"/>
  <c r="AA578" i="42"/>
  <c r="AA579" i="42" s="1"/>
  <c r="AA580" i="42" s="1"/>
  <c r="V585" i="50"/>
  <c r="V585" i="43"/>
  <c r="AA578" i="50"/>
  <c r="AA579" i="50" s="1"/>
  <c r="AA580" i="50" s="1"/>
  <c r="V585" i="45"/>
  <c r="AA578" i="45"/>
  <c r="AA579" i="45" s="1"/>
  <c r="AA580" i="45" s="1"/>
  <c r="AA578" i="47"/>
  <c r="AA579" i="47" s="1"/>
  <c r="AA580" i="47" s="1"/>
  <c r="AA578" i="43"/>
  <c r="AA579" i="43" s="1"/>
  <c r="AA580" i="43" s="1"/>
  <c r="L585" i="50"/>
  <c r="L585" i="47"/>
  <c r="Q585" i="43"/>
  <c r="L585" i="42" l="1"/>
  <c r="Q585" i="45"/>
  <c r="G585" i="47"/>
  <c r="G585" i="42"/>
  <c r="Q585" i="50"/>
  <c r="Q585" i="42"/>
  <c r="Q585" i="47"/>
  <c r="G585" i="43"/>
  <c r="L585" i="43"/>
  <c r="G585" i="45"/>
  <c r="Z566" i="41"/>
  <c r="Z555" i="41"/>
  <c r="V457" i="41"/>
  <c r="W457" i="41" s="1"/>
  <c r="Q457" i="41"/>
  <c r="R457" i="41" s="1"/>
  <c r="L457" i="41"/>
  <c r="M457" i="41" s="1"/>
  <c r="G457" i="41"/>
  <c r="H457" i="41" s="1"/>
  <c r="V438" i="41"/>
  <c r="W438" i="41" s="1"/>
  <c r="Q438" i="41"/>
  <c r="R438" i="41" s="1"/>
  <c r="L438" i="41"/>
  <c r="M438" i="41" s="1"/>
  <c r="G438" i="41"/>
  <c r="H438" i="41" s="1"/>
  <c r="V437" i="41"/>
  <c r="W437" i="41" s="1"/>
  <c r="Q437" i="41"/>
  <c r="R437" i="41" s="1"/>
  <c r="L437" i="41"/>
  <c r="M437" i="41" s="1"/>
  <c r="G437" i="41"/>
  <c r="H437" i="41" s="1"/>
  <c r="V378" i="41"/>
  <c r="W378" i="41" s="1"/>
  <c r="Q378" i="41"/>
  <c r="R378" i="41" s="1"/>
  <c r="L378" i="41"/>
  <c r="M378" i="41" s="1"/>
  <c r="G378" i="41"/>
  <c r="H378" i="41" s="1"/>
  <c r="V377" i="41"/>
  <c r="W377" i="41" s="1"/>
  <c r="Q377" i="41"/>
  <c r="R377" i="41" s="1"/>
  <c r="L377" i="41"/>
  <c r="M377" i="41" s="1"/>
  <c r="G377" i="41"/>
  <c r="H377" i="41" s="1"/>
  <c r="V376" i="41"/>
  <c r="W376" i="41" s="1"/>
  <c r="Q376" i="41"/>
  <c r="R376" i="41" s="1"/>
  <c r="L376" i="41"/>
  <c r="M376" i="41" s="1"/>
  <c r="G376" i="41"/>
  <c r="H376" i="41" s="1"/>
  <c r="V375" i="41"/>
  <c r="W375" i="41" s="1"/>
  <c r="Q375" i="41"/>
  <c r="R375" i="41" s="1"/>
  <c r="L375" i="41"/>
  <c r="M375" i="41" s="1"/>
  <c r="G375" i="41"/>
  <c r="H375" i="41" s="1"/>
  <c r="V444" i="41"/>
  <c r="W444" i="41" s="1"/>
  <c r="Q444" i="41"/>
  <c r="R444" i="41" s="1"/>
  <c r="L444" i="41"/>
  <c r="M444" i="41" s="1"/>
  <c r="G444" i="41"/>
  <c r="V374" i="41"/>
  <c r="W374" i="41" s="1"/>
  <c r="Q374" i="41"/>
  <c r="R374" i="41" s="1"/>
  <c r="L374" i="41"/>
  <c r="M374" i="41" s="1"/>
  <c r="G374" i="41"/>
  <c r="H374" i="41" s="1"/>
  <c r="V373" i="41"/>
  <c r="W373" i="41" s="1"/>
  <c r="Q373" i="41"/>
  <c r="R373" i="41" s="1"/>
  <c r="L373" i="41"/>
  <c r="M373" i="41" s="1"/>
  <c r="G373" i="41"/>
  <c r="H373" i="41" s="1"/>
  <c r="V372" i="41"/>
  <c r="W372" i="41" s="1"/>
  <c r="Q372" i="41"/>
  <c r="R372" i="41" s="1"/>
  <c r="L372" i="41"/>
  <c r="M372" i="41" s="1"/>
  <c r="G372" i="41"/>
  <c r="H372" i="41" s="1"/>
  <c r="V371" i="41"/>
  <c r="W371" i="41" s="1"/>
  <c r="Q371" i="41"/>
  <c r="R371" i="41" s="1"/>
  <c r="L371" i="41"/>
  <c r="M371" i="41" s="1"/>
  <c r="G371" i="41"/>
  <c r="H371" i="41" s="1"/>
  <c r="V370" i="41"/>
  <c r="W370" i="41" s="1"/>
  <c r="Q370" i="41"/>
  <c r="R370" i="41" s="1"/>
  <c r="L370" i="41"/>
  <c r="M370" i="41" s="1"/>
  <c r="G370" i="41"/>
  <c r="H370" i="41" s="1"/>
  <c r="V369" i="41"/>
  <c r="W369" i="41" s="1"/>
  <c r="Q369" i="41"/>
  <c r="R369" i="41" s="1"/>
  <c r="L369" i="41"/>
  <c r="M369" i="41" s="1"/>
  <c r="G369" i="41"/>
  <c r="H369" i="41" s="1"/>
  <c r="V368" i="41"/>
  <c r="W368" i="41" s="1"/>
  <c r="Q368" i="41"/>
  <c r="R368" i="41" s="1"/>
  <c r="L368" i="41"/>
  <c r="G368" i="41"/>
  <c r="H368" i="41" s="1"/>
  <c r="V367" i="41"/>
  <c r="W367" i="41" s="1"/>
  <c r="Q367" i="41"/>
  <c r="R367" i="41" s="1"/>
  <c r="L367" i="41"/>
  <c r="M367" i="41" s="1"/>
  <c r="G367" i="41"/>
  <c r="H367" i="41" s="1"/>
  <c r="V366" i="41"/>
  <c r="W366" i="41" s="1"/>
  <c r="Q366" i="41"/>
  <c r="R366" i="41" s="1"/>
  <c r="L366" i="41"/>
  <c r="M366" i="41" s="1"/>
  <c r="G366" i="41"/>
  <c r="H366" i="41" s="1"/>
  <c r="V365" i="41"/>
  <c r="W365" i="41" s="1"/>
  <c r="Q365" i="41"/>
  <c r="R365" i="41" s="1"/>
  <c r="L365" i="41"/>
  <c r="M365" i="41" s="1"/>
  <c r="G365" i="41"/>
  <c r="H365" i="41" s="1"/>
  <c r="V364" i="41"/>
  <c r="W364" i="41" s="1"/>
  <c r="Q364" i="41"/>
  <c r="R364" i="41" s="1"/>
  <c r="L364" i="41"/>
  <c r="M364" i="41" s="1"/>
  <c r="G364" i="41"/>
  <c r="H364" i="41" s="1"/>
  <c r="V363" i="41"/>
  <c r="W363" i="41" s="1"/>
  <c r="Q363" i="41"/>
  <c r="R363" i="41" s="1"/>
  <c r="L363" i="41"/>
  <c r="M363" i="41" s="1"/>
  <c r="G363" i="41"/>
  <c r="H363" i="41" s="1"/>
  <c r="V362" i="41"/>
  <c r="W362" i="41" s="1"/>
  <c r="Q362" i="41"/>
  <c r="R362" i="41" s="1"/>
  <c r="L362" i="41"/>
  <c r="M362" i="41" s="1"/>
  <c r="G362" i="41"/>
  <c r="H362" i="41" s="1"/>
  <c r="V454" i="41"/>
  <c r="W454" i="41" s="1"/>
  <c r="Q454" i="41"/>
  <c r="R454" i="41" s="1"/>
  <c r="L454" i="41"/>
  <c r="M454" i="41" s="1"/>
  <c r="H454" i="41"/>
  <c r="V361" i="41"/>
  <c r="W361" i="41" s="1"/>
  <c r="Q361" i="41"/>
  <c r="R361" i="41" s="1"/>
  <c r="L361" i="41"/>
  <c r="M361" i="41" s="1"/>
  <c r="G361" i="41"/>
  <c r="H361" i="41" s="1"/>
  <c r="V453" i="41"/>
  <c r="W453" i="41" s="1"/>
  <c r="Q453" i="41"/>
  <c r="R453" i="41" s="1"/>
  <c r="L453" i="41"/>
  <c r="M453" i="41" s="1"/>
  <c r="G453" i="41"/>
  <c r="V360" i="41"/>
  <c r="W360" i="41" s="1"/>
  <c r="Q360" i="41"/>
  <c r="R360" i="41" s="1"/>
  <c r="L360" i="41"/>
  <c r="M360" i="41" s="1"/>
  <c r="G360" i="41"/>
  <c r="H360" i="41" s="1"/>
  <c r="V359" i="41"/>
  <c r="W359" i="41" s="1"/>
  <c r="Q359" i="41"/>
  <c r="R359" i="41" s="1"/>
  <c r="L359" i="41"/>
  <c r="M359" i="41" s="1"/>
  <c r="G359" i="41"/>
  <c r="H359" i="41" s="1"/>
  <c r="V452" i="41"/>
  <c r="W452" i="41" s="1"/>
  <c r="Q452" i="41"/>
  <c r="R452" i="41" s="1"/>
  <c r="L452" i="41"/>
  <c r="M452" i="41" s="1"/>
  <c r="G452" i="41"/>
  <c r="H452" i="41" s="1"/>
  <c r="V358" i="41"/>
  <c r="W358" i="41" s="1"/>
  <c r="Q358" i="41"/>
  <c r="R358" i="41" s="1"/>
  <c r="L358" i="41"/>
  <c r="M358" i="41" s="1"/>
  <c r="G358" i="41"/>
  <c r="H358" i="41" s="1"/>
  <c r="V451" i="41"/>
  <c r="W451" i="41" s="1"/>
  <c r="Q451" i="41"/>
  <c r="R451" i="41" s="1"/>
  <c r="L451" i="41"/>
  <c r="M451" i="41" s="1"/>
  <c r="G451" i="41"/>
  <c r="H451" i="41" s="1"/>
  <c r="V450" i="41"/>
  <c r="W450" i="41" s="1"/>
  <c r="Q450" i="41"/>
  <c r="R450" i="41" s="1"/>
  <c r="L450" i="41"/>
  <c r="M450" i="41" s="1"/>
  <c r="G450" i="41"/>
  <c r="H450" i="41" s="1"/>
  <c r="V357" i="41"/>
  <c r="W357" i="41" s="1"/>
  <c r="Q357" i="41"/>
  <c r="R357" i="41" s="1"/>
  <c r="L357" i="41"/>
  <c r="M357" i="41" s="1"/>
  <c r="G357" i="41"/>
  <c r="H357" i="41" s="1"/>
  <c r="V356" i="41"/>
  <c r="W356" i="41" s="1"/>
  <c r="Q356" i="41"/>
  <c r="R356" i="41" s="1"/>
  <c r="L356" i="41"/>
  <c r="M356" i="41" s="1"/>
  <c r="G356" i="41"/>
  <c r="H356" i="41" s="1"/>
  <c r="V355" i="41"/>
  <c r="W355" i="41" s="1"/>
  <c r="Q355" i="41"/>
  <c r="R355" i="41" s="1"/>
  <c r="L355" i="41"/>
  <c r="M355" i="41" s="1"/>
  <c r="G355" i="41"/>
  <c r="H355" i="41" s="1"/>
  <c r="V354" i="41"/>
  <c r="W354" i="41" s="1"/>
  <c r="Q354" i="41"/>
  <c r="R354" i="41" s="1"/>
  <c r="L354" i="41"/>
  <c r="M354" i="41" s="1"/>
  <c r="G354" i="41"/>
  <c r="H354" i="41" s="1"/>
  <c r="V353" i="41"/>
  <c r="W353" i="41" s="1"/>
  <c r="Q353" i="41"/>
  <c r="R353" i="41" s="1"/>
  <c r="L353" i="41"/>
  <c r="M353" i="41" s="1"/>
  <c r="G353" i="41"/>
  <c r="H353" i="41" s="1"/>
  <c r="V352" i="41"/>
  <c r="W352" i="41" s="1"/>
  <c r="Q352" i="41"/>
  <c r="R352" i="41" s="1"/>
  <c r="L352" i="41"/>
  <c r="M352" i="41" s="1"/>
  <c r="G352" i="41"/>
  <c r="H352" i="41" s="1"/>
  <c r="V351" i="41"/>
  <c r="W351" i="41" s="1"/>
  <c r="Q351" i="41"/>
  <c r="R351" i="41" s="1"/>
  <c r="L351" i="41"/>
  <c r="M351" i="41" s="1"/>
  <c r="G351" i="41"/>
  <c r="H351" i="41" s="1"/>
  <c r="V350" i="41"/>
  <c r="W350" i="41" s="1"/>
  <c r="Q350" i="41"/>
  <c r="R350" i="41" s="1"/>
  <c r="L350" i="41"/>
  <c r="M350" i="41" s="1"/>
  <c r="G350" i="41"/>
  <c r="H350" i="41" s="1"/>
  <c r="V349" i="41"/>
  <c r="W349" i="41" s="1"/>
  <c r="Q349" i="41"/>
  <c r="R349" i="41" s="1"/>
  <c r="L349" i="41"/>
  <c r="M349" i="41" s="1"/>
  <c r="G349" i="41"/>
  <c r="H349" i="41" s="1"/>
  <c r="V348" i="41"/>
  <c r="W348" i="41" s="1"/>
  <c r="Q348" i="41"/>
  <c r="R348" i="41" s="1"/>
  <c r="L348" i="41"/>
  <c r="M348" i="41" s="1"/>
  <c r="G348" i="41"/>
  <c r="V347" i="41"/>
  <c r="W347" i="41" s="1"/>
  <c r="Q347" i="41"/>
  <c r="R347" i="41" s="1"/>
  <c r="L347" i="41"/>
  <c r="M347" i="41" s="1"/>
  <c r="G347" i="41"/>
  <c r="H347" i="41" s="1"/>
  <c r="V346" i="41"/>
  <c r="W346" i="41" s="1"/>
  <c r="Q346" i="41"/>
  <c r="R346" i="41" s="1"/>
  <c r="L346" i="41"/>
  <c r="M346" i="41" s="1"/>
  <c r="G346" i="41"/>
  <c r="H346" i="41" s="1"/>
  <c r="V345" i="41"/>
  <c r="W345" i="41" s="1"/>
  <c r="Q345" i="41"/>
  <c r="R345" i="41" s="1"/>
  <c r="L345" i="41"/>
  <c r="M345" i="41" s="1"/>
  <c r="G345" i="41"/>
  <c r="H345" i="41" s="1"/>
  <c r="V344" i="41"/>
  <c r="W344" i="41" s="1"/>
  <c r="Q344" i="41"/>
  <c r="R344" i="41" s="1"/>
  <c r="L344" i="41"/>
  <c r="M344" i="41" s="1"/>
  <c r="G344" i="41"/>
  <c r="H344" i="41" s="1"/>
  <c r="V343" i="41"/>
  <c r="W343" i="41" s="1"/>
  <c r="Q343" i="41"/>
  <c r="R343" i="41" s="1"/>
  <c r="L343" i="41"/>
  <c r="M343" i="41" s="1"/>
  <c r="G343" i="41"/>
  <c r="H343" i="41" s="1"/>
  <c r="V342" i="41"/>
  <c r="W342" i="41" s="1"/>
  <c r="Q342" i="41"/>
  <c r="R342" i="41" s="1"/>
  <c r="L342" i="41"/>
  <c r="M342" i="41" s="1"/>
  <c r="G342" i="41"/>
  <c r="H342" i="41" s="1"/>
  <c r="V449" i="41"/>
  <c r="W449" i="41" s="1"/>
  <c r="Q449" i="41"/>
  <c r="R449" i="41" s="1"/>
  <c r="L449" i="41"/>
  <c r="G449" i="41"/>
  <c r="H449" i="41" s="1"/>
  <c r="V341" i="41"/>
  <c r="W341" i="41" s="1"/>
  <c r="Q341" i="41"/>
  <c r="R341" i="41" s="1"/>
  <c r="L341" i="41"/>
  <c r="M341" i="41" s="1"/>
  <c r="G341" i="41"/>
  <c r="H341" i="41" s="1"/>
  <c r="V340" i="41"/>
  <c r="W340" i="41" s="1"/>
  <c r="Q340" i="41"/>
  <c r="R340" i="41" s="1"/>
  <c r="L340" i="41"/>
  <c r="M340" i="41" s="1"/>
  <c r="G340" i="41"/>
  <c r="H340" i="41" s="1"/>
  <c r="V339" i="41"/>
  <c r="W339" i="41" s="1"/>
  <c r="Q339" i="41"/>
  <c r="R339" i="41" s="1"/>
  <c r="L339" i="41"/>
  <c r="M339" i="41" s="1"/>
  <c r="G339" i="41"/>
  <c r="H339" i="41" s="1"/>
  <c r="V338" i="41"/>
  <c r="W338" i="41" s="1"/>
  <c r="Q338" i="41"/>
  <c r="R338" i="41" s="1"/>
  <c r="L338" i="41"/>
  <c r="M338" i="41" s="1"/>
  <c r="G338" i="41"/>
  <c r="H338" i="41" s="1"/>
  <c r="V337" i="41"/>
  <c r="W337" i="41" s="1"/>
  <c r="Q337" i="41"/>
  <c r="R337" i="41" s="1"/>
  <c r="L337" i="41"/>
  <c r="M337" i="41" s="1"/>
  <c r="G337" i="41"/>
  <c r="H337" i="41" s="1"/>
  <c r="V336" i="41"/>
  <c r="W336" i="41" s="1"/>
  <c r="Q336" i="41"/>
  <c r="R336" i="41" s="1"/>
  <c r="L336" i="41"/>
  <c r="M336" i="41" s="1"/>
  <c r="G336" i="41"/>
  <c r="H336" i="41" s="1"/>
  <c r="V335" i="41"/>
  <c r="W335" i="41" s="1"/>
  <c r="Q335" i="41"/>
  <c r="R335" i="41" s="1"/>
  <c r="L335" i="41"/>
  <c r="M335" i="41" s="1"/>
  <c r="G335" i="41"/>
  <c r="H335" i="41" s="1"/>
  <c r="V334" i="41"/>
  <c r="W334" i="41" s="1"/>
  <c r="Q334" i="41"/>
  <c r="R334" i="41" s="1"/>
  <c r="L334" i="41"/>
  <c r="M334" i="41" s="1"/>
  <c r="G334" i="41"/>
  <c r="V333" i="41"/>
  <c r="W333" i="41" s="1"/>
  <c r="Q333" i="41"/>
  <c r="R333" i="41" s="1"/>
  <c r="L333" i="41"/>
  <c r="M333" i="41" s="1"/>
  <c r="G333" i="41"/>
  <c r="V332" i="41"/>
  <c r="W332" i="41" s="1"/>
  <c r="Q332" i="41"/>
  <c r="R332" i="41" s="1"/>
  <c r="L332" i="41"/>
  <c r="M332" i="41" s="1"/>
  <c r="G332" i="41"/>
  <c r="H332" i="41" s="1"/>
  <c r="V331" i="41"/>
  <c r="W331" i="41" s="1"/>
  <c r="Q331" i="41"/>
  <c r="R331" i="41" s="1"/>
  <c r="L331" i="41"/>
  <c r="M331" i="41" s="1"/>
  <c r="G331" i="41"/>
  <c r="H331" i="41" s="1"/>
  <c r="V330" i="41"/>
  <c r="W330" i="41" s="1"/>
  <c r="Q330" i="41"/>
  <c r="R330" i="41" s="1"/>
  <c r="L330" i="41"/>
  <c r="M330" i="41" s="1"/>
  <c r="G330" i="41"/>
  <c r="H330" i="41" s="1"/>
  <c r="V329" i="41"/>
  <c r="W329" i="41" s="1"/>
  <c r="Q329" i="41"/>
  <c r="R329" i="41" s="1"/>
  <c r="L329" i="41"/>
  <c r="M329" i="41" s="1"/>
  <c r="G329" i="41"/>
  <c r="H329" i="41" s="1"/>
  <c r="V328" i="41"/>
  <c r="W328" i="41" s="1"/>
  <c r="Q328" i="41"/>
  <c r="R328" i="41" s="1"/>
  <c r="L328" i="41"/>
  <c r="M328" i="41" s="1"/>
  <c r="G328" i="41"/>
  <c r="H328" i="41" s="1"/>
  <c r="V327" i="41"/>
  <c r="W327" i="41" s="1"/>
  <c r="Q327" i="41"/>
  <c r="R327" i="41" s="1"/>
  <c r="L327" i="41"/>
  <c r="M327" i="41" s="1"/>
  <c r="G327" i="41"/>
  <c r="H327" i="41" s="1"/>
  <c r="V326" i="41"/>
  <c r="W326" i="41" s="1"/>
  <c r="Q326" i="41"/>
  <c r="R326" i="41" s="1"/>
  <c r="L326" i="41"/>
  <c r="M326" i="41" s="1"/>
  <c r="G326" i="41"/>
  <c r="H326" i="41" s="1"/>
  <c r="V325" i="41"/>
  <c r="W325" i="41" s="1"/>
  <c r="Q325" i="41"/>
  <c r="R325" i="41" s="1"/>
  <c r="L325" i="41"/>
  <c r="M325" i="41" s="1"/>
  <c r="G325" i="41"/>
  <c r="H325" i="41" s="1"/>
  <c r="V324" i="41"/>
  <c r="W324" i="41" s="1"/>
  <c r="Q324" i="41"/>
  <c r="R324" i="41" s="1"/>
  <c r="L324" i="41"/>
  <c r="M324" i="41" s="1"/>
  <c r="G324" i="41"/>
  <c r="H324" i="41" s="1"/>
  <c r="V323" i="41"/>
  <c r="W323" i="41" s="1"/>
  <c r="Q323" i="41"/>
  <c r="R323" i="41" s="1"/>
  <c r="L323" i="41"/>
  <c r="M323" i="41" s="1"/>
  <c r="G323" i="41"/>
  <c r="H323" i="41" s="1"/>
  <c r="V322" i="41"/>
  <c r="W322" i="41" s="1"/>
  <c r="Q322" i="41"/>
  <c r="R322" i="41" s="1"/>
  <c r="L322" i="41"/>
  <c r="M322" i="41" s="1"/>
  <c r="G322" i="41"/>
  <c r="H322" i="41" s="1"/>
  <c r="V321" i="41"/>
  <c r="W321" i="41" s="1"/>
  <c r="Q321" i="41"/>
  <c r="R321" i="41" s="1"/>
  <c r="L321" i="41"/>
  <c r="M321" i="41" s="1"/>
  <c r="G321" i="41"/>
  <c r="H321" i="41" s="1"/>
  <c r="V320" i="41"/>
  <c r="W320" i="41" s="1"/>
  <c r="Q320" i="41"/>
  <c r="R320" i="41" s="1"/>
  <c r="L320" i="41"/>
  <c r="M320" i="41" s="1"/>
  <c r="G320" i="41"/>
  <c r="H320" i="41" s="1"/>
  <c r="V448" i="41"/>
  <c r="W448" i="41" s="1"/>
  <c r="Q448" i="41"/>
  <c r="R448" i="41" s="1"/>
  <c r="L448" i="41"/>
  <c r="M448" i="41" s="1"/>
  <c r="G448" i="41"/>
  <c r="H448" i="41" s="1"/>
  <c r="V447" i="41"/>
  <c r="W447" i="41" s="1"/>
  <c r="Q447" i="41"/>
  <c r="R447" i="41" s="1"/>
  <c r="L447" i="41"/>
  <c r="M447" i="41" s="1"/>
  <c r="G447" i="41"/>
  <c r="H447" i="41" s="1"/>
  <c r="V446" i="41"/>
  <c r="W446" i="41" s="1"/>
  <c r="Q446" i="41"/>
  <c r="R446" i="41" s="1"/>
  <c r="L446" i="41"/>
  <c r="M446" i="41" s="1"/>
  <c r="G446" i="41"/>
  <c r="V445" i="41"/>
  <c r="W445" i="41" s="1"/>
  <c r="Q445" i="41"/>
  <c r="R445" i="41" s="1"/>
  <c r="L445" i="41"/>
  <c r="M445" i="41" s="1"/>
  <c r="G445" i="41"/>
  <c r="H445" i="41" s="1"/>
  <c r="V319" i="41"/>
  <c r="W319" i="41" s="1"/>
  <c r="Q319" i="41"/>
  <c r="R319" i="41" s="1"/>
  <c r="L319" i="41"/>
  <c r="M319" i="41" s="1"/>
  <c r="G319" i="41"/>
  <c r="H319" i="41" s="1"/>
  <c r="V318" i="41"/>
  <c r="W318" i="41" s="1"/>
  <c r="Q318" i="41"/>
  <c r="R318" i="41" s="1"/>
  <c r="L318" i="41"/>
  <c r="M318" i="41" s="1"/>
  <c r="G318" i="41"/>
  <c r="H318" i="41" s="1"/>
  <c r="V317" i="41"/>
  <c r="W317" i="41" s="1"/>
  <c r="Q317" i="41"/>
  <c r="R317" i="41" s="1"/>
  <c r="L317" i="41"/>
  <c r="M317" i="41" s="1"/>
  <c r="G317" i="41"/>
  <c r="H317" i="41" s="1"/>
  <c r="V316" i="41"/>
  <c r="W316" i="41" s="1"/>
  <c r="Q316" i="41"/>
  <c r="R316" i="41" s="1"/>
  <c r="L316" i="41"/>
  <c r="M316" i="41" s="1"/>
  <c r="G316" i="41"/>
  <c r="H316" i="41" s="1"/>
  <c r="V315" i="41"/>
  <c r="W315" i="41" s="1"/>
  <c r="Q315" i="41"/>
  <c r="R315" i="41" s="1"/>
  <c r="L315" i="41"/>
  <c r="M315" i="41" s="1"/>
  <c r="G315" i="41"/>
  <c r="H315" i="41" s="1"/>
  <c r="V314" i="41"/>
  <c r="W314" i="41" s="1"/>
  <c r="Q314" i="41"/>
  <c r="R314" i="41" s="1"/>
  <c r="L314" i="41"/>
  <c r="G314" i="41"/>
  <c r="H314" i="41" s="1"/>
  <c r="V313" i="41"/>
  <c r="W313" i="41" s="1"/>
  <c r="Q313" i="41"/>
  <c r="R313" i="41" s="1"/>
  <c r="L313" i="41"/>
  <c r="M313" i="41" s="1"/>
  <c r="G313" i="41"/>
  <c r="H313" i="41" s="1"/>
  <c r="V312" i="41"/>
  <c r="W312" i="41" s="1"/>
  <c r="Q312" i="41"/>
  <c r="R312" i="41" s="1"/>
  <c r="L312" i="41"/>
  <c r="M312" i="41" s="1"/>
  <c r="G312" i="41"/>
  <c r="H312" i="41" s="1"/>
  <c r="V311" i="41"/>
  <c r="W311" i="41" s="1"/>
  <c r="Q311" i="41"/>
  <c r="R311" i="41" s="1"/>
  <c r="L311" i="41"/>
  <c r="M311" i="41" s="1"/>
  <c r="G311" i="41"/>
  <c r="H311" i="41" s="1"/>
  <c r="V310" i="41"/>
  <c r="W310" i="41" s="1"/>
  <c r="Q310" i="41"/>
  <c r="R310" i="41" s="1"/>
  <c r="L310" i="41"/>
  <c r="M310" i="41" s="1"/>
  <c r="G310" i="41"/>
  <c r="H310" i="41" s="1"/>
  <c r="V309" i="41"/>
  <c r="W309" i="41" s="1"/>
  <c r="Q309" i="41"/>
  <c r="R309" i="41" s="1"/>
  <c r="L309" i="41"/>
  <c r="M309" i="41" s="1"/>
  <c r="G309" i="41"/>
  <c r="H309" i="41" s="1"/>
  <c r="V308" i="41"/>
  <c r="W308" i="41" s="1"/>
  <c r="Q308" i="41"/>
  <c r="R308" i="41" s="1"/>
  <c r="L308" i="41"/>
  <c r="M308" i="41" s="1"/>
  <c r="G308" i="41"/>
  <c r="H308" i="41" s="1"/>
  <c r="V307" i="41"/>
  <c r="W307" i="41" s="1"/>
  <c r="Q307" i="41"/>
  <c r="R307" i="41" s="1"/>
  <c r="L307" i="41"/>
  <c r="M307" i="41" s="1"/>
  <c r="G307" i="41"/>
  <c r="H307" i="41" s="1"/>
  <c r="V306" i="41"/>
  <c r="W306" i="41" s="1"/>
  <c r="Q306" i="41"/>
  <c r="R306" i="41" s="1"/>
  <c r="L306" i="41"/>
  <c r="G306" i="41"/>
  <c r="H306" i="41" s="1"/>
  <c r="V305" i="41"/>
  <c r="W305" i="41" s="1"/>
  <c r="Q305" i="41"/>
  <c r="R305" i="41" s="1"/>
  <c r="L305" i="41"/>
  <c r="M305" i="41" s="1"/>
  <c r="G305" i="41"/>
  <c r="V304" i="41"/>
  <c r="W304" i="41" s="1"/>
  <c r="Q304" i="41"/>
  <c r="R304" i="41" s="1"/>
  <c r="L304" i="41"/>
  <c r="M304" i="41" s="1"/>
  <c r="G304" i="41"/>
  <c r="H304" i="41" s="1"/>
  <c r="V303" i="41"/>
  <c r="W303" i="41" s="1"/>
  <c r="Q303" i="41"/>
  <c r="R303" i="41" s="1"/>
  <c r="L303" i="41"/>
  <c r="M303" i="41" s="1"/>
  <c r="G303" i="41"/>
  <c r="H303" i="41" s="1"/>
  <c r="V302" i="41"/>
  <c r="W302" i="41" s="1"/>
  <c r="Q302" i="41"/>
  <c r="R302" i="41" s="1"/>
  <c r="L302" i="41"/>
  <c r="M302" i="41" s="1"/>
  <c r="G302" i="41"/>
  <c r="H302" i="41" s="1"/>
  <c r="V301" i="41"/>
  <c r="W301" i="41" s="1"/>
  <c r="Q301" i="41"/>
  <c r="R301" i="41" s="1"/>
  <c r="L301" i="41"/>
  <c r="M301" i="41" s="1"/>
  <c r="G301" i="41"/>
  <c r="H301" i="41" s="1"/>
  <c r="V443" i="41"/>
  <c r="W443" i="41" s="1"/>
  <c r="Q443" i="41"/>
  <c r="R443" i="41" s="1"/>
  <c r="L443" i="41"/>
  <c r="M443" i="41" s="1"/>
  <c r="G443" i="41"/>
  <c r="H443" i="41" s="1"/>
  <c r="V442" i="41"/>
  <c r="W442" i="41" s="1"/>
  <c r="Q442" i="41"/>
  <c r="R442" i="41" s="1"/>
  <c r="L442" i="41"/>
  <c r="M442" i="41" s="1"/>
  <c r="G442" i="41"/>
  <c r="H442" i="41" s="1"/>
  <c r="V441" i="41"/>
  <c r="W441" i="41" s="1"/>
  <c r="Q441" i="41"/>
  <c r="R441" i="41" s="1"/>
  <c r="L441" i="41"/>
  <c r="M441" i="41" s="1"/>
  <c r="G441" i="41"/>
  <c r="H441" i="41" s="1"/>
  <c r="V440" i="41"/>
  <c r="W440" i="41" s="1"/>
  <c r="Q440" i="41"/>
  <c r="R440" i="41" s="1"/>
  <c r="L440" i="41"/>
  <c r="M440" i="41" s="1"/>
  <c r="G440" i="41"/>
  <c r="H440" i="41" s="1"/>
  <c r="V439" i="41"/>
  <c r="W439" i="41" s="1"/>
  <c r="Q439" i="41"/>
  <c r="R439" i="41" s="1"/>
  <c r="L439" i="41"/>
  <c r="M439" i="41" s="1"/>
  <c r="G439" i="41"/>
  <c r="H439" i="41" s="1"/>
  <c r="V300" i="41"/>
  <c r="W300" i="41" s="1"/>
  <c r="Q300" i="41"/>
  <c r="R300" i="41" s="1"/>
  <c r="L300" i="41"/>
  <c r="M300" i="41" s="1"/>
  <c r="G300" i="41"/>
  <c r="H300" i="41" s="1"/>
  <c r="V299" i="41"/>
  <c r="W299" i="41" s="1"/>
  <c r="Q299" i="41"/>
  <c r="R299" i="41" s="1"/>
  <c r="L299" i="41"/>
  <c r="M299" i="41" s="1"/>
  <c r="G299" i="41"/>
  <c r="H299" i="41" s="1"/>
  <c r="V298" i="41"/>
  <c r="W298" i="41" s="1"/>
  <c r="Q298" i="41"/>
  <c r="R298" i="41" s="1"/>
  <c r="L298" i="41"/>
  <c r="M298" i="41" s="1"/>
  <c r="G298" i="41"/>
  <c r="H298" i="41" s="1"/>
  <c r="V297" i="41"/>
  <c r="W297" i="41" s="1"/>
  <c r="Q297" i="41"/>
  <c r="R297" i="41" s="1"/>
  <c r="L297" i="41"/>
  <c r="M297" i="41" s="1"/>
  <c r="G297" i="41"/>
  <c r="H297" i="41" s="1"/>
  <c r="V296" i="41"/>
  <c r="W296" i="41" s="1"/>
  <c r="Q296" i="41"/>
  <c r="R296" i="41" s="1"/>
  <c r="L296" i="41"/>
  <c r="M296" i="41" s="1"/>
  <c r="G296" i="41"/>
  <c r="H296" i="41" s="1"/>
  <c r="V295" i="41"/>
  <c r="W295" i="41" s="1"/>
  <c r="Q295" i="41"/>
  <c r="R295" i="41" s="1"/>
  <c r="L295" i="41"/>
  <c r="M295" i="41" s="1"/>
  <c r="G295" i="41"/>
  <c r="H295" i="41" s="1"/>
  <c r="V294" i="41"/>
  <c r="W294" i="41" s="1"/>
  <c r="Q294" i="41"/>
  <c r="R294" i="41" s="1"/>
  <c r="L294" i="41"/>
  <c r="M294" i="41" s="1"/>
  <c r="G294" i="41"/>
  <c r="V293" i="41"/>
  <c r="W293" i="41" s="1"/>
  <c r="Q293" i="41"/>
  <c r="R293" i="41" s="1"/>
  <c r="L293" i="41"/>
  <c r="M293" i="41" s="1"/>
  <c r="G293" i="41"/>
  <c r="H293" i="41" s="1"/>
  <c r="V292" i="41"/>
  <c r="W292" i="41" s="1"/>
  <c r="Q292" i="41"/>
  <c r="R292" i="41" s="1"/>
  <c r="L292" i="41"/>
  <c r="M292" i="41" s="1"/>
  <c r="G292" i="41"/>
  <c r="H292" i="41" s="1"/>
  <c r="V291" i="41"/>
  <c r="W291" i="41" s="1"/>
  <c r="Q291" i="41"/>
  <c r="R291" i="41" s="1"/>
  <c r="L291" i="41"/>
  <c r="M291" i="41" s="1"/>
  <c r="G291" i="41"/>
  <c r="H291" i="41" s="1"/>
  <c r="V290" i="41"/>
  <c r="W290" i="41" s="1"/>
  <c r="Q290" i="41"/>
  <c r="R290" i="41" s="1"/>
  <c r="L290" i="41"/>
  <c r="M290" i="41" s="1"/>
  <c r="G290" i="41"/>
  <c r="H290" i="41" s="1"/>
  <c r="V289" i="41"/>
  <c r="W289" i="41" s="1"/>
  <c r="Q289" i="41"/>
  <c r="R289" i="41" s="1"/>
  <c r="L289" i="41"/>
  <c r="M289" i="41" s="1"/>
  <c r="G289" i="41"/>
  <c r="H289" i="41" s="1"/>
  <c r="V288" i="41"/>
  <c r="W288" i="41" s="1"/>
  <c r="Q288" i="41"/>
  <c r="R288" i="41" s="1"/>
  <c r="L288" i="41"/>
  <c r="M288" i="41" s="1"/>
  <c r="G288" i="41"/>
  <c r="H288" i="41" s="1"/>
  <c r="V287" i="41"/>
  <c r="W287" i="41" s="1"/>
  <c r="Q287" i="41"/>
  <c r="R287" i="41" s="1"/>
  <c r="L287" i="41"/>
  <c r="G287" i="41"/>
  <c r="H287" i="41" s="1"/>
  <c r="V286" i="41"/>
  <c r="W286" i="41" s="1"/>
  <c r="Q286" i="41"/>
  <c r="R286" i="41" s="1"/>
  <c r="L286" i="41"/>
  <c r="M286" i="41" s="1"/>
  <c r="G286" i="41"/>
  <c r="H286" i="41" s="1"/>
  <c r="V285" i="41"/>
  <c r="W285" i="41" s="1"/>
  <c r="Q285" i="41"/>
  <c r="R285" i="41" s="1"/>
  <c r="L285" i="41"/>
  <c r="M285" i="41" s="1"/>
  <c r="G285" i="41"/>
  <c r="H285" i="41" s="1"/>
  <c r="V284" i="41"/>
  <c r="W284" i="41" s="1"/>
  <c r="Q284" i="41"/>
  <c r="R284" i="41" s="1"/>
  <c r="L284" i="41"/>
  <c r="M284" i="41" s="1"/>
  <c r="G284" i="41"/>
  <c r="V283" i="41"/>
  <c r="W283" i="41" s="1"/>
  <c r="Q283" i="41"/>
  <c r="R283" i="41" s="1"/>
  <c r="L283" i="41"/>
  <c r="M283" i="41" s="1"/>
  <c r="G283" i="41"/>
  <c r="V282" i="41"/>
  <c r="W282" i="41" s="1"/>
  <c r="Q282" i="41"/>
  <c r="R282" i="41" s="1"/>
  <c r="L282" i="41"/>
  <c r="M282" i="41" s="1"/>
  <c r="G282" i="41"/>
  <c r="V281" i="41"/>
  <c r="W281" i="41" s="1"/>
  <c r="Q281" i="41"/>
  <c r="R281" i="41" s="1"/>
  <c r="L281" i="41"/>
  <c r="M281" i="41" s="1"/>
  <c r="G281" i="41"/>
  <c r="V280" i="41"/>
  <c r="W280" i="41" s="1"/>
  <c r="Q280" i="41"/>
  <c r="R280" i="41" s="1"/>
  <c r="L280" i="41"/>
  <c r="M280" i="41" s="1"/>
  <c r="G280" i="41"/>
  <c r="H280" i="41" s="1"/>
  <c r="V279" i="41"/>
  <c r="W279" i="41" s="1"/>
  <c r="Q279" i="41"/>
  <c r="R279" i="41" s="1"/>
  <c r="L279" i="41"/>
  <c r="M279" i="41" s="1"/>
  <c r="G279" i="41"/>
  <c r="V278" i="41"/>
  <c r="W278" i="41" s="1"/>
  <c r="Q278" i="41"/>
  <c r="R278" i="41" s="1"/>
  <c r="L278" i="41"/>
  <c r="M278" i="41" s="1"/>
  <c r="G278" i="41"/>
  <c r="H278" i="41" s="1"/>
  <c r="V277" i="41"/>
  <c r="W277" i="41" s="1"/>
  <c r="Q277" i="41"/>
  <c r="R277" i="41" s="1"/>
  <c r="L277" i="41"/>
  <c r="M277" i="41" s="1"/>
  <c r="G277" i="41"/>
  <c r="H277" i="41" s="1"/>
  <c r="V276" i="41"/>
  <c r="W276" i="41" s="1"/>
  <c r="Q276" i="41"/>
  <c r="R276" i="41" s="1"/>
  <c r="L276" i="41"/>
  <c r="M276" i="41" s="1"/>
  <c r="G276" i="41"/>
  <c r="H276" i="41" s="1"/>
  <c r="V275" i="41"/>
  <c r="W275" i="41" s="1"/>
  <c r="Q275" i="41"/>
  <c r="R275" i="41" s="1"/>
  <c r="L275" i="41"/>
  <c r="M275" i="41" s="1"/>
  <c r="G275" i="41"/>
  <c r="H275" i="41" s="1"/>
  <c r="V274" i="41"/>
  <c r="W274" i="41" s="1"/>
  <c r="Q274" i="41"/>
  <c r="R274" i="41" s="1"/>
  <c r="L274" i="41"/>
  <c r="M274" i="41" s="1"/>
  <c r="G274" i="41"/>
  <c r="H274" i="41" s="1"/>
  <c r="V273" i="41"/>
  <c r="W273" i="41" s="1"/>
  <c r="Q273" i="41"/>
  <c r="R273" i="41" s="1"/>
  <c r="L273" i="41"/>
  <c r="M273" i="41" s="1"/>
  <c r="G273" i="41"/>
  <c r="H273" i="41" s="1"/>
  <c r="V272" i="41"/>
  <c r="W272" i="41" s="1"/>
  <c r="Q272" i="41"/>
  <c r="R272" i="41" s="1"/>
  <c r="L272" i="41"/>
  <c r="G272" i="41"/>
  <c r="H272" i="41" s="1"/>
  <c r="V271" i="41"/>
  <c r="W271" i="41" s="1"/>
  <c r="Q271" i="41"/>
  <c r="R271" i="41" s="1"/>
  <c r="L271" i="41"/>
  <c r="M271" i="41" s="1"/>
  <c r="G271" i="41"/>
  <c r="V270" i="41"/>
  <c r="W270" i="41" s="1"/>
  <c r="Q270" i="41"/>
  <c r="R270" i="41" s="1"/>
  <c r="L270" i="41"/>
  <c r="M270" i="41" s="1"/>
  <c r="G270" i="41"/>
  <c r="H270" i="41" s="1"/>
  <c r="V269" i="41"/>
  <c r="W269" i="41" s="1"/>
  <c r="Q269" i="41"/>
  <c r="R269" i="41" s="1"/>
  <c r="L269" i="41"/>
  <c r="M269" i="41" s="1"/>
  <c r="G269" i="41"/>
  <c r="H269" i="41" s="1"/>
  <c r="V268" i="41"/>
  <c r="W268" i="41" s="1"/>
  <c r="Q268" i="41"/>
  <c r="R268" i="41" s="1"/>
  <c r="L268" i="41"/>
  <c r="M268" i="41" s="1"/>
  <c r="G268" i="41"/>
  <c r="H268" i="41" s="1"/>
  <c r="V267" i="41"/>
  <c r="W267" i="41" s="1"/>
  <c r="Q267" i="41"/>
  <c r="R267" i="41" s="1"/>
  <c r="L267" i="41"/>
  <c r="M267" i="41" s="1"/>
  <c r="G267" i="41"/>
  <c r="V266" i="41"/>
  <c r="W266" i="41" s="1"/>
  <c r="Q266" i="41"/>
  <c r="R266" i="41" s="1"/>
  <c r="L266" i="41"/>
  <c r="M266" i="41" s="1"/>
  <c r="G266" i="41"/>
  <c r="H266" i="41" s="1"/>
  <c r="V265" i="41"/>
  <c r="W265" i="41" s="1"/>
  <c r="Q265" i="41"/>
  <c r="R265" i="41" s="1"/>
  <c r="L265" i="41"/>
  <c r="M265" i="41" s="1"/>
  <c r="G265" i="41"/>
  <c r="H265" i="41" s="1"/>
  <c r="V264" i="41"/>
  <c r="W264" i="41" s="1"/>
  <c r="Q264" i="41"/>
  <c r="R264" i="41" s="1"/>
  <c r="L264" i="41"/>
  <c r="M264" i="41" s="1"/>
  <c r="G264" i="41"/>
  <c r="H264" i="41" s="1"/>
  <c r="V263" i="41"/>
  <c r="W263" i="41" s="1"/>
  <c r="Q263" i="41"/>
  <c r="R263" i="41" s="1"/>
  <c r="L263" i="41"/>
  <c r="M263" i="41" s="1"/>
  <c r="G263" i="41"/>
  <c r="H263" i="41" s="1"/>
  <c r="V262" i="41"/>
  <c r="W262" i="41" s="1"/>
  <c r="Q262" i="41"/>
  <c r="R262" i="41" s="1"/>
  <c r="L262" i="41"/>
  <c r="M262" i="41" s="1"/>
  <c r="G262" i="41"/>
  <c r="H262" i="41" s="1"/>
  <c r="V261" i="41"/>
  <c r="W261" i="41" s="1"/>
  <c r="Q261" i="41"/>
  <c r="R261" i="41" s="1"/>
  <c r="L261" i="41"/>
  <c r="M261" i="41" s="1"/>
  <c r="G261" i="41"/>
  <c r="V260" i="41"/>
  <c r="W260" i="41" s="1"/>
  <c r="Q260" i="41"/>
  <c r="R260" i="41" s="1"/>
  <c r="L260" i="41"/>
  <c r="M260" i="41" s="1"/>
  <c r="G260" i="41"/>
  <c r="H260" i="41" s="1"/>
  <c r="V259" i="41"/>
  <c r="W259" i="41" s="1"/>
  <c r="Q259" i="41"/>
  <c r="R259" i="41" s="1"/>
  <c r="L259" i="41"/>
  <c r="M259" i="41" s="1"/>
  <c r="G259" i="41"/>
  <c r="H259" i="41" s="1"/>
  <c r="V258" i="41"/>
  <c r="W258" i="41" s="1"/>
  <c r="Q258" i="41"/>
  <c r="R258" i="41" s="1"/>
  <c r="L258" i="41"/>
  <c r="M258" i="41" s="1"/>
  <c r="G258" i="41"/>
  <c r="H258" i="41" s="1"/>
  <c r="V257" i="41"/>
  <c r="W257" i="41" s="1"/>
  <c r="Q257" i="41"/>
  <c r="R257" i="41" s="1"/>
  <c r="L257" i="41"/>
  <c r="M257" i="41" s="1"/>
  <c r="G257" i="41"/>
  <c r="H257" i="41" s="1"/>
  <c r="V256" i="41"/>
  <c r="W256" i="41" s="1"/>
  <c r="Q256" i="41"/>
  <c r="R256" i="41" s="1"/>
  <c r="L256" i="41"/>
  <c r="M256" i="41" s="1"/>
  <c r="G256" i="41"/>
  <c r="H256" i="41" s="1"/>
  <c r="V255" i="41"/>
  <c r="W255" i="41" s="1"/>
  <c r="Q255" i="41"/>
  <c r="R255" i="41" s="1"/>
  <c r="L255" i="41"/>
  <c r="M255" i="41" s="1"/>
  <c r="G255" i="41"/>
  <c r="V254" i="41"/>
  <c r="W254" i="41" s="1"/>
  <c r="Q254" i="41"/>
  <c r="R254" i="41" s="1"/>
  <c r="L254" i="41"/>
  <c r="M254" i="41" s="1"/>
  <c r="G254" i="41"/>
  <c r="H254" i="41" s="1"/>
  <c r="V253" i="41"/>
  <c r="W253" i="41" s="1"/>
  <c r="Q253" i="41"/>
  <c r="R253" i="41" s="1"/>
  <c r="L253" i="41"/>
  <c r="M253" i="41" s="1"/>
  <c r="G253" i="41"/>
  <c r="H253" i="41" s="1"/>
  <c r="V252" i="41"/>
  <c r="W252" i="41" s="1"/>
  <c r="Q252" i="41"/>
  <c r="R252" i="41" s="1"/>
  <c r="L252" i="41"/>
  <c r="M252" i="41" s="1"/>
  <c r="G252" i="41"/>
  <c r="H252" i="41" s="1"/>
  <c r="V251" i="41"/>
  <c r="W251" i="41" s="1"/>
  <c r="Q251" i="41"/>
  <c r="R251" i="41" s="1"/>
  <c r="L251" i="41"/>
  <c r="M251" i="41" s="1"/>
  <c r="G251" i="41"/>
  <c r="V250" i="41"/>
  <c r="W250" i="41" s="1"/>
  <c r="Q250" i="41"/>
  <c r="R250" i="41" s="1"/>
  <c r="L250" i="41"/>
  <c r="M250" i="41" s="1"/>
  <c r="G250" i="41"/>
  <c r="V249" i="41"/>
  <c r="W249" i="41" s="1"/>
  <c r="Q249" i="41"/>
  <c r="R249" i="41" s="1"/>
  <c r="L249" i="41"/>
  <c r="M249" i="41" s="1"/>
  <c r="G249" i="41"/>
  <c r="V248" i="41"/>
  <c r="W248" i="41" s="1"/>
  <c r="Q248" i="41"/>
  <c r="R248" i="41" s="1"/>
  <c r="L248" i="41"/>
  <c r="M248" i="41" s="1"/>
  <c r="G248" i="41"/>
  <c r="H248" i="41" s="1"/>
  <c r="V247" i="41"/>
  <c r="W247" i="41" s="1"/>
  <c r="Q247" i="41"/>
  <c r="R247" i="41" s="1"/>
  <c r="L247" i="41"/>
  <c r="M247" i="41" s="1"/>
  <c r="G247" i="41"/>
  <c r="V246" i="41"/>
  <c r="W246" i="41" s="1"/>
  <c r="Q246" i="41"/>
  <c r="R246" i="41" s="1"/>
  <c r="L246" i="41"/>
  <c r="M246" i="41" s="1"/>
  <c r="G246" i="41"/>
  <c r="H246" i="41" s="1"/>
  <c r="V245" i="41"/>
  <c r="W245" i="41" s="1"/>
  <c r="Q245" i="41"/>
  <c r="R245" i="41" s="1"/>
  <c r="L245" i="41"/>
  <c r="M245" i="41" s="1"/>
  <c r="G245" i="41"/>
  <c r="H245" i="41" s="1"/>
  <c r="V244" i="41"/>
  <c r="W244" i="41" s="1"/>
  <c r="Q244" i="41"/>
  <c r="R244" i="41" s="1"/>
  <c r="L244" i="41"/>
  <c r="M244" i="41" s="1"/>
  <c r="G244" i="41"/>
  <c r="H244" i="41" s="1"/>
  <c r="V243" i="41"/>
  <c r="W243" i="41" s="1"/>
  <c r="Q243" i="41"/>
  <c r="R243" i="41" s="1"/>
  <c r="L243" i="41"/>
  <c r="M243" i="41" s="1"/>
  <c r="G243" i="41"/>
  <c r="H243" i="41" s="1"/>
  <c r="V242" i="41"/>
  <c r="W242" i="41" s="1"/>
  <c r="Q242" i="41"/>
  <c r="R242" i="41" s="1"/>
  <c r="L242" i="41"/>
  <c r="M242" i="41" s="1"/>
  <c r="G242" i="41"/>
  <c r="H242" i="41" s="1"/>
  <c r="V241" i="41"/>
  <c r="W241" i="41" s="1"/>
  <c r="Q241" i="41"/>
  <c r="R241" i="41" s="1"/>
  <c r="L241" i="41"/>
  <c r="M241" i="41" s="1"/>
  <c r="G241" i="41"/>
  <c r="H241" i="41" s="1"/>
  <c r="V240" i="41"/>
  <c r="W240" i="41" s="1"/>
  <c r="Q240" i="41"/>
  <c r="R240" i="41" s="1"/>
  <c r="L240" i="41"/>
  <c r="M240" i="41" s="1"/>
  <c r="G240" i="41"/>
  <c r="H240" i="41" s="1"/>
  <c r="V436" i="41"/>
  <c r="W436" i="41" s="1"/>
  <c r="Q436" i="41"/>
  <c r="R436" i="41" s="1"/>
  <c r="L436" i="41"/>
  <c r="M436" i="41" s="1"/>
  <c r="G436" i="41"/>
  <c r="V435" i="41"/>
  <c r="W435" i="41" s="1"/>
  <c r="Q435" i="41"/>
  <c r="R435" i="41" s="1"/>
  <c r="L435" i="41"/>
  <c r="M435" i="41" s="1"/>
  <c r="G435" i="41"/>
  <c r="H435" i="41" s="1"/>
  <c r="V434" i="41"/>
  <c r="W434" i="41" s="1"/>
  <c r="Q434" i="41"/>
  <c r="R434" i="41" s="1"/>
  <c r="L434" i="41"/>
  <c r="M434" i="41" s="1"/>
  <c r="G434" i="41"/>
  <c r="H434" i="41" s="1"/>
  <c r="V239" i="41"/>
  <c r="W239" i="41" s="1"/>
  <c r="Q239" i="41"/>
  <c r="R239" i="41" s="1"/>
  <c r="L239" i="41"/>
  <c r="M239" i="41" s="1"/>
  <c r="G239" i="41"/>
  <c r="H239" i="41" s="1"/>
  <c r="V238" i="41"/>
  <c r="W238" i="41" s="1"/>
  <c r="Q238" i="41"/>
  <c r="R238" i="41" s="1"/>
  <c r="L238" i="41"/>
  <c r="M238" i="41" s="1"/>
  <c r="G238" i="41"/>
  <c r="V237" i="41"/>
  <c r="W237" i="41" s="1"/>
  <c r="Q237" i="41"/>
  <c r="R237" i="41" s="1"/>
  <c r="L237" i="41"/>
  <c r="M237" i="41" s="1"/>
  <c r="G237" i="41"/>
  <c r="V236" i="41"/>
  <c r="W236" i="41" s="1"/>
  <c r="Q236" i="41"/>
  <c r="R236" i="41" s="1"/>
  <c r="L236" i="41"/>
  <c r="M236" i="41" s="1"/>
  <c r="G236" i="41"/>
  <c r="V235" i="41"/>
  <c r="W235" i="41" s="1"/>
  <c r="Q235" i="41"/>
  <c r="R235" i="41" s="1"/>
  <c r="L235" i="41"/>
  <c r="M235" i="41" s="1"/>
  <c r="G235" i="41"/>
  <c r="H235" i="41" s="1"/>
  <c r="V234" i="41"/>
  <c r="W234" i="41" s="1"/>
  <c r="Q234" i="41"/>
  <c r="R234" i="41" s="1"/>
  <c r="L234" i="41"/>
  <c r="M234" i="41" s="1"/>
  <c r="G234" i="41"/>
  <c r="V433" i="41"/>
  <c r="W433" i="41" s="1"/>
  <c r="Q433" i="41"/>
  <c r="R433" i="41" s="1"/>
  <c r="L433" i="41"/>
  <c r="M433" i="41" s="1"/>
  <c r="G433" i="41"/>
  <c r="H433" i="41" s="1"/>
  <c r="V432" i="41"/>
  <c r="W432" i="41" s="1"/>
  <c r="Q432" i="41"/>
  <c r="R432" i="41" s="1"/>
  <c r="L432" i="41"/>
  <c r="M432" i="41" s="1"/>
  <c r="G432" i="41"/>
  <c r="H432" i="41" s="1"/>
  <c r="V431" i="41"/>
  <c r="W431" i="41" s="1"/>
  <c r="Q431" i="41"/>
  <c r="R431" i="41" s="1"/>
  <c r="L431" i="41"/>
  <c r="M431" i="41" s="1"/>
  <c r="G431" i="41"/>
  <c r="H431" i="41" s="1"/>
  <c r="V430" i="41"/>
  <c r="W430" i="41" s="1"/>
  <c r="Q430" i="41"/>
  <c r="R430" i="41" s="1"/>
  <c r="L430" i="41"/>
  <c r="M430" i="41" s="1"/>
  <c r="G430" i="41"/>
  <c r="H430" i="41" s="1"/>
  <c r="V429" i="41"/>
  <c r="W429" i="41" s="1"/>
  <c r="Q429" i="41"/>
  <c r="R429" i="41" s="1"/>
  <c r="L429" i="41"/>
  <c r="M429" i="41" s="1"/>
  <c r="G429" i="41"/>
  <c r="H429" i="41" s="1"/>
  <c r="V428" i="41"/>
  <c r="W428" i="41" s="1"/>
  <c r="Q428" i="41"/>
  <c r="R428" i="41" s="1"/>
  <c r="L428" i="41"/>
  <c r="M428" i="41" s="1"/>
  <c r="G428" i="41"/>
  <c r="H428" i="41" s="1"/>
  <c r="V427" i="41"/>
  <c r="W427" i="41" s="1"/>
  <c r="Q427" i="41"/>
  <c r="R427" i="41" s="1"/>
  <c r="L427" i="41"/>
  <c r="G427" i="41"/>
  <c r="H427" i="41" s="1"/>
  <c r="V426" i="41"/>
  <c r="W426" i="41" s="1"/>
  <c r="Q426" i="41"/>
  <c r="R426" i="41" s="1"/>
  <c r="L426" i="41"/>
  <c r="M426" i="41" s="1"/>
  <c r="G426" i="41"/>
  <c r="V233" i="41"/>
  <c r="W233" i="41" s="1"/>
  <c r="Q233" i="41"/>
  <c r="R233" i="41" s="1"/>
  <c r="L233" i="41"/>
  <c r="M233" i="41" s="1"/>
  <c r="G233" i="41"/>
  <c r="H233" i="41" s="1"/>
  <c r="V232" i="41"/>
  <c r="W232" i="41" s="1"/>
  <c r="Q232" i="41"/>
  <c r="R232" i="41" s="1"/>
  <c r="L232" i="41"/>
  <c r="M232" i="41" s="1"/>
  <c r="G232" i="41"/>
  <c r="H232" i="41" s="1"/>
  <c r="V231" i="41"/>
  <c r="W231" i="41" s="1"/>
  <c r="Q231" i="41"/>
  <c r="R231" i="41" s="1"/>
  <c r="L231" i="41"/>
  <c r="M231" i="41" s="1"/>
  <c r="G231" i="41"/>
  <c r="H231" i="41" s="1"/>
  <c r="V230" i="41"/>
  <c r="W230" i="41" s="1"/>
  <c r="Q230" i="41"/>
  <c r="R230" i="41" s="1"/>
  <c r="L230" i="41"/>
  <c r="M230" i="41" s="1"/>
  <c r="G230" i="41"/>
  <c r="V425" i="41"/>
  <c r="W425" i="41" s="1"/>
  <c r="Q425" i="41"/>
  <c r="R425" i="41" s="1"/>
  <c r="L425" i="41"/>
  <c r="M425" i="41" s="1"/>
  <c r="G425" i="41"/>
  <c r="H425" i="41" s="1"/>
  <c r="V424" i="41"/>
  <c r="W424" i="41" s="1"/>
  <c r="Q424" i="41"/>
  <c r="R424" i="41" s="1"/>
  <c r="L424" i="41"/>
  <c r="M424" i="41" s="1"/>
  <c r="G424" i="41"/>
  <c r="H424" i="41" s="1"/>
  <c r="V423" i="41"/>
  <c r="W423" i="41" s="1"/>
  <c r="Q423" i="41"/>
  <c r="R423" i="41" s="1"/>
  <c r="L423" i="41"/>
  <c r="M423" i="41" s="1"/>
  <c r="G423" i="41"/>
  <c r="H423" i="41" s="1"/>
  <c r="V422" i="41"/>
  <c r="W422" i="41" s="1"/>
  <c r="Q422" i="41"/>
  <c r="R422" i="41" s="1"/>
  <c r="L422" i="41"/>
  <c r="M422" i="41" s="1"/>
  <c r="G422" i="41"/>
  <c r="H422" i="41" s="1"/>
  <c r="V229" i="41"/>
  <c r="W229" i="41" s="1"/>
  <c r="Q229" i="41"/>
  <c r="R229" i="41" s="1"/>
  <c r="L229" i="41"/>
  <c r="M229" i="41" s="1"/>
  <c r="G229" i="41"/>
  <c r="H229" i="41" s="1"/>
  <c r="V228" i="41"/>
  <c r="W228" i="41" s="1"/>
  <c r="Q228" i="41"/>
  <c r="R228" i="41" s="1"/>
  <c r="L228" i="41"/>
  <c r="M228" i="41" s="1"/>
  <c r="G228" i="41"/>
  <c r="V227" i="41"/>
  <c r="W227" i="41" s="1"/>
  <c r="Q227" i="41"/>
  <c r="R227" i="41" s="1"/>
  <c r="L227" i="41"/>
  <c r="M227" i="41" s="1"/>
  <c r="G227" i="41"/>
  <c r="H227" i="41" s="1"/>
  <c r="V226" i="41"/>
  <c r="W226" i="41" s="1"/>
  <c r="Q226" i="41"/>
  <c r="R226" i="41" s="1"/>
  <c r="L226" i="41"/>
  <c r="M226" i="41" s="1"/>
  <c r="G226" i="41"/>
  <c r="H226" i="41" s="1"/>
  <c r="V225" i="41"/>
  <c r="W225" i="41" s="1"/>
  <c r="Q225" i="41"/>
  <c r="R225" i="41" s="1"/>
  <c r="L225" i="41"/>
  <c r="M225" i="41" s="1"/>
  <c r="G225" i="41"/>
  <c r="H225" i="41" s="1"/>
  <c r="V224" i="41"/>
  <c r="W224" i="41" s="1"/>
  <c r="Q224" i="41"/>
  <c r="R224" i="41" s="1"/>
  <c r="L224" i="41"/>
  <c r="M224" i="41" s="1"/>
  <c r="G224" i="41"/>
  <c r="H224" i="41" s="1"/>
  <c r="V223" i="41"/>
  <c r="W223" i="41" s="1"/>
  <c r="Q223" i="41"/>
  <c r="R223" i="41" s="1"/>
  <c r="L223" i="41"/>
  <c r="M223" i="41" s="1"/>
  <c r="G223" i="41"/>
  <c r="H223" i="41" s="1"/>
  <c r="V222" i="41"/>
  <c r="W222" i="41" s="1"/>
  <c r="Q222" i="41"/>
  <c r="R222" i="41" s="1"/>
  <c r="L222" i="41"/>
  <c r="M222" i="41" s="1"/>
  <c r="G222" i="41"/>
  <c r="V221" i="41"/>
  <c r="W221" i="41" s="1"/>
  <c r="Q221" i="41"/>
  <c r="R221" i="41" s="1"/>
  <c r="L221" i="41"/>
  <c r="M221" i="41" s="1"/>
  <c r="G221" i="41"/>
  <c r="H221" i="41" s="1"/>
  <c r="V220" i="41"/>
  <c r="W220" i="41" s="1"/>
  <c r="Q220" i="41"/>
  <c r="R220" i="41" s="1"/>
  <c r="L220" i="41"/>
  <c r="M220" i="41" s="1"/>
  <c r="G220" i="41"/>
  <c r="H220" i="41" s="1"/>
  <c r="V219" i="41"/>
  <c r="W219" i="41" s="1"/>
  <c r="Q219" i="41"/>
  <c r="R219" i="41" s="1"/>
  <c r="L219" i="41"/>
  <c r="M219" i="41" s="1"/>
  <c r="G219" i="41"/>
  <c r="H219" i="41" s="1"/>
  <c r="V218" i="41"/>
  <c r="W218" i="41" s="1"/>
  <c r="Q218" i="41"/>
  <c r="R218" i="41" s="1"/>
  <c r="L218" i="41"/>
  <c r="M218" i="41" s="1"/>
  <c r="G218" i="41"/>
  <c r="V217" i="41"/>
  <c r="W217" i="41" s="1"/>
  <c r="Q217" i="41"/>
  <c r="R217" i="41" s="1"/>
  <c r="L217" i="41"/>
  <c r="M217" i="41" s="1"/>
  <c r="G217" i="41"/>
  <c r="V216" i="41"/>
  <c r="W216" i="41" s="1"/>
  <c r="Q216" i="41"/>
  <c r="R216" i="41" s="1"/>
  <c r="L216" i="41"/>
  <c r="M216" i="41" s="1"/>
  <c r="G216" i="41"/>
  <c r="V215" i="41"/>
  <c r="W215" i="41" s="1"/>
  <c r="Q215" i="41"/>
  <c r="R215" i="41" s="1"/>
  <c r="L215" i="41"/>
  <c r="M215" i="41" s="1"/>
  <c r="G215" i="41"/>
  <c r="H215" i="41" s="1"/>
  <c r="V214" i="41"/>
  <c r="W214" i="41" s="1"/>
  <c r="Q214" i="41"/>
  <c r="R214" i="41" s="1"/>
  <c r="L214" i="41"/>
  <c r="M214" i="41" s="1"/>
  <c r="G214" i="41"/>
  <c r="V213" i="41"/>
  <c r="W213" i="41" s="1"/>
  <c r="Q213" i="41"/>
  <c r="R213" i="41" s="1"/>
  <c r="L213" i="41"/>
  <c r="M213" i="41" s="1"/>
  <c r="G213" i="41"/>
  <c r="H213" i="41" s="1"/>
  <c r="V212" i="41"/>
  <c r="W212" i="41" s="1"/>
  <c r="Q212" i="41"/>
  <c r="R212" i="41" s="1"/>
  <c r="L212" i="41"/>
  <c r="M212" i="41" s="1"/>
  <c r="G212" i="41"/>
  <c r="H212" i="41" s="1"/>
  <c r="V211" i="41"/>
  <c r="W211" i="41" s="1"/>
  <c r="Q211" i="41"/>
  <c r="R211" i="41" s="1"/>
  <c r="L211" i="41"/>
  <c r="M211" i="41" s="1"/>
  <c r="G211" i="41"/>
  <c r="H211" i="41" s="1"/>
  <c r="V210" i="41"/>
  <c r="W210" i="41" s="1"/>
  <c r="Q210" i="41"/>
  <c r="R210" i="41" s="1"/>
  <c r="L210" i="41"/>
  <c r="M210" i="41" s="1"/>
  <c r="G210" i="41"/>
  <c r="H210" i="41" s="1"/>
  <c r="V209" i="41"/>
  <c r="W209" i="41" s="1"/>
  <c r="Q209" i="41"/>
  <c r="R209" i="41" s="1"/>
  <c r="L209" i="41"/>
  <c r="M209" i="41" s="1"/>
  <c r="G209" i="41"/>
  <c r="H209" i="41" s="1"/>
  <c r="V208" i="41"/>
  <c r="W208" i="41" s="1"/>
  <c r="Q208" i="41"/>
  <c r="R208" i="41" s="1"/>
  <c r="L208" i="41"/>
  <c r="M208" i="41" s="1"/>
  <c r="G208" i="41"/>
  <c r="H208" i="41" s="1"/>
  <c r="V207" i="41"/>
  <c r="W207" i="41" s="1"/>
  <c r="Q207" i="41"/>
  <c r="R207" i="41" s="1"/>
  <c r="L207" i="41"/>
  <c r="M207" i="41" s="1"/>
  <c r="G207" i="41"/>
  <c r="H207" i="41" s="1"/>
  <c r="V204" i="41"/>
  <c r="W204" i="41" s="1"/>
  <c r="Q204" i="41"/>
  <c r="R204" i="41" s="1"/>
  <c r="L204" i="41"/>
  <c r="M204" i="41" s="1"/>
  <c r="G204" i="41"/>
  <c r="H204" i="41" s="1"/>
  <c r="V201" i="41"/>
  <c r="W201" i="41" s="1"/>
  <c r="Q201" i="41"/>
  <c r="R201" i="41" s="1"/>
  <c r="L201" i="41"/>
  <c r="M201" i="41" s="1"/>
  <c r="G201" i="41"/>
  <c r="H201" i="41" s="1"/>
  <c r="V200" i="41"/>
  <c r="W200" i="41" s="1"/>
  <c r="Q200" i="41"/>
  <c r="R200" i="41" s="1"/>
  <c r="L200" i="41"/>
  <c r="M200" i="41" s="1"/>
  <c r="G200" i="41"/>
  <c r="H200" i="41" s="1"/>
  <c r="V199" i="41"/>
  <c r="W199" i="41" s="1"/>
  <c r="Q199" i="41"/>
  <c r="R199" i="41" s="1"/>
  <c r="L199" i="41"/>
  <c r="M199" i="41" s="1"/>
  <c r="G199" i="41"/>
  <c r="H199" i="41" s="1"/>
  <c r="V198" i="41"/>
  <c r="W198" i="41" s="1"/>
  <c r="Q198" i="41"/>
  <c r="R198" i="41" s="1"/>
  <c r="L198" i="41"/>
  <c r="M198" i="41" s="1"/>
  <c r="G198" i="41"/>
  <c r="V197" i="41"/>
  <c r="W197" i="41" s="1"/>
  <c r="Q197" i="41"/>
  <c r="R197" i="41" s="1"/>
  <c r="L197" i="41"/>
  <c r="M197" i="41" s="1"/>
  <c r="G197" i="41"/>
  <c r="H197" i="41" s="1"/>
  <c r="V196" i="41"/>
  <c r="W196" i="41" s="1"/>
  <c r="Q196" i="41"/>
  <c r="R196" i="41" s="1"/>
  <c r="L196" i="41"/>
  <c r="M196" i="41" s="1"/>
  <c r="G196" i="41"/>
  <c r="H196" i="41" s="1"/>
  <c r="V195" i="41"/>
  <c r="W195" i="41" s="1"/>
  <c r="Q195" i="41"/>
  <c r="R195" i="41" s="1"/>
  <c r="L195" i="41"/>
  <c r="M195" i="41" s="1"/>
  <c r="G195" i="41"/>
  <c r="H195" i="41" s="1"/>
  <c r="V194" i="41"/>
  <c r="W194" i="41" s="1"/>
  <c r="Q194" i="41"/>
  <c r="R194" i="41" s="1"/>
  <c r="L194" i="41"/>
  <c r="M194" i="41" s="1"/>
  <c r="G194" i="41"/>
  <c r="V193" i="41"/>
  <c r="W193" i="41" s="1"/>
  <c r="Q193" i="41"/>
  <c r="R193" i="41" s="1"/>
  <c r="L193" i="41"/>
  <c r="M193" i="41" s="1"/>
  <c r="G193" i="41"/>
  <c r="H193" i="41" s="1"/>
  <c r="V192" i="41"/>
  <c r="W192" i="41" s="1"/>
  <c r="Q192" i="41"/>
  <c r="R192" i="41" s="1"/>
  <c r="L192" i="41"/>
  <c r="M192" i="41" s="1"/>
  <c r="G192" i="41"/>
  <c r="H192" i="41" s="1"/>
  <c r="V391" i="41"/>
  <c r="W391" i="41" s="1"/>
  <c r="Q391" i="41"/>
  <c r="R391" i="41" s="1"/>
  <c r="L391" i="41"/>
  <c r="M391" i="41" s="1"/>
  <c r="G391" i="41"/>
  <c r="V189" i="41"/>
  <c r="W189" i="41" s="1"/>
  <c r="Q189" i="41"/>
  <c r="R189" i="41" s="1"/>
  <c r="L189" i="41"/>
  <c r="M189" i="41" s="1"/>
  <c r="G189" i="41"/>
  <c r="V188" i="41"/>
  <c r="W188" i="41" s="1"/>
  <c r="Q188" i="41"/>
  <c r="R188" i="41" s="1"/>
  <c r="L188" i="41"/>
  <c r="M188" i="41" s="1"/>
  <c r="G188" i="41"/>
  <c r="V187" i="41"/>
  <c r="W187" i="41" s="1"/>
  <c r="Q187" i="41"/>
  <c r="R187" i="41" s="1"/>
  <c r="L187" i="41"/>
  <c r="M187" i="41" s="1"/>
  <c r="G187" i="41"/>
  <c r="V186" i="41"/>
  <c r="W186" i="41" s="1"/>
  <c r="Q186" i="41"/>
  <c r="R186" i="41" s="1"/>
  <c r="L186" i="41"/>
  <c r="M186" i="41" s="1"/>
  <c r="G186" i="41"/>
  <c r="H186" i="41" s="1"/>
  <c r="V185" i="41"/>
  <c r="W185" i="41" s="1"/>
  <c r="Q185" i="41"/>
  <c r="R185" i="41" s="1"/>
  <c r="L185" i="41"/>
  <c r="M185" i="41" s="1"/>
  <c r="G185" i="41"/>
  <c r="V184" i="41"/>
  <c r="W184" i="41" s="1"/>
  <c r="Q184" i="41"/>
  <c r="R184" i="41" s="1"/>
  <c r="L184" i="41"/>
  <c r="M184" i="41" s="1"/>
  <c r="G184" i="41"/>
  <c r="V183" i="41"/>
  <c r="W183" i="41" s="1"/>
  <c r="Q183" i="41"/>
  <c r="R183" i="41" s="1"/>
  <c r="L183" i="41"/>
  <c r="M183" i="41" s="1"/>
  <c r="G183" i="41"/>
  <c r="V182" i="41"/>
  <c r="W182" i="41" s="1"/>
  <c r="Q182" i="41"/>
  <c r="R182" i="41" s="1"/>
  <c r="L182" i="41"/>
  <c r="M182" i="41" s="1"/>
  <c r="G182" i="41"/>
  <c r="H182" i="41" s="1"/>
  <c r="V181" i="41"/>
  <c r="W181" i="41" s="1"/>
  <c r="Q181" i="41"/>
  <c r="R181" i="41" s="1"/>
  <c r="L181" i="41"/>
  <c r="M181" i="41" s="1"/>
  <c r="G181" i="41"/>
  <c r="V390" i="41"/>
  <c r="W390" i="41" s="1"/>
  <c r="Q390" i="41"/>
  <c r="R390" i="41" s="1"/>
  <c r="L390" i="41"/>
  <c r="M390" i="41" s="1"/>
  <c r="G390" i="41"/>
  <c r="V180" i="41"/>
  <c r="W180" i="41" s="1"/>
  <c r="Q180" i="41"/>
  <c r="R180" i="41" s="1"/>
  <c r="L180" i="41"/>
  <c r="M180" i="41" s="1"/>
  <c r="G180" i="41"/>
  <c r="V179" i="41"/>
  <c r="W179" i="41" s="1"/>
  <c r="Q179" i="41"/>
  <c r="R179" i="41" s="1"/>
  <c r="L179" i="41"/>
  <c r="M179" i="41" s="1"/>
  <c r="G179" i="41"/>
  <c r="H179" i="41" s="1"/>
  <c r="V178" i="41"/>
  <c r="W178" i="41" s="1"/>
  <c r="Q178" i="41"/>
  <c r="R178" i="41" s="1"/>
  <c r="L178" i="41"/>
  <c r="M178" i="41" s="1"/>
  <c r="G178" i="41"/>
  <c r="V389" i="41"/>
  <c r="W389" i="41" s="1"/>
  <c r="Q389" i="41"/>
  <c r="R389" i="41" s="1"/>
  <c r="L389" i="41"/>
  <c r="M389" i="41" s="1"/>
  <c r="G389" i="41"/>
  <c r="H389" i="41" s="1"/>
  <c r="V177" i="41"/>
  <c r="W177" i="41" s="1"/>
  <c r="Q177" i="41"/>
  <c r="R177" i="41" s="1"/>
  <c r="L177" i="41"/>
  <c r="M177" i="41" s="1"/>
  <c r="G177" i="41"/>
  <c r="V176" i="41"/>
  <c r="W176" i="41" s="1"/>
  <c r="Q176" i="41"/>
  <c r="R176" i="41" s="1"/>
  <c r="L176" i="41"/>
  <c r="M176" i="41" s="1"/>
  <c r="G176" i="41"/>
  <c r="H176" i="41" s="1"/>
  <c r="V175" i="41"/>
  <c r="W175" i="41" s="1"/>
  <c r="Q175" i="41"/>
  <c r="R175" i="41" s="1"/>
  <c r="L175" i="41"/>
  <c r="M175" i="41" s="1"/>
  <c r="G175" i="41"/>
  <c r="V174" i="41"/>
  <c r="W174" i="41" s="1"/>
  <c r="Q174" i="41"/>
  <c r="R174" i="41" s="1"/>
  <c r="L174" i="41"/>
  <c r="M174" i="41" s="1"/>
  <c r="G174" i="41"/>
  <c r="V173" i="41"/>
  <c r="W173" i="41" s="1"/>
  <c r="Q173" i="41"/>
  <c r="R173" i="41" s="1"/>
  <c r="L173" i="41"/>
  <c r="M173" i="41" s="1"/>
  <c r="G173" i="41"/>
  <c r="V172" i="41"/>
  <c r="W172" i="41" s="1"/>
  <c r="Q172" i="41"/>
  <c r="R172" i="41" s="1"/>
  <c r="L172" i="41"/>
  <c r="M172" i="41" s="1"/>
  <c r="G172" i="41"/>
  <c r="H172" i="41" s="1"/>
  <c r="V171" i="41"/>
  <c r="W171" i="41" s="1"/>
  <c r="Q171" i="41"/>
  <c r="R171" i="41" s="1"/>
  <c r="L171" i="41"/>
  <c r="M171" i="41" s="1"/>
  <c r="G171" i="41"/>
  <c r="V170" i="41"/>
  <c r="W170" i="41" s="1"/>
  <c r="Q170" i="41"/>
  <c r="R170" i="41" s="1"/>
  <c r="L170" i="41"/>
  <c r="M170" i="41" s="1"/>
  <c r="G170" i="41"/>
  <c r="H170" i="41" s="1"/>
  <c r="V169" i="41"/>
  <c r="W169" i="41" s="1"/>
  <c r="Q169" i="41"/>
  <c r="R169" i="41" s="1"/>
  <c r="L169" i="41"/>
  <c r="M169" i="41" s="1"/>
  <c r="G169" i="41"/>
  <c r="V388" i="41"/>
  <c r="W388" i="41" s="1"/>
  <c r="Q388" i="41"/>
  <c r="R388" i="41" s="1"/>
  <c r="L388" i="41"/>
  <c r="M388" i="41" s="1"/>
  <c r="G388" i="41"/>
  <c r="H388" i="41" s="1"/>
  <c r="V387" i="41"/>
  <c r="W387" i="41" s="1"/>
  <c r="Q387" i="41"/>
  <c r="R387" i="41" s="1"/>
  <c r="L387" i="41"/>
  <c r="M387" i="41" s="1"/>
  <c r="G387" i="41"/>
  <c r="V168" i="41"/>
  <c r="W168" i="41" s="1"/>
  <c r="Q168" i="41"/>
  <c r="R168" i="41" s="1"/>
  <c r="L168" i="41"/>
  <c r="M168" i="41" s="1"/>
  <c r="G168" i="41"/>
  <c r="V167" i="41"/>
  <c r="W167" i="41" s="1"/>
  <c r="Q167" i="41"/>
  <c r="R167" i="41" s="1"/>
  <c r="L167" i="41"/>
  <c r="M167" i="41" s="1"/>
  <c r="G167" i="41"/>
  <c r="V163" i="41"/>
  <c r="W163" i="41" s="1"/>
  <c r="Q163" i="41"/>
  <c r="R163" i="41" s="1"/>
  <c r="L163" i="41"/>
  <c r="M163" i="41" s="1"/>
  <c r="G163" i="41"/>
  <c r="H163" i="41" s="1"/>
  <c r="V162" i="41"/>
  <c r="W162" i="41" s="1"/>
  <c r="Q162" i="41"/>
  <c r="R162" i="41" s="1"/>
  <c r="L162" i="41"/>
  <c r="M162" i="41" s="1"/>
  <c r="G162" i="41"/>
  <c r="V419" i="41"/>
  <c r="W419" i="41" s="1"/>
  <c r="Q419" i="41"/>
  <c r="R419" i="41" s="1"/>
  <c r="L419" i="41"/>
  <c r="M419" i="41" s="1"/>
  <c r="G419" i="41"/>
  <c r="H419" i="41" s="1"/>
  <c r="V161" i="41"/>
  <c r="W161" i="41" s="1"/>
  <c r="Q161" i="41"/>
  <c r="R161" i="41" s="1"/>
  <c r="L161" i="41"/>
  <c r="M161" i="41" s="1"/>
  <c r="G161" i="41"/>
  <c r="V160" i="41"/>
  <c r="W160" i="41" s="1"/>
  <c r="Q160" i="41"/>
  <c r="R160" i="41" s="1"/>
  <c r="L160" i="41"/>
  <c r="M160" i="41" s="1"/>
  <c r="G160" i="41"/>
  <c r="H160" i="41" s="1"/>
  <c r="V159" i="41"/>
  <c r="W159" i="41" s="1"/>
  <c r="Q159" i="41"/>
  <c r="R159" i="41" s="1"/>
  <c r="L159" i="41"/>
  <c r="M159" i="41" s="1"/>
  <c r="G159" i="41"/>
  <c r="V158" i="41"/>
  <c r="W158" i="41" s="1"/>
  <c r="Q158" i="41"/>
  <c r="R158" i="41" s="1"/>
  <c r="L158" i="41"/>
  <c r="M158" i="41" s="1"/>
  <c r="G158" i="41"/>
  <c r="H158" i="41" s="1"/>
  <c r="V157" i="41"/>
  <c r="W157" i="41" s="1"/>
  <c r="Q157" i="41"/>
  <c r="R157" i="41" s="1"/>
  <c r="L157" i="41"/>
  <c r="M157" i="41" s="1"/>
  <c r="G157" i="41"/>
  <c r="V156" i="41"/>
  <c r="W156" i="41" s="1"/>
  <c r="Q156" i="41"/>
  <c r="R156" i="41" s="1"/>
  <c r="L156" i="41"/>
  <c r="M156" i="41" s="1"/>
  <c r="G156" i="41"/>
  <c r="H156" i="41" s="1"/>
  <c r="V155" i="41"/>
  <c r="W155" i="41" s="1"/>
  <c r="Q155" i="41"/>
  <c r="R155" i="41" s="1"/>
  <c r="L155" i="41"/>
  <c r="M155" i="41" s="1"/>
  <c r="G155" i="41"/>
  <c r="H155" i="41" s="1"/>
  <c r="V418" i="41"/>
  <c r="W418" i="41" s="1"/>
  <c r="Q418" i="41"/>
  <c r="R418" i="41" s="1"/>
  <c r="L418" i="41"/>
  <c r="M418" i="41" s="1"/>
  <c r="G418" i="41"/>
  <c r="H418" i="41" s="1"/>
  <c r="V417" i="41"/>
  <c r="W417" i="41" s="1"/>
  <c r="Q417" i="41"/>
  <c r="R417" i="41" s="1"/>
  <c r="L417" i="41"/>
  <c r="M417" i="41" s="1"/>
  <c r="G417" i="41"/>
  <c r="V154" i="41"/>
  <c r="W154" i="41" s="1"/>
  <c r="Q154" i="41"/>
  <c r="R154" i="41" s="1"/>
  <c r="L154" i="41"/>
  <c r="M154" i="41" s="1"/>
  <c r="G154" i="41"/>
  <c r="H154" i="41" s="1"/>
  <c r="V153" i="41"/>
  <c r="W153" i="41" s="1"/>
  <c r="Q153" i="41"/>
  <c r="R153" i="41" s="1"/>
  <c r="L153" i="41"/>
  <c r="M153" i="41" s="1"/>
  <c r="G153" i="41"/>
  <c r="V152" i="41"/>
  <c r="W152" i="41" s="1"/>
  <c r="Q152" i="41"/>
  <c r="R152" i="41" s="1"/>
  <c r="L152" i="41"/>
  <c r="M152" i="41" s="1"/>
  <c r="G152" i="41"/>
  <c r="H152" i="41" s="1"/>
  <c r="V151" i="41"/>
  <c r="W151" i="41" s="1"/>
  <c r="Q151" i="41"/>
  <c r="R151" i="41" s="1"/>
  <c r="L151" i="41"/>
  <c r="M151" i="41" s="1"/>
  <c r="G151" i="41"/>
  <c r="V150" i="41"/>
  <c r="W150" i="41" s="1"/>
  <c r="Q150" i="41"/>
  <c r="R150" i="41" s="1"/>
  <c r="L150" i="41"/>
  <c r="M150" i="41" s="1"/>
  <c r="G150" i="41"/>
  <c r="H150" i="41" s="1"/>
  <c r="V149" i="41"/>
  <c r="W149" i="41" s="1"/>
  <c r="Q149" i="41"/>
  <c r="R149" i="41" s="1"/>
  <c r="L149" i="41"/>
  <c r="M149" i="41" s="1"/>
  <c r="G149" i="41"/>
  <c r="H149" i="41" s="1"/>
  <c r="V148" i="41"/>
  <c r="W148" i="41" s="1"/>
  <c r="Q148" i="41"/>
  <c r="R148" i="41" s="1"/>
  <c r="L148" i="41"/>
  <c r="M148" i="41" s="1"/>
  <c r="G148" i="41"/>
  <c r="H148" i="41" s="1"/>
  <c r="V144" i="41"/>
  <c r="W144" i="41" s="1"/>
  <c r="Q144" i="41"/>
  <c r="R144" i="41" s="1"/>
  <c r="L144" i="41"/>
  <c r="M144" i="41" s="1"/>
  <c r="G144" i="41"/>
  <c r="H144" i="41" s="1"/>
  <c r="V143" i="41"/>
  <c r="W143" i="41" s="1"/>
  <c r="Q143" i="41"/>
  <c r="R143" i="41" s="1"/>
  <c r="L143" i="41"/>
  <c r="M143" i="41" s="1"/>
  <c r="G143" i="41"/>
  <c r="H143" i="41" s="1"/>
  <c r="V412" i="41"/>
  <c r="W412" i="41" s="1"/>
  <c r="Q412" i="41"/>
  <c r="R412" i="41" s="1"/>
  <c r="L412" i="41"/>
  <c r="M412" i="41" s="1"/>
  <c r="G412" i="41"/>
  <c r="V142" i="41"/>
  <c r="W142" i="41" s="1"/>
  <c r="Q142" i="41"/>
  <c r="R142" i="41" s="1"/>
  <c r="L142" i="41"/>
  <c r="M142" i="41" s="1"/>
  <c r="G142" i="41"/>
  <c r="H142" i="41" s="1"/>
  <c r="V141" i="41"/>
  <c r="W141" i="41" s="1"/>
  <c r="Q141" i="41"/>
  <c r="R141" i="41" s="1"/>
  <c r="L141" i="41"/>
  <c r="M141" i="41" s="1"/>
  <c r="G141" i="41"/>
  <c r="H141" i="41" s="1"/>
  <c r="V140" i="41"/>
  <c r="W140" i="41" s="1"/>
  <c r="Q140" i="41"/>
  <c r="R140" i="41" s="1"/>
  <c r="L140" i="41"/>
  <c r="M140" i="41" s="1"/>
  <c r="G140" i="41"/>
  <c r="H140" i="41" s="1"/>
  <c r="V139" i="41"/>
  <c r="W139" i="41" s="1"/>
  <c r="Q139" i="41"/>
  <c r="R139" i="41" s="1"/>
  <c r="L139" i="41"/>
  <c r="M139" i="41" s="1"/>
  <c r="G139" i="41"/>
  <c r="V138" i="41"/>
  <c r="W138" i="41" s="1"/>
  <c r="Q138" i="41"/>
  <c r="R138" i="41" s="1"/>
  <c r="L138" i="41"/>
  <c r="M138" i="41" s="1"/>
  <c r="G138" i="41"/>
  <c r="H138" i="41" s="1"/>
  <c r="V137" i="41"/>
  <c r="W137" i="41" s="1"/>
  <c r="Q137" i="41"/>
  <c r="R137" i="41" s="1"/>
  <c r="L137" i="41"/>
  <c r="M137" i="41" s="1"/>
  <c r="G137" i="41"/>
  <c r="H137" i="41" s="1"/>
  <c r="V136" i="41"/>
  <c r="W136" i="41" s="1"/>
  <c r="Q136" i="41"/>
  <c r="R136" i="41" s="1"/>
  <c r="L136" i="41"/>
  <c r="M136" i="41" s="1"/>
  <c r="G136" i="41"/>
  <c r="H136" i="41" s="1"/>
  <c r="V135" i="41"/>
  <c r="W135" i="41" s="1"/>
  <c r="Q135" i="41"/>
  <c r="R135" i="41" s="1"/>
  <c r="L135" i="41"/>
  <c r="M135" i="41" s="1"/>
  <c r="G135" i="41"/>
  <c r="V134" i="41"/>
  <c r="W134" i="41" s="1"/>
  <c r="Q134" i="41"/>
  <c r="R134" i="41" s="1"/>
  <c r="L134" i="41"/>
  <c r="M134" i="41" s="1"/>
  <c r="G134" i="41"/>
  <c r="H134" i="41" s="1"/>
  <c r="V130" i="41"/>
  <c r="W130" i="41" s="1"/>
  <c r="Q130" i="41"/>
  <c r="R130" i="41" s="1"/>
  <c r="L130" i="41"/>
  <c r="M130" i="41" s="1"/>
  <c r="G130" i="41"/>
  <c r="V129" i="41"/>
  <c r="W129" i="41" s="1"/>
  <c r="Q129" i="41"/>
  <c r="R129" i="41" s="1"/>
  <c r="L129" i="41"/>
  <c r="M129" i="41" s="1"/>
  <c r="G129" i="41"/>
  <c r="H129" i="41" s="1"/>
  <c r="V128" i="41"/>
  <c r="W128" i="41" s="1"/>
  <c r="Q128" i="41"/>
  <c r="R128" i="41" s="1"/>
  <c r="L128" i="41"/>
  <c r="M128" i="41" s="1"/>
  <c r="G128" i="41"/>
  <c r="V414" i="41"/>
  <c r="W414" i="41" s="1"/>
  <c r="Q414" i="41"/>
  <c r="R414" i="41" s="1"/>
  <c r="L414" i="41"/>
  <c r="M414" i="41" s="1"/>
  <c r="G414" i="41"/>
  <c r="H414" i="41" s="1"/>
  <c r="V127" i="41"/>
  <c r="W127" i="41" s="1"/>
  <c r="Q127" i="41"/>
  <c r="R127" i="41" s="1"/>
  <c r="L127" i="41"/>
  <c r="M127" i="41" s="1"/>
  <c r="G127" i="41"/>
  <c r="V126" i="41"/>
  <c r="W126" i="41" s="1"/>
  <c r="Q126" i="41"/>
  <c r="R126" i="41" s="1"/>
  <c r="L126" i="41"/>
  <c r="M126" i="41" s="1"/>
  <c r="G126" i="41"/>
  <c r="H126" i="41" s="1"/>
  <c r="V125" i="41"/>
  <c r="W125" i="41" s="1"/>
  <c r="Q125" i="41"/>
  <c r="R125" i="41" s="1"/>
  <c r="L125" i="41"/>
  <c r="M125" i="41" s="1"/>
  <c r="G125" i="41"/>
  <c r="V124" i="41"/>
  <c r="W124" i="41" s="1"/>
  <c r="Q124" i="41"/>
  <c r="R124" i="41" s="1"/>
  <c r="L124" i="41"/>
  <c r="M124" i="41" s="1"/>
  <c r="G124" i="41"/>
  <c r="H124" i="41" s="1"/>
  <c r="V123" i="41"/>
  <c r="W123" i="41" s="1"/>
  <c r="Q123" i="41"/>
  <c r="R123" i="41" s="1"/>
  <c r="L123" i="41"/>
  <c r="M123" i="41" s="1"/>
  <c r="G123" i="41"/>
  <c r="V413" i="41"/>
  <c r="W413" i="41" s="1"/>
  <c r="Q413" i="41"/>
  <c r="R413" i="41" s="1"/>
  <c r="L413" i="41"/>
  <c r="M413" i="41" s="1"/>
  <c r="G413" i="41"/>
  <c r="H413" i="41" s="1"/>
  <c r="V122" i="41"/>
  <c r="W122" i="41" s="1"/>
  <c r="Q122" i="41"/>
  <c r="R122" i="41" s="1"/>
  <c r="L122" i="41"/>
  <c r="M122" i="41" s="1"/>
  <c r="G122" i="41"/>
  <c r="V411" i="41"/>
  <c r="W411" i="41" s="1"/>
  <c r="Q411" i="41"/>
  <c r="R411" i="41" s="1"/>
  <c r="L411" i="41"/>
  <c r="M411" i="41" s="1"/>
  <c r="G411" i="41"/>
  <c r="H411" i="41" s="1"/>
  <c r="V121" i="41"/>
  <c r="W121" i="41" s="1"/>
  <c r="Q121" i="41"/>
  <c r="R121" i="41" s="1"/>
  <c r="L121" i="41"/>
  <c r="M121" i="41" s="1"/>
  <c r="G121" i="41"/>
  <c r="V120" i="41"/>
  <c r="W120" i="41" s="1"/>
  <c r="Q120" i="41"/>
  <c r="R120" i="41" s="1"/>
  <c r="L120" i="41"/>
  <c r="M120" i="41" s="1"/>
  <c r="G120" i="41"/>
  <c r="H120" i="41" s="1"/>
  <c r="V119" i="41"/>
  <c r="W119" i="41" s="1"/>
  <c r="Q119" i="41"/>
  <c r="R119" i="41" s="1"/>
  <c r="L119" i="41"/>
  <c r="M119" i="41" s="1"/>
  <c r="G119" i="41"/>
  <c r="V118" i="41"/>
  <c r="W118" i="41" s="1"/>
  <c r="Q118" i="41"/>
  <c r="R118" i="41" s="1"/>
  <c r="L118" i="41"/>
  <c r="M118" i="41" s="1"/>
  <c r="G118" i="41"/>
  <c r="H118" i="41" s="1"/>
  <c r="V117" i="41"/>
  <c r="W117" i="41" s="1"/>
  <c r="Q117" i="41"/>
  <c r="R117" i="41" s="1"/>
  <c r="L117" i="41"/>
  <c r="M117" i="41" s="1"/>
  <c r="G117" i="41"/>
  <c r="V116" i="41"/>
  <c r="W116" i="41" s="1"/>
  <c r="Q116" i="41"/>
  <c r="R116" i="41" s="1"/>
  <c r="L116" i="41"/>
  <c r="M116" i="41" s="1"/>
  <c r="G116" i="41"/>
  <c r="H116" i="41" s="1"/>
  <c r="V115" i="41"/>
  <c r="W115" i="41" s="1"/>
  <c r="Q115" i="41"/>
  <c r="R115" i="41" s="1"/>
  <c r="L115" i="41"/>
  <c r="M115" i="41" s="1"/>
  <c r="G115" i="41"/>
  <c r="V114" i="41"/>
  <c r="W114" i="41" s="1"/>
  <c r="Q114" i="41"/>
  <c r="R114" i="41" s="1"/>
  <c r="L114" i="41"/>
  <c r="M114" i="41" s="1"/>
  <c r="G114" i="41"/>
  <c r="H114" i="41" s="1"/>
  <c r="V410" i="41"/>
  <c r="W410" i="41" s="1"/>
  <c r="Q410" i="41"/>
  <c r="R410" i="41" s="1"/>
  <c r="L410" i="41"/>
  <c r="M410" i="41" s="1"/>
  <c r="G410" i="41"/>
  <c r="V113" i="41"/>
  <c r="W113" i="41" s="1"/>
  <c r="Q113" i="41"/>
  <c r="R113" i="41" s="1"/>
  <c r="L113" i="41"/>
  <c r="M113" i="41" s="1"/>
  <c r="G113" i="41"/>
  <c r="H113" i="41" s="1"/>
  <c r="V409" i="41"/>
  <c r="W409" i="41" s="1"/>
  <c r="Q409" i="41"/>
  <c r="R409" i="41" s="1"/>
  <c r="L409" i="41"/>
  <c r="M409" i="41" s="1"/>
  <c r="G409" i="41"/>
  <c r="V408" i="41"/>
  <c r="W408" i="41" s="1"/>
  <c r="Q408" i="41"/>
  <c r="R408" i="41" s="1"/>
  <c r="L408" i="41"/>
  <c r="M408" i="41" s="1"/>
  <c r="G408" i="41"/>
  <c r="H408" i="41" s="1"/>
  <c r="V112" i="41"/>
  <c r="W112" i="41" s="1"/>
  <c r="Q112" i="41"/>
  <c r="R112" i="41" s="1"/>
  <c r="L112" i="41"/>
  <c r="M112" i="41" s="1"/>
  <c r="G112" i="41"/>
  <c r="V111" i="41"/>
  <c r="W111" i="41" s="1"/>
  <c r="Q111" i="41"/>
  <c r="R111" i="41" s="1"/>
  <c r="L111" i="41"/>
  <c r="M111" i="41" s="1"/>
  <c r="G111" i="41"/>
  <c r="H111" i="41" s="1"/>
  <c r="V407" i="41"/>
  <c r="W407" i="41" s="1"/>
  <c r="Q407" i="41"/>
  <c r="R407" i="41" s="1"/>
  <c r="L407" i="41"/>
  <c r="M407" i="41" s="1"/>
  <c r="G407" i="41"/>
  <c r="V110" i="41"/>
  <c r="W110" i="41" s="1"/>
  <c r="Q110" i="41"/>
  <c r="R110" i="41" s="1"/>
  <c r="L110" i="41"/>
  <c r="M110" i="41" s="1"/>
  <c r="G110" i="41"/>
  <c r="H110" i="41" s="1"/>
  <c r="V109" i="41"/>
  <c r="W109" i="41" s="1"/>
  <c r="Q109" i="41"/>
  <c r="R109" i="41" s="1"/>
  <c r="L109" i="41"/>
  <c r="M109" i="41" s="1"/>
  <c r="G109" i="41"/>
  <c r="V108" i="41"/>
  <c r="W108" i="41" s="1"/>
  <c r="Q108" i="41"/>
  <c r="R108" i="41" s="1"/>
  <c r="L108" i="41"/>
  <c r="M108" i="41" s="1"/>
  <c r="G108" i="41"/>
  <c r="H108" i="41" s="1"/>
  <c r="V406" i="41"/>
  <c r="W406" i="41" s="1"/>
  <c r="Q406" i="41"/>
  <c r="R406" i="41" s="1"/>
  <c r="L406" i="41"/>
  <c r="M406" i="41" s="1"/>
  <c r="G406" i="41"/>
  <c r="V107" i="41"/>
  <c r="W107" i="41" s="1"/>
  <c r="Q107" i="41"/>
  <c r="R107" i="41" s="1"/>
  <c r="L107" i="41"/>
  <c r="M107" i="41" s="1"/>
  <c r="G107" i="41"/>
  <c r="H107" i="41" s="1"/>
  <c r="V106" i="41"/>
  <c r="W106" i="41" s="1"/>
  <c r="Q106" i="41"/>
  <c r="R106" i="41" s="1"/>
  <c r="L106" i="41"/>
  <c r="M106" i="41" s="1"/>
  <c r="G106" i="41"/>
  <c r="V105" i="41"/>
  <c r="W105" i="41" s="1"/>
  <c r="Q105" i="41"/>
  <c r="R105" i="41" s="1"/>
  <c r="L105" i="41"/>
  <c r="M105" i="41" s="1"/>
  <c r="G105" i="41"/>
  <c r="H105" i="41" s="1"/>
  <c r="V104" i="41"/>
  <c r="W104" i="41" s="1"/>
  <c r="Q104" i="41"/>
  <c r="R104" i="41" s="1"/>
  <c r="L104" i="41"/>
  <c r="M104" i="41" s="1"/>
  <c r="G104" i="41"/>
  <c r="V103" i="41"/>
  <c r="W103" i="41" s="1"/>
  <c r="Q103" i="41"/>
  <c r="R103" i="41" s="1"/>
  <c r="L103" i="41"/>
  <c r="M103" i="41" s="1"/>
  <c r="G103" i="41"/>
  <c r="H103" i="41" s="1"/>
  <c r="V102" i="41"/>
  <c r="W102" i="41" s="1"/>
  <c r="Q102" i="41"/>
  <c r="R102" i="41" s="1"/>
  <c r="L102" i="41"/>
  <c r="M102" i="41" s="1"/>
  <c r="G102" i="41"/>
  <c r="V101" i="41"/>
  <c r="W101" i="41" s="1"/>
  <c r="Q101" i="41"/>
  <c r="R101" i="41" s="1"/>
  <c r="L101" i="41"/>
  <c r="M101" i="41" s="1"/>
  <c r="G101" i="41"/>
  <c r="H101" i="41" s="1"/>
  <c r="V100" i="41"/>
  <c r="W100" i="41" s="1"/>
  <c r="Q100" i="41"/>
  <c r="R100" i="41" s="1"/>
  <c r="L100" i="41"/>
  <c r="M100" i="41" s="1"/>
  <c r="G100" i="41"/>
  <c r="V405" i="41"/>
  <c r="W405" i="41" s="1"/>
  <c r="Q405" i="41"/>
  <c r="R405" i="41" s="1"/>
  <c r="L405" i="41"/>
  <c r="M405" i="41" s="1"/>
  <c r="G405" i="41"/>
  <c r="H405" i="41" s="1"/>
  <c r="V99" i="41"/>
  <c r="W99" i="41" s="1"/>
  <c r="Q99" i="41"/>
  <c r="R99" i="41" s="1"/>
  <c r="L99" i="41"/>
  <c r="M99" i="41" s="1"/>
  <c r="G99" i="41"/>
  <c r="V98" i="41"/>
  <c r="W98" i="41" s="1"/>
  <c r="Q98" i="41"/>
  <c r="R98" i="41" s="1"/>
  <c r="L98" i="41"/>
  <c r="M98" i="41" s="1"/>
  <c r="G98" i="41"/>
  <c r="H98" i="41" s="1"/>
  <c r="V97" i="41"/>
  <c r="W97" i="41" s="1"/>
  <c r="Q97" i="41"/>
  <c r="R97" i="41" s="1"/>
  <c r="L97" i="41"/>
  <c r="M97" i="41" s="1"/>
  <c r="G97" i="41"/>
  <c r="V96" i="41"/>
  <c r="W96" i="41" s="1"/>
  <c r="Q96" i="41"/>
  <c r="R96" i="41" s="1"/>
  <c r="L96" i="41"/>
  <c r="M96" i="41" s="1"/>
  <c r="G96" i="41"/>
  <c r="H96" i="41" s="1"/>
  <c r="V95" i="41"/>
  <c r="W95" i="41" s="1"/>
  <c r="Q95" i="41"/>
  <c r="R95" i="41" s="1"/>
  <c r="L95" i="41"/>
  <c r="M95" i="41" s="1"/>
  <c r="G95" i="41"/>
  <c r="V94" i="41"/>
  <c r="W94" i="41" s="1"/>
  <c r="Q94" i="41"/>
  <c r="R94" i="41" s="1"/>
  <c r="L94" i="41"/>
  <c r="M94" i="41" s="1"/>
  <c r="G94" i="41"/>
  <c r="H94" i="41" s="1"/>
  <c r="V93" i="41"/>
  <c r="W93" i="41" s="1"/>
  <c r="Q93" i="41"/>
  <c r="R93" i="41" s="1"/>
  <c r="L93" i="41"/>
  <c r="M93" i="41" s="1"/>
  <c r="G93" i="41"/>
  <c r="V92" i="41"/>
  <c r="W92" i="41" s="1"/>
  <c r="Q92" i="41"/>
  <c r="R92" i="41" s="1"/>
  <c r="L92" i="41"/>
  <c r="M92" i="41" s="1"/>
  <c r="G92" i="41"/>
  <c r="H92" i="41" s="1"/>
  <c r="V91" i="41"/>
  <c r="W91" i="41" s="1"/>
  <c r="Q91" i="41"/>
  <c r="R91" i="41" s="1"/>
  <c r="L91" i="41"/>
  <c r="M91" i="41" s="1"/>
  <c r="G91" i="41"/>
  <c r="V90" i="41"/>
  <c r="W90" i="41" s="1"/>
  <c r="Q90" i="41"/>
  <c r="R90" i="41" s="1"/>
  <c r="L90" i="41"/>
  <c r="M90" i="41" s="1"/>
  <c r="G90" i="41"/>
  <c r="H90" i="41" s="1"/>
  <c r="V89" i="41"/>
  <c r="W89" i="41" s="1"/>
  <c r="Q89" i="41"/>
  <c r="R89" i="41" s="1"/>
  <c r="L89" i="41"/>
  <c r="M89" i="41" s="1"/>
  <c r="G89" i="41"/>
  <c r="V404" i="41"/>
  <c r="W404" i="41" s="1"/>
  <c r="Q404" i="41"/>
  <c r="R404" i="41" s="1"/>
  <c r="L404" i="41"/>
  <c r="M404" i="41" s="1"/>
  <c r="G404" i="41"/>
  <c r="H404" i="41" s="1"/>
  <c r="V88" i="41"/>
  <c r="W88" i="41" s="1"/>
  <c r="Q88" i="41"/>
  <c r="R88" i="41" s="1"/>
  <c r="L88" i="41"/>
  <c r="M88" i="41" s="1"/>
  <c r="G88" i="41"/>
  <c r="V403" i="41"/>
  <c r="W403" i="41" s="1"/>
  <c r="Q403" i="41"/>
  <c r="R403" i="41" s="1"/>
  <c r="L403" i="41"/>
  <c r="M403" i="41" s="1"/>
  <c r="G403" i="41"/>
  <c r="H403" i="41" s="1"/>
  <c r="V87" i="41"/>
  <c r="W87" i="41" s="1"/>
  <c r="Q87" i="41"/>
  <c r="R87" i="41" s="1"/>
  <c r="L87" i="41"/>
  <c r="M87" i="41" s="1"/>
  <c r="G87" i="41"/>
  <c r="V86" i="41"/>
  <c r="W86" i="41" s="1"/>
  <c r="Q86" i="41"/>
  <c r="R86" i="41" s="1"/>
  <c r="L86" i="41"/>
  <c r="M86" i="41" s="1"/>
  <c r="G86" i="41"/>
  <c r="H86" i="41" s="1"/>
  <c r="V402" i="41"/>
  <c r="W402" i="41" s="1"/>
  <c r="Q402" i="41"/>
  <c r="R402" i="41" s="1"/>
  <c r="L402" i="41"/>
  <c r="M402" i="41" s="1"/>
  <c r="G402" i="41"/>
  <c r="V401" i="41"/>
  <c r="W401" i="41" s="1"/>
  <c r="Q401" i="41"/>
  <c r="R401" i="41" s="1"/>
  <c r="L401" i="41"/>
  <c r="M401" i="41" s="1"/>
  <c r="G401" i="41"/>
  <c r="H401" i="41" s="1"/>
  <c r="V400" i="41"/>
  <c r="W400" i="41" s="1"/>
  <c r="Q400" i="41"/>
  <c r="R400" i="41" s="1"/>
  <c r="L400" i="41"/>
  <c r="M400" i="41" s="1"/>
  <c r="G400" i="41"/>
  <c r="V399" i="41"/>
  <c r="W399" i="41" s="1"/>
  <c r="Q399" i="41"/>
  <c r="R399" i="41" s="1"/>
  <c r="L399" i="41"/>
  <c r="M399" i="41" s="1"/>
  <c r="G399" i="41"/>
  <c r="H399" i="41" s="1"/>
  <c r="V398" i="41"/>
  <c r="W398" i="41" s="1"/>
  <c r="Q398" i="41"/>
  <c r="R398" i="41" s="1"/>
  <c r="L398" i="41"/>
  <c r="M398" i="41" s="1"/>
  <c r="G398" i="41"/>
  <c r="V85" i="41"/>
  <c r="W85" i="41" s="1"/>
  <c r="Q85" i="41"/>
  <c r="R85" i="41" s="1"/>
  <c r="L85" i="41"/>
  <c r="M85" i="41" s="1"/>
  <c r="G85" i="41"/>
  <c r="H85" i="41" s="1"/>
  <c r="V84" i="41"/>
  <c r="W84" i="41" s="1"/>
  <c r="Q84" i="41"/>
  <c r="R84" i="41" s="1"/>
  <c r="L84" i="41"/>
  <c r="M84" i="41" s="1"/>
  <c r="G84" i="41"/>
  <c r="V83" i="41"/>
  <c r="W83" i="41" s="1"/>
  <c r="Q83" i="41"/>
  <c r="R83" i="41" s="1"/>
  <c r="L83" i="41"/>
  <c r="M83" i="41" s="1"/>
  <c r="G83" i="41"/>
  <c r="H83" i="41" s="1"/>
  <c r="V82" i="41"/>
  <c r="W82" i="41" s="1"/>
  <c r="Q82" i="41"/>
  <c r="R82" i="41" s="1"/>
  <c r="L82" i="41"/>
  <c r="M82" i="41" s="1"/>
  <c r="G82" i="41"/>
  <c r="V81" i="41"/>
  <c r="W81" i="41" s="1"/>
  <c r="Q81" i="41"/>
  <c r="R81" i="41" s="1"/>
  <c r="L81" i="41"/>
  <c r="M81" i="41" s="1"/>
  <c r="G81" i="41"/>
  <c r="H81" i="41" s="1"/>
  <c r="V80" i="41"/>
  <c r="W80" i="41" s="1"/>
  <c r="Q80" i="41"/>
  <c r="R80" i="41" s="1"/>
  <c r="L80" i="41"/>
  <c r="M80" i="41" s="1"/>
  <c r="G80" i="41"/>
  <c r="V79" i="41"/>
  <c r="W79" i="41" s="1"/>
  <c r="Q79" i="41"/>
  <c r="R79" i="41" s="1"/>
  <c r="L79" i="41"/>
  <c r="M79" i="41" s="1"/>
  <c r="G79" i="41"/>
  <c r="H79" i="41" s="1"/>
  <c r="V78" i="41"/>
  <c r="W78" i="41" s="1"/>
  <c r="Q78" i="41"/>
  <c r="R78" i="41" s="1"/>
  <c r="L78" i="41"/>
  <c r="M78" i="41" s="1"/>
  <c r="G78" i="41"/>
  <c r="V77" i="41"/>
  <c r="W77" i="41" s="1"/>
  <c r="Q77" i="41"/>
  <c r="R77" i="41" s="1"/>
  <c r="L77" i="41"/>
  <c r="M77" i="41" s="1"/>
  <c r="G77" i="41"/>
  <c r="H77" i="41" s="1"/>
  <c r="V76" i="41"/>
  <c r="W76" i="41" s="1"/>
  <c r="Q76" i="41"/>
  <c r="R76" i="41" s="1"/>
  <c r="L76" i="41"/>
  <c r="M76" i="41" s="1"/>
  <c r="G76" i="41"/>
  <c r="V75" i="41"/>
  <c r="W75" i="41" s="1"/>
  <c r="Q75" i="41"/>
  <c r="R75" i="41" s="1"/>
  <c r="L75" i="41"/>
  <c r="M75" i="41" s="1"/>
  <c r="G75" i="41"/>
  <c r="H75" i="41" s="1"/>
  <c r="V74" i="41"/>
  <c r="W74" i="41" s="1"/>
  <c r="Q74" i="41"/>
  <c r="R74" i="41" s="1"/>
  <c r="L74" i="41"/>
  <c r="M74" i="41" s="1"/>
  <c r="G74" i="41"/>
  <c r="V73" i="41"/>
  <c r="W73" i="41" s="1"/>
  <c r="Q73" i="41"/>
  <c r="R73" i="41" s="1"/>
  <c r="L73" i="41"/>
  <c r="M73" i="41" s="1"/>
  <c r="G73" i="41"/>
  <c r="H73" i="41" s="1"/>
  <c r="V72" i="41"/>
  <c r="W72" i="41" s="1"/>
  <c r="Q72" i="41"/>
  <c r="R72" i="41" s="1"/>
  <c r="L72" i="41"/>
  <c r="M72" i="41" s="1"/>
  <c r="G72" i="41"/>
  <c r="V397" i="41"/>
  <c r="W397" i="41" s="1"/>
  <c r="Q397" i="41"/>
  <c r="R397" i="41" s="1"/>
  <c r="L397" i="41"/>
  <c r="M397" i="41" s="1"/>
  <c r="G397" i="41"/>
  <c r="H397" i="41" s="1"/>
  <c r="V71" i="41"/>
  <c r="W71" i="41" s="1"/>
  <c r="Q71" i="41"/>
  <c r="R71" i="41" s="1"/>
  <c r="L71" i="41"/>
  <c r="M71" i="41" s="1"/>
  <c r="G71" i="41"/>
  <c r="V70" i="41"/>
  <c r="W70" i="41" s="1"/>
  <c r="Q70" i="41"/>
  <c r="R70" i="41" s="1"/>
  <c r="L70" i="41"/>
  <c r="M70" i="41" s="1"/>
  <c r="G70" i="41"/>
  <c r="H70" i="41" s="1"/>
  <c r="V69" i="41"/>
  <c r="W69" i="41" s="1"/>
  <c r="Q69" i="41"/>
  <c r="R69" i="41" s="1"/>
  <c r="L69" i="41"/>
  <c r="M69" i="41" s="1"/>
  <c r="G69" i="41"/>
  <c r="V68" i="41"/>
  <c r="W68" i="41" s="1"/>
  <c r="Q68" i="41"/>
  <c r="R68" i="41" s="1"/>
  <c r="L68" i="41"/>
  <c r="M68" i="41" s="1"/>
  <c r="G68" i="41"/>
  <c r="H68" i="41" s="1"/>
  <c r="V67" i="41"/>
  <c r="W67" i="41" s="1"/>
  <c r="Q67" i="41"/>
  <c r="R67" i="41" s="1"/>
  <c r="L67" i="41"/>
  <c r="M67" i="41" s="1"/>
  <c r="G67" i="41"/>
  <c r="V66" i="41"/>
  <c r="W66" i="41" s="1"/>
  <c r="Q66" i="41"/>
  <c r="R66" i="41" s="1"/>
  <c r="L66" i="41"/>
  <c r="M66" i="41" s="1"/>
  <c r="G66" i="41"/>
  <c r="H66" i="41" s="1"/>
  <c r="V65" i="41"/>
  <c r="W65" i="41" s="1"/>
  <c r="Q65" i="41"/>
  <c r="R65" i="41" s="1"/>
  <c r="L65" i="41"/>
  <c r="M65" i="41" s="1"/>
  <c r="G65" i="41"/>
  <c r="V64" i="41"/>
  <c r="W64" i="41" s="1"/>
  <c r="Q64" i="41"/>
  <c r="R64" i="41" s="1"/>
  <c r="L64" i="41"/>
  <c r="M64" i="41" s="1"/>
  <c r="G64" i="41"/>
  <c r="H64" i="41" s="1"/>
  <c r="V63" i="41"/>
  <c r="W63" i="41" s="1"/>
  <c r="Q63" i="41"/>
  <c r="R63" i="41" s="1"/>
  <c r="L63" i="41"/>
  <c r="M63" i="41" s="1"/>
  <c r="G63" i="41"/>
  <c r="H63" i="41" s="1"/>
  <c r="V396" i="41"/>
  <c r="W396" i="41" s="1"/>
  <c r="Q396" i="41"/>
  <c r="R396" i="41" s="1"/>
  <c r="L396" i="41"/>
  <c r="M396" i="41" s="1"/>
  <c r="G396" i="41"/>
  <c r="V395" i="41"/>
  <c r="W395" i="41" s="1"/>
  <c r="Q395" i="41"/>
  <c r="R395" i="41" s="1"/>
  <c r="L395" i="41"/>
  <c r="M395" i="41" s="1"/>
  <c r="G395" i="41"/>
  <c r="V62" i="41"/>
  <c r="W62" i="41" s="1"/>
  <c r="Q62" i="41"/>
  <c r="R62" i="41" s="1"/>
  <c r="L62" i="41"/>
  <c r="M62" i="41" s="1"/>
  <c r="G62" i="41"/>
  <c r="H62" i="41" s="1"/>
  <c r="V61" i="41"/>
  <c r="W61" i="41" s="1"/>
  <c r="Q61" i="41"/>
  <c r="R61" i="41" s="1"/>
  <c r="L61" i="41"/>
  <c r="M61" i="41" s="1"/>
  <c r="G61" i="41"/>
  <c r="H61" i="41" s="1"/>
  <c r="V60" i="41"/>
  <c r="W60" i="41" s="1"/>
  <c r="Q60" i="41"/>
  <c r="R60" i="41" s="1"/>
  <c r="L60" i="41"/>
  <c r="M60" i="41" s="1"/>
  <c r="G60" i="41"/>
  <c r="V59" i="41"/>
  <c r="W59" i="41" s="1"/>
  <c r="Q59" i="41"/>
  <c r="R59" i="41" s="1"/>
  <c r="L59" i="41"/>
  <c r="M59" i="41" s="1"/>
  <c r="G59" i="41"/>
  <c r="V58" i="41"/>
  <c r="W58" i="41" s="1"/>
  <c r="Q58" i="41"/>
  <c r="R58" i="41" s="1"/>
  <c r="L58" i="41"/>
  <c r="M58" i="41" s="1"/>
  <c r="G58" i="41"/>
  <c r="H58" i="41" s="1"/>
  <c r="V57" i="41"/>
  <c r="W57" i="41" s="1"/>
  <c r="Q57" i="41"/>
  <c r="R57" i="41" s="1"/>
  <c r="L57" i="41"/>
  <c r="M57" i="41" s="1"/>
  <c r="G57" i="41"/>
  <c r="H57" i="41" s="1"/>
  <c r="V56" i="41"/>
  <c r="W56" i="41" s="1"/>
  <c r="Q56" i="41"/>
  <c r="R56" i="41" s="1"/>
  <c r="L56" i="41"/>
  <c r="M56" i="41" s="1"/>
  <c r="G56" i="41"/>
  <c r="H56" i="41" s="1"/>
  <c r="V394" i="41"/>
  <c r="W394" i="41" s="1"/>
  <c r="Q394" i="41"/>
  <c r="R394" i="41" s="1"/>
  <c r="L394" i="41"/>
  <c r="M394" i="41" s="1"/>
  <c r="G394" i="41"/>
  <c r="V55" i="41"/>
  <c r="W55" i="41" s="1"/>
  <c r="Q55" i="41"/>
  <c r="R55" i="41" s="1"/>
  <c r="L55" i="41"/>
  <c r="M55" i="41" s="1"/>
  <c r="G55" i="41"/>
  <c r="H55" i="41" s="1"/>
  <c r="V54" i="41"/>
  <c r="W54" i="41" s="1"/>
  <c r="Q54" i="41"/>
  <c r="R54" i="41" s="1"/>
  <c r="L54" i="41"/>
  <c r="M54" i="41" s="1"/>
  <c r="G54" i="41"/>
  <c r="H54" i="41" s="1"/>
  <c r="V53" i="41"/>
  <c r="W53" i="41" s="1"/>
  <c r="Q53" i="41"/>
  <c r="R53" i="41" s="1"/>
  <c r="L53" i="41"/>
  <c r="M53" i="41" s="1"/>
  <c r="G53" i="41"/>
  <c r="V52" i="41"/>
  <c r="W52" i="41" s="1"/>
  <c r="Q52" i="41"/>
  <c r="R52" i="41" s="1"/>
  <c r="L52" i="41"/>
  <c r="M52" i="41" s="1"/>
  <c r="G52" i="41"/>
  <c r="V51" i="41"/>
  <c r="W51" i="41" s="1"/>
  <c r="Q51" i="41"/>
  <c r="R51" i="41" s="1"/>
  <c r="L51" i="41"/>
  <c r="M51" i="41" s="1"/>
  <c r="G51" i="41"/>
  <c r="H51" i="41" s="1"/>
  <c r="V50" i="41"/>
  <c r="W50" i="41" s="1"/>
  <c r="Q50" i="41"/>
  <c r="R50" i="41" s="1"/>
  <c r="L50" i="41"/>
  <c r="M50" i="41" s="1"/>
  <c r="G50" i="41"/>
  <c r="H50" i="41" s="1"/>
  <c r="V41" i="41"/>
  <c r="W41" i="41" s="1"/>
  <c r="V42" i="41"/>
  <c r="W42" i="41" s="1"/>
  <c r="V43" i="41"/>
  <c r="W43" i="41" s="1"/>
  <c r="V384" i="41"/>
  <c r="W384" i="41" s="1"/>
  <c r="V383" i="41"/>
  <c r="W383" i="41" s="1"/>
  <c r="V44" i="41"/>
  <c r="W44" i="41" s="1"/>
  <c r="V45" i="41"/>
  <c r="W45" i="41" s="1"/>
  <c r="V46" i="41"/>
  <c r="W46" i="41" s="1"/>
  <c r="V47" i="41"/>
  <c r="W47" i="41" s="1"/>
  <c r="Q41" i="41"/>
  <c r="R41" i="41" s="1"/>
  <c r="Q42" i="41"/>
  <c r="Q43" i="41"/>
  <c r="R43" i="41" s="1"/>
  <c r="Q384" i="41"/>
  <c r="R384" i="41" s="1"/>
  <c r="Q383" i="41"/>
  <c r="R383" i="41" s="1"/>
  <c r="Q44" i="41"/>
  <c r="Q45" i="41"/>
  <c r="R45" i="41" s="1"/>
  <c r="Q46" i="41"/>
  <c r="R46" i="41" s="1"/>
  <c r="Q47" i="41"/>
  <c r="R47" i="41" s="1"/>
  <c r="L41" i="41"/>
  <c r="M41" i="41" s="1"/>
  <c r="L42" i="41"/>
  <c r="M42" i="41" s="1"/>
  <c r="L43" i="41"/>
  <c r="M43" i="41" s="1"/>
  <c r="L384" i="41"/>
  <c r="M384" i="41" s="1"/>
  <c r="L383" i="41"/>
  <c r="M383" i="41" s="1"/>
  <c r="L44" i="41"/>
  <c r="M44" i="41" s="1"/>
  <c r="L45" i="41"/>
  <c r="M45" i="41" s="1"/>
  <c r="L46" i="41"/>
  <c r="M46" i="41" s="1"/>
  <c r="L47" i="41"/>
  <c r="M47" i="41" s="1"/>
  <c r="G41" i="41"/>
  <c r="H41" i="41" s="1"/>
  <c r="G42" i="41"/>
  <c r="H42" i="41" s="1"/>
  <c r="G43" i="41"/>
  <c r="G384" i="41"/>
  <c r="G383" i="41"/>
  <c r="H383" i="41" s="1"/>
  <c r="G44" i="41"/>
  <c r="H44" i="41" s="1"/>
  <c r="G45" i="41"/>
  <c r="G46" i="41"/>
  <c r="G47" i="41"/>
  <c r="H47" i="41" s="1"/>
  <c r="V382" i="41"/>
  <c r="W382" i="41" s="1"/>
  <c r="Q382" i="41"/>
  <c r="R382" i="41" s="1"/>
  <c r="L382" i="41"/>
  <c r="M382" i="41" s="1"/>
  <c r="G382" i="41"/>
  <c r="H382" i="41" s="1"/>
  <c r="V583" i="41" l="1"/>
  <c r="Q583" i="41"/>
  <c r="X45" i="41"/>
  <c r="Z45" i="41" s="1"/>
  <c r="X43" i="41"/>
  <c r="Z43" i="41" s="1"/>
  <c r="X230" i="41"/>
  <c r="Z230" i="41" s="1"/>
  <c r="X306" i="41"/>
  <c r="Z306" i="41" s="1"/>
  <c r="X447" i="41"/>
  <c r="Z447" i="41" s="1"/>
  <c r="X267" i="41"/>
  <c r="Z267" i="41" s="1"/>
  <c r="M306" i="41"/>
  <c r="H43" i="41"/>
  <c r="X223" i="41"/>
  <c r="Z223" i="41" s="1"/>
  <c r="X256" i="41"/>
  <c r="Z256" i="41" s="1"/>
  <c r="X361" i="41"/>
  <c r="Z361" i="41" s="1"/>
  <c r="X173" i="41"/>
  <c r="Z173" i="41" s="1"/>
  <c r="X180" i="41"/>
  <c r="Z180" i="41" s="1"/>
  <c r="X383" i="41"/>
  <c r="Z383" i="41" s="1"/>
  <c r="X417" i="41"/>
  <c r="Z417" i="41" s="1"/>
  <c r="X160" i="41"/>
  <c r="Z160" i="41" s="1"/>
  <c r="X187" i="41"/>
  <c r="Z187" i="41" s="1"/>
  <c r="X222" i="41"/>
  <c r="Z222" i="41" s="1"/>
  <c r="X422" i="41"/>
  <c r="Z422" i="41" s="1"/>
  <c r="X255" i="41"/>
  <c r="Z255" i="41" s="1"/>
  <c r="X263" i="41"/>
  <c r="Z263" i="41" s="1"/>
  <c r="X41" i="41"/>
  <c r="Z41" i="41" s="1"/>
  <c r="X435" i="41"/>
  <c r="Z435" i="41" s="1"/>
  <c r="X382" i="41"/>
  <c r="Z382" i="41" s="1"/>
  <c r="X47" i="41"/>
  <c r="Z47" i="41" s="1"/>
  <c r="X69" i="41"/>
  <c r="Z69" i="41" s="1"/>
  <c r="X72" i="41"/>
  <c r="Z72" i="41" s="1"/>
  <c r="X76" i="41"/>
  <c r="Z76" i="41" s="1"/>
  <c r="X80" i="41"/>
  <c r="Z80" i="41" s="1"/>
  <c r="X84" i="41"/>
  <c r="Z84" i="41" s="1"/>
  <c r="X400" i="41"/>
  <c r="Z400" i="41" s="1"/>
  <c r="X87" i="41"/>
  <c r="Z87" i="41" s="1"/>
  <c r="X89" i="41"/>
  <c r="Z89" i="41" s="1"/>
  <c r="X93" i="41"/>
  <c r="Z93" i="41" s="1"/>
  <c r="X97" i="41"/>
  <c r="Z97" i="41" s="1"/>
  <c r="X100" i="41"/>
  <c r="Z100" i="41" s="1"/>
  <c r="X104" i="41"/>
  <c r="Z104" i="41" s="1"/>
  <c r="X406" i="41"/>
  <c r="Z406" i="41" s="1"/>
  <c r="X407" i="41"/>
  <c r="Z407" i="41" s="1"/>
  <c r="X409" i="41"/>
  <c r="Z409" i="41" s="1"/>
  <c r="X115" i="41"/>
  <c r="Z115" i="41" s="1"/>
  <c r="X119" i="41"/>
  <c r="Z119" i="41" s="1"/>
  <c r="X122" i="41"/>
  <c r="Z122" i="41" s="1"/>
  <c r="X125" i="41"/>
  <c r="Z125" i="41" s="1"/>
  <c r="X128" i="41"/>
  <c r="Z128" i="41" s="1"/>
  <c r="H230" i="41"/>
  <c r="X432" i="41"/>
  <c r="Z432" i="41" s="1"/>
  <c r="H267" i="41"/>
  <c r="X277" i="41"/>
  <c r="Z277" i="41" s="1"/>
  <c r="X375" i="41"/>
  <c r="Z375" i="41" s="1"/>
  <c r="X457" i="41"/>
  <c r="Z457" i="41" s="1"/>
  <c r="X174" i="41"/>
  <c r="Z174" i="41" s="1"/>
  <c r="H174" i="41"/>
  <c r="X153" i="41"/>
  <c r="Z153" i="41" s="1"/>
  <c r="H153" i="41"/>
  <c r="H334" i="41"/>
  <c r="X334" i="41"/>
  <c r="Z334" i="41" s="1"/>
  <c r="R44" i="41"/>
  <c r="X44" i="41"/>
  <c r="Z44" i="41" s="1"/>
  <c r="R42" i="41"/>
  <c r="X42" i="41"/>
  <c r="Z42" i="41" s="1"/>
  <c r="X162" i="41"/>
  <c r="Z162" i="41" s="1"/>
  <c r="H162" i="41"/>
  <c r="X449" i="41"/>
  <c r="Z449" i="41" s="1"/>
  <c r="M449" i="41"/>
  <c r="X348" i="41"/>
  <c r="Z348" i="41" s="1"/>
  <c r="H348" i="41"/>
  <c r="H45" i="41"/>
  <c r="X384" i="41"/>
  <c r="Z384" i="41" s="1"/>
  <c r="X168" i="41"/>
  <c r="Z168" i="41" s="1"/>
  <c r="H168" i="41"/>
  <c r="X390" i="41"/>
  <c r="Z390" i="41" s="1"/>
  <c r="H390" i="41"/>
  <c r="X238" i="41"/>
  <c r="Z238" i="41" s="1"/>
  <c r="H238" i="41"/>
  <c r="X283" i="41"/>
  <c r="Z283" i="41" s="1"/>
  <c r="H283" i="41"/>
  <c r="X287" i="41"/>
  <c r="Z287" i="41" s="1"/>
  <c r="M287" i="41"/>
  <c r="X294" i="41"/>
  <c r="Z294" i="41" s="1"/>
  <c r="H294" i="41"/>
  <c r="X159" i="41"/>
  <c r="Z159" i="41" s="1"/>
  <c r="H159" i="41"/>
  <c r="X53" i="41"/>
  <c r="Z53" i="41" s="1"/>
  <c r="H53" i="41"/>
  <c r="X60" i="41"/>
  <c r="Z60" i="41" s="1"/>
  <c r="H60" i="41"/>
  <c r="G583" i="41" s="1"/>
  <c r="X396" i="41"/>
  <c r="Z396" i="41" s="1"/>
  <c r="H396" i="41"/>
  <c r="X67" i="41"/>
  <c r="Z67" i="41" s="1"/>
  <c r="H67" i="41"/>
  <c r="X71" i="41"/>
  <c r="Z71" i="41" s="1"/>
  <c r="H71" i="41"/>
  <c r="X74" i="41"/>
  <c r="Z74" i="41" s="1"/>
  <c r="H74" i="41"/>
  <c r="X78" i="41"/>
  <c r="Z78" i="41" s="1"/>
  <c r="H78" i="41"/>
  <c r="X82" i="41"/>
  <c r="Z82" i="41" s="1"/>
  <c r="H82" i="41"/>
  <c r="X398" i="41"/>
  <c r="Z398" i="41" s="1"/>
  <c r="H398" i="41"/>
  <c r="X402" i="41"/>
  <c r="Z402" i="41" s="1"/>
  <c r="H402" i="41"/>
  <c r="X88" i="41"/>
  <c r="Z88" i="41" s="1"/>
  <c r="H88" i="41"/>
  <c r="X91" i="41"/>
  <c r="Z91" i="41" s="1"/>
  <c r="H91" i="41"/>
  <c r="X95" i="41"/>
  <c r="Z95" i="41" s="1"/>
  <c r="H95" i="41"/>
  <c r="X99" i="41"/>
  <c r="Z99" i="41" s="1"/>
  <c r="H99" i="41"/>
  <c r="X102" i="41"/>
  <c r="Z102" i="41" s="1"/>
  <c r="H102" i="41"/>
  <c r="X106" i="41"/>
  <c r="Z106" i="41" s="1"/>
  <c r="H106" i="41"/>
  <c r="X109" i="41"/>
  <c r="Z109" i="41" s="1"/>
  <c r="H109" i="41"/>
  <c r="X112" i="41"/>
  <c r="Z112" i="41" s="1"/>
  <c r="H112" i="41"/>
  <c r="X410" i="41"/>
  <c r="Z410" i="41" s="1"/>
  <c r="H410" i="41"/>
  <c r="X117" i="41"/>
  <c r="Z117" i="41" s="1"/>
  <c r="H117" i="41"/>
  <c r="X121" i="41"/>
  <c r="Z121" i="41" s="1"/>
  <c r="H121" i="41"/>
  <c r="X123" i="41"/>
  <c r="Z123" i="41" s="1"/>
  <c r="H123" i="41"/>
  <c r="X127" i="41"/>
  <c r="Z127" i="41" s="1"/>
  <c r="H127" i="41"/>
  <c r="X130" i="41"/>
  <c r="Z130" i="41" s="1"/>
  <c r="H130" i="41"/>
  <c r="X171" i="41"/>
  <c r="Z171" i="41" s="1"/>
  <c r="H171" i="41"/>
  <c r="X178" i="41"/>
  <c r="Z178" i="41" s="1"/>
  <c r="H178" i="41"/>
  <c r="H391" i="41"/>
  <c r="X391" i="41"/>
  <c r="Z391" i="41" s="1"/>
  <c r="X167" i="41"/>
  <c r="Z167" i="41" s="1"/>
  <c r="H167" i="41"/>
  <c r="X237" i="41"/>
  <c r="Z237" i="41" s="1"/>
  <c r="H237" i="41"/>
  <c r="X251" i="41"/>
  <c r="Z251" i="41" s="1"/>
  <c r="H251" i="41"/>
  <c r="X333" i="41"/>
  <c r="Z333" i="41" s="1"/>
  <c r="H333" i="41"/>
  <c r="X387" i="41"/>
  <c r="Z387" i="41" s="1"/>
  <c r="H387" i="41"/>
  <c r="X175" i="41"/>
  <c r="Z175" i="41" s="1"/>
  <c r="H175" i="41"/>
  <c r="X181" i="41"/>
  <c r="Z181" i="41" s="1"/>
  <c r="H181" i="41"/>
  <c r="X184" i="41"/>
  <c r="Z184" i="41" s="1"/>
  <c r="H184" i="41"/>
  <c r="X188" i="41"/>
  <c r="Z188" i="41" s="1"/>
  <c r="H188" i="41"/>
  <c r="X217" i="41"/>
  <c r="Z217" i="41" s="1"/>
  <c r="H217" i="41"/>
  <c r="X228" i="41"/>
  <c r="Z228" i="41" s="1"/>
  <c r="H228" i="41"/>
  <c r="X234" i="41"/>
  <c r="Z234" i="41" s="1"/>
  <c r="H234" i="41"/>
  <c r="X236" i="41"/>
  <c r="Z236" i="41" s="1"/>
  <c r="H236" i="41"/>
  <c r="X250" i="41"/>
  <c r="Z250" i="41" s="1"/>
  <c r="H250" i="41"/>
  <c r="X261" i="41"/>
  <c r="Z261" i="41" s="1"/>
  <c r="H261" i="41"/>
  <c r="X279" i="41"/>
  <c r="Z279" i="41" s="1"/>
  <c r="H279" i="41"/>
  <c r="X281" i="41"/>
  <c r="Z281" i="41" s="1"/>
  <c r="H281" i="41"/>
  <c r="X314" i="41"/>
  <c r="Z314" i="41" s="1"/>
  <c r="M314" i="41"/>
  <c r="X446" i="41"/>
  <c r="Z446" i="41" s="1"/>
  <c r="H446" i="41"/>
  <c r="X368" i="41"/>
  <c r="Z368" i="41" s="1"/>
  <c r="M368" i="41"/>
  <c r="X444" i="41"/>
  <c r="Z444" i="41" s="1"/>
  <c r="H444" i="41"/>
  <c r="X46" i="41"/>
  <c r="Z46" i="41" s="1"/>
  <c r="X139" i="41"/>
  <c r="Z139" i="41" s="1"/>
  <c r="X144" i="41"/>
  <c r="Z144" i="41" s="1"/>
  <c r="X52" i="41"/>
  <c r="Z52" i="41" s="1"/>
  <c r="X54" i="41"/>
  <c r="Z54" i="41" s="1"/>
  <c r="X394" i="41"/>
  <c r="Z394" i="41" s="1"/>
  <c r="X57" i="41"/>
  <c r="Z57" i="41" s="1"/>
  <c r="X59" i="41"/>
  <c r="Z59" i="41" s="1"/>
  <c r="X61" i="41"/>
  <c r="Z61" i="41" s="1"/>
  <c r="X395" i="41"/>
  <c r="Z395" i="41" s="1"/>
  <c r="X63" i="41"/>
  <c r="Z63" i="41" s="1"/>
  <c r="X66" i="41"/>
  <c r="Z66" i="41" s="1"/>
  <c r="X70" i="41"/>
  <c r="Z70" i="41" s="1"/>
  <c r="X73" i="41"/>
  <c r="Z73" i="41" s="1"/>
  <c r="X77" i="41"/>
  <c r="Z77" i="41" s="1"/>
  <c r="X81" i="41"/>
  <c r="Z81" i="41" s="1"/>
  <c r="X85" i="41"/>
  <c r="Z85" i="41" s="1"/>
  <c r="X401" i="41"/>
  <c r="Z401" i="41" s="1"/>
  <c r="X403" i="41"/>
  <c r="Z403" i="41" s="1"/>
  <c r="X90" i="41"/>
  <c r="Z90" i="41" s="1"/>
  <c r="X94" i="41"/>
  <c r="Z94" i="41" s="1"/>
  <c r="X98" i="41"/>
  <c r="Z98" i="41" s="1"/>
  <c r="X101" i="41"/>
  <c r="Z101" i="41" s="1"/>
  <c r="X105" i="41"/>
  <c r="Z105" i="41" s="1"/>
  <c r="X108" i="41"/>
  <c r="Z108" i="41" s="1"/>
  <c r="X111" i="41"/>
  <c r="Z111" i="41" s="1"/>
  <c r="X113" i="41"/>
  <c r="Z113" i="41" s="1"/>
  <c r="X116" i="41"/>
  <c r="Z116" i="41" s="1"/>
  <c r="X120" i="41"/>
  <c r="Z120" i="41" s="1"/>
  <c r="X413" i="41"/>
  <c r="Z413" i="41" s="1"/>
  <c r="X126" i="41"/>
  <c r="Z126" i="41" s="1"/>
  <c r="X129" i="41"/>
  <c r="Z129" i="41" s="1"/>
  <c r="X149" i="41"/>
  <c r="Z149" i="41" s="1"/>
  <c r="X151" i="41"/>
  <c r="Z151" i="41" s="1"/>
  <c r="X155" i="41"/>
  <c r="Z155" i="41" s="1"/>
  <c r="X157" i="41"/>
  <c r="Z157" i="41" s="1"/>
  <c r="X419" i="41"/>
  <c r="Z419" i="41" s="1"/>
  <c r="X170" i="41"/>
  <c r="Z170" i="41" s="1"/>
  <c r="X389" i="41"/>
  <c r="Z389" i="41" s="1"/>
  <c r="X295" i="41"/>
  <c r="Z295" i="41" s="1"/>
  <c r="X349" i="41"/>
  <c r="Z349" i="41" s="1"/>
  <c r="X185" i="41"/>
  <c r="Z185" i="41" s="1"/>
  <c r="H185" i="41"/>
  <c r="X189" i="41"/>
  <c r="Z189" i="41" s="1"/>
  <c r="H189" i="41"/>
  <c r="X218" i="41"/>
  <c r="Z218" i="41" s="1"/>
  <c r="H218" i="41"/>
  <c r="X427" i="41"/>
  <c r="Z427" i="41" s="1"/>
  <c r="M427" i="41"/>
  <c r="X272" i="41"/>
  <c r="Z272" i="41" s="1"/>
  <c r="M272" i="41"/>
  <c r="L583" i="41" s="1"/>
  <c r="X282" i="41"/>
  <c r="Z282" i="41" s="1"/>
  <c r="H282" i="41"/>
  <c r="X214" i="41"/>
  <c r="Z214" i="41" s="1"/>
  <c r="H214" i="41"/>
  <c r="X216" i="41"/>
  <c r="Z216" i="41" s="1"/>
  <c r="H216" i="41"/>
  <c r="X247" i="41"/>
  <c r="Z247" i="41" s="1"/>
  <c r="H247" i="41"/>
  <c r="X249" i="41"/>
  <c r="Z249" i="41" s="1"/>
  <c r="H249" i="41"/>
  <c r="X305" i="41"/>
  <c r="Z305" i="41" s="1"/>
  <c r="H305" i="41"/>
  <c r="X453" i="41"/>
  <c r="Z453" i="41" s="1"/>
  <c r="H453" i="41"/>
  <c r="H384" i="41"/>
  <c r="X137" i="41"/>
  <c r="Z137" i="41" s="1"/>
  <c r="X65" i="41"/>
  <c r="Z65" i="41" s="1"/>
  <c r="X135" i="41"/>
  <c r="Z135" i="41" s="1"/>
  <c r="X141" i="41"/>
  <c r="Z141" i="41" s="1"/>
  <c r="X412" i="41"/>
  <c r="Z412" i="41" s="1"/>
  <c r="X161" i="41"/>
  <c r="Z161" i="41" s="1"/>
  <c r="X169" i="41"/>
  <c r="Z169" i="41" s="1"/>
  <c r="X177" i="41"/>
  <c r="Z177" i="41" s="1"/>
  <c r="X183" i="41"/>
  <c r="Z183" i="41" s="1"/>
  <c r="X136" i="41"/>
  <c r="Z136" i="41" s="1"/>
  <c r="X140" i="41"/>
  <c r="Z140" i="41" s="1"/>
  <c r="X143" i="41"/>
  <c r="Z143" i="41" s="1"/>
  <c r="X148" i="41"/>
  <c r="Z148" i="41" s="1"/>
  <c r="X152" i="41"/>
  <c r="Z152" i="41" s="1"/>
  <c r="X418" i="41"/>
  <c r="Z418" i="41" s="1"/>
  <c r="X158" i="41"/>
  <c r="Z158" i="41" s="1"/>
  <c r="X194" i="41"/>
  <c r="Z194" i="41" s="1"/>
  <c r="X196" i="41"/>
  <c r="Z196" i="41" s="1"/>
  <c r="X198" i="41"/>
  <c r="Z198" i="41" s="1"/>
  <c r="X200" i="41"/>
  <c r="Z200" i="41" s="1"/>
  <c r="X207" i="41"/>
  <c r="Z207" i="41" s="1"/>
  <c r="X212" i="41"/>
  <c r="Z212" i="41" s="1"/>
  <c r="X425" i="41"/>
  <c r="Z425" i="41" s="1"/>
  <c r="X436" i="41"/>
  <c r="Z436" i="41" s="1"/>
  <c r="X240" i="41"/>
  <c r="Z240" i="41" s="1"/>
  <c r="X245" i="41"/>
  <c r="Z245" i="41" s="1"/>
  <c r="X266" i="41"/>
  <c r="Z266" i="41" s="1"/>
  <c r="X440" i="41"/>
  <c r="Z440" i="41" s="1"/>
  <c r="X441" i="41"/>
  <c r="Z441" i="41" s="1"/>
  <c r="X325" i="41"/>
  <c r="Z325" i="41" s="1"/>
  <c r="X326" i="41"/>
  <c r="Z326" i="41" s="1"/>
  <c r="X356" i="41"/>
  <c r="Z356" i="41" s="1"/>
  <c r="X357" i="41"/>
  <c r="Z357" i="41" s="1"/>
  <c r="X195" i="41"/>
  <c r="Z195" i="41" s="1"/>
  <c r="X199" i="41"/>
  <c r="Z199" i="41" s="1"/>
  <c r="X424" i="41"/>
  <c r="Z424" i="41" s="1"/>
  <c r="X426" i="41"/>
  <c r="Z426" i="41" s="1"/>
  <c r="X265" i="41"/>
  <c r="Z265" i="41" s="1"/>
  <c r="X271" i="41"/>
  <c r="Z271" i="41" s="1"/>
  <c r="X286" i="41"/>
  <c r="Z286" i="41" s="1"/>
  <c r="X313" i="41"/>
  <c r="Z313" i="41" s="1"/>
  <c r="X341" i="41"/>
  <c r="Z341" i="41" s="1"/>
  <c r="X367" i="41"/>
  <c r="Z367" i="41" s="1"/>
  <c r="X56" i="41"/>
  <c r="Z56" i="41" s="1"/>
  <c r="H46" i="41"/>
  <c r="X210" i="41"/>
  <c r="Z210" i="41" s="1"/>
  <c r="X243" i="41"/>
  <c r="Z243" i="41" s="1"/>
  <c r="X259" i="41"/>
  <c r="Z259" i="41" s="1"/>
  <c r="X270" i="41"/>
  <c r="Z270" i="41" s="1"/>
  <c r="X275" i="41"/>
  <c r="Z275" i="41" s="1"/>
  <c r="X211" i="41"/>
  <c r="Z211" i="41" s="1"/>
  <c r="X225" i="41"/>
  <c r="Z225" i="41" s="1"/>
  <c r="X429" i="41"/>
  <c r="Z429" i="41" s="1"/>
  <c r="X242" i="41"/>
  <c r="Z242" i="41" s="1"/>
  <c r="X260" i="41"/>
  <c r="Z260" i="41" s="1"/>
  <c r="X274" i="41"/>
  <c r="Z274" i="41" s="1"/>
  <c r="X276" i="41"/>
  <c r="Z276" i="41" s="1"/>
  <c r="X298" i="41"/>
  <c r="Z298" i="41" s="1"/>
  <c r="X443" i="41"/>
  <c r="Z443" i="41" s="1"/>
  <c r="X301" i="41"/>
  <c r="Z301" i="41" s="1"/>
  <c r="X308" i="41"/>
  <c r="Z308" i="41" s="1"/>
  <c r="X309" i="41"/>
  <c r="Z309" i="41" s="1"/>
  <c r="X316" i="41"/>
  <c r="Z316" i="41" s="1"/>
  <c r="X317" i="41"/>
  <c r="Z317" i="41" s="1"/>
  <c r="X320" i="41"/>
  <c r="Z320" i="41" s="1"/>
  <c r="X321" i="41"/>
  <c r="Z321" i="41" s="1"/>
  <c r="X328" i="41"/>
  <c r="Z328" i="41" s="1"/>
  <c r="X329" i="41"/>
  <c r="Z329" i="41" s="1"/>
  <c r="X336" i="41"/>
  <c r="Z336" i="41" s="1"/>
  <c r="X337" i="41"/>
  <c r="Z337" i="41" s="1"/>
  <c r="X343" i="41"/>
  <c r="Z343" i="41" s="1"/>
  <c r="X344" i="41"/>
  <c r="Z344" i="41" s="1"/>
  <c r="X351" i="41"/>
  <c r="Z351" i="41" s="1"/>
  <c r="X352" i="41"/>
  <c r="Z352" i="41" s="1"/>
  <c r="X451" i="41"/>
  <c r="Z451" i="41" s="1"/>
  <c r="X358" i="41"/>
  <c r="Z358" i="41" s="1"/>
  <c r="X362" i="41"/>
  <c r="Z362" i="41" s="1"/>
  <c r="X363" i="41"/>
  <c r="Z363" i="41" s="1"/>
  <c r="X370" i="41"/>
  <c r="Z370" i="41" s="1"/>
  <c r="X371" i="41"/>
  <c r="Z371" i="41" s="1"/>
  <c r="X377" i="41"/>
  <c r="Z377" i="41" s="1"/>
  <c r="X378" i="41"/>
  <c r="Z378" i="41" s="1"/>
  <c r="X213" i="41"/>
  <c r="Z213" i="41" s="1"/>
  <c r="X215" i="41"/>
  <c r="Z215" i="41" s="1"/>
  <c r="X220" i="41"/>
  <c r="Z220" i="41" s="1"/>
  <c r="H222" i="41"/>
  <c r="X229" i="41"/>
  <c r="Z229" i="41" s="1"/>
  <c r="X423" i="41"/>
  <c r="Z423" i="41" s="1"/>
  <c r="X232" i="41"/>
  <c r="Z232" i="41" s="1"/>
  <c r="H426" i="41"/>
  <c r="X433" i="41"/>
  <c r="Z433" i="41" s="1"/>
  <c r="X235" i="41"/>
  <c r="Z235" i="41" s="1"/>
  <c r="X434" i="41"/>
  <c r="Z434" i="41" s="1"/>
  <c r="H436" i="41"/>
  <c r="X246" i="41"/>
  <c r="Z246" i="41" s="1"/>
  <c r="X248" i="41"/>
  <c r="Z248" i="41" s="1"/>
  <c r="X253" i="41"/>
  <c r="Z253" i="41" s="1"/>
  <c r="H255" i="41"/>
  <c r="X262" i="41"/>
  <c r="Z262" i="41" s="1"/>
  <c r="X264" i="41"/>
  <c r="Z264" i="41" s="1"/>
  <c r="X269" i="41"/>
  <c r="Z269" i="41" s="1"/>
  <c r="H271" i="41"/>
  <c r="X278" i="41"/>
  <c r="Z278" i="41" s="1"/>
  <c r="X280" i="41"/>
  <c r="Z280" i="41" s="1"/>
  <c r="X291" i="41"/>
  <c r="Z291" i="41" s="1"/>
  <c r="X299" i="41"/>
  <c r="Z299" i="41" s="1"/>
  <c r="X302" i="41"/>
  <c r="Z302" i="41" s="1"/>
  <c r="X310" i="41"/>
  <c r="Z310" i="41" s="1"/>
  <c r="X318" i="41"/>
  <c r="Z318" i="41" s="1"/>
  <c r="X322" i="41"/>
  <c r="Z322" i="41" s="1"/>
  <c r="X330" i="41"/>
  <c r="Z330" i="41" s="1"/>
  <c r="X338" i="41"/>
  <c r="Z338" i="41" s="1"/>
  <c r="X345" i="41"/>
  <c r="Z345" i="41" s="1"/>
  <c r="X353" i="41"/>
  <c r="Z353" i="41" s="1"/>
  <c r="X452" i="41"/>
  <c r="Z452" i="41" s="1"/>
  <c r="X364" i="41"/>
  <c r="Z364" i="41" s="1"/>
  <c r="X372" i="41"/>
  <c r="Z372" i="41" s="1"/>
  <c r="X437" i="41"/>
  <c r="Z437" i="41" s="1"/>
  <c r="H284" i="41"/>
  <c r="X284" i="41"/>
  <c r="Z284" i="41" s="1"/>
  <c r="X221" i="41"/>
  <c r="Z221" i="41" s="1"/>
  <c r="X226" i="41"/>
  <c r="Z226" i="41" s="1"/>
  <c r="X233" i="41"/>
  <c r="Z233" i="41" s="1"/>
  <c r="X430" i="41"/>
  <c r="Z430" i="41" s="1"/>
  <c r="X254" i="41"/>
  <c r="Z254" i="41" s="1"/>
  <c r="X209" i="41"/>
  <c r="Z209" i="41" s="1"/>
  <c r="X227" i="41"/>
  <c r="Z227" i="41" s="1"/>
  <c r="X431" i="41"/>
  <c r="Z431" i="41" s="1"/>
  <c r="X244" i="41"/>
  <c r="Z244" i="41" s="1"/>
  <c r="X258" i="41"/>
  <c r="Z258" i="41" s="1"/>
  <c r="X289" i="41"/>
  <c r="Z289" i="41" s="1"/>
  <c r="X290" i="41"/>
  <c r="Z290" i="41" s="1"/>
  <c r="X297" i="41"/>
  <c r="Z297" i="41" s="1"/>
  <c r="X208" i="41"/>
  <c r="Z208" i="41" s="1"/>
  <c r="X219" i="41"/>
  <c r="Z219" i="41" s="1"/>
  <c r="X224" i="41"/>
  <c r="Z224" i="41" s="1"/>
  <c r="X231" i="41"/>
  <c r="Z231" i="41" s="1"/>
  <c r="X428" i="41"/>
  <c r="Z428" i="41" s="1"/>
  <c r="X239" i="41"/>
  <c r="Z239" i="41" s="1"/>
  <c r="X241" i="41"/>
  <c r="Z241" i="41" s="1"/>
  <c r="X252" i="41"/>
  <c r="Z252" i="41" s="1"/>
  <c r="X257" i="41"/>
  <c r="Z257" i="41" s="1"/>
  <c r="X268" i="41"/>
  <c r="Z268" i="41" s="1"/>
  <c r="X273" i="41"/>
  <c r="Z273" i="41" s="1"/>
  <c r="X285" i="41"/>
  <c r="Z285" i="41" s="1"/>
  <c r="X293" i="41"/>
  <c r="Z293" i="41" s="1"/>
  <c r="X439" i="41"/>
  <c r="Z439" i="41" s="1"/>
  <c r="X304" i="41"/>
  <c r="Z304" i="41" s="1"/>
  <c r="X312" i="41"/>
  <c r="Z312" i="41" s="1"/>
  <c r="X445" i="41"/>
  <c r="Z445" i="41" s="1"/>
  <c r="X324" i="41"/>
  <c r="Z324" i="41" s="1"/>
  <c r="X332" i="41"/>
  <c r="Z332" i="41" s="1"/>
  <c r="X340" i="41"/>
  <c r="Z340" i="41" s="1"/>
  <c r="X347" i="41"/>
  <c r="Z347" i="41" s="1"/>
  <c r="X355" i="41"/>
  <c r="Z355" i="41" s="1"/>
  <c r="X360" i="41"/>
  <c r="Z360" i="41" s="1"/>
  <c r="X366" i="41"/>
  <c r="Z366" i="41" s="1"/>
  <c r="X374" i="41"/>
  <c r="Z374" i="41" s="1"/>
  <c r="X288" i="41"/>
  <c r="Z288" i="41" s="1"/>
  <c r="X292" i="41"/>
  <c r="Z292" i="41" s="1"/>
  <c r="X296" i="41"/>
  <c r="Z296" i="41" s="1"/>
  <c r="X300" i="41"/>
  <c r="Z300" i="41" s="1"/>
  <c r="X442" i="41"/>
  <c r="Z442" i="41" s="1"/>
  <c r="X303" i="41"/>
  <c r="Z303" i="41" s="1"/>
  <c r="X307" i="41"/>
  <c r="Z307" i="41" s="1"/>
  <c r="X311" i="41"/>
  <c r="Z311" i="41" s="1"/>
  <c r="X315" i="41"/>
  <c r="Z315" i="41" s="1"/>
  <c r="X319" i="41"/>
  <c r="Z319" i="41" s="1"/>
  <c r="X448" i="41"/>
  <c r="Z448" i="41" s="1"/>
  <c r="X323" i="41"/>
  <c r="Z323" i="41" s="1"/>
  <c r="X327" i="41"/>
  <c r="Z327" i="41" s="1"/>
  <c r="X331" i="41"/>
  <c r="Z331" i="41" s="1"/>
  <c r="X335" i="41"/>
  <c r="Z335" i="41" s="1"/>
  <c r="X339" i="41"/>
  <c r="Z339" i="41" s="1"/>
  <c r="X342" i="41"/>
  <c r="Z342" i="41" s="1"/>
  <c r="X346" i="41"/>
  <c r="Z346" i="41" s="1"/>
  <c r="X350" i="41"/>
  <c r="Z350" i="41" s="1"/>
  <c r="X354" i="41"/>
  <c r="Z354" i="41" s="1"/>
  <c r="X450" i="41"/>
  <c r="Z450" i="41" s="1"/>
  <c r="X359" i="41"/>
  <c r="Z359" i="41" s="1"/>
  <c r="X454" i="41"/>
  <c r="Z454" i="41" s="1"/>
  <c r="X365" i="41"/>
  <c r="Z365" i="41" s="1"/>
  <c r="X369" i="41"/>
  <c r="Z369" i="41" s="1"/>
  <c r="X373" i="41"/>
  <c r="Z373" i="41" s="1"/>
  <c r="X376" i="41"/>
  <c r="Z376" i="41" s="1"/>
  <c r="X438" i="41"/>
  <c r="Z438" i="41" s="1"/>
  <c r="X204" i="41"/>
  <c r="Z204" i="41" s="1"/>
  <c r="X193" i="41"/>
  <c r="Z193" i="41" s="1"/>
  <c r="X197" i="41"/>
  <c r="Z197" i="41" s="1"/>
  <c r="X201" i="41"/>
  <c r="Z201" i="41" s="1"/>
  <c r="H194" i="41"/>
  <c r="H198" i="41"/>
  <c r="X192" i="41"/>
  <c r="Z192" i="41" s="1"/>
  <c r="X388" i="41"/>
  <c r="Z388" i="41" s="1"/>
  <c r="X176" i="41"/>
  <c r="Z176" i="41" s="1"/>
  <c r="X179" i="41"/>
  <c r="Z179" i="41" s="1"/>
  <c r="X182" i="41"/>
  <c r="Z182" i="41" s="1"/>
  <c r="X186" i="41"/>
  <c r="Z186" i="41" s="1"/>
  <c r="H169" i="41"/>
  <c r="H173" i="41"/>
  <c r="H177" i="41"/>
  <c r="H180" i="41"/>
  <c r="H183" i="41"/>
  <c r="H187" i="41"/>
  <c r="X172" i="41"/>
  <c r="Z172" i="41" s="1"/>
  <c r="X150" i="41"/>
  <c r="Z150" i="41" s="1"/>
  <c r="X154" i="41"/>
  <c r="Z154" i="41" s="1"/>
  <c r="X156" i="41"/>
  <c r="Z156" i="41" s="1"/>
  <c r="X163" i="41"/>
  <c r="Z163" i="41" s="1"/>
  <c r="H151" i="41"/>
  <c r="H417" i="41"/>
  <c r="H157" i="41"/>
  <c r="H161" i="41"/>
  <c r="X138" i="41"/>
  <c r="Z138" i="41" s="1"/>
  <c r="X142" i="41"/>
  <c r="Z142" i="41" s="1"/>
  <c r="H135" i="41"/>
  <c r="H139" i="41"/>
  <c r="H412" i="41"/>
  <c r="X134" i="41"/>
  <c r="Z134" i="41" s="1"/>
  <c r="X55" i="41"/>
  <c r="Z55" i="41" s="1"/>
  <c r="X62" i="41"/>
  <c r="Z62" i="41" s="1"/>
  <c r="X68" i="41"/>
  <c r="Z68" i="41" s="1"/>
  <c r="X397" i="41"/>
  <c r="Z397" i="41" s="1"/>
  <c r="X399" i="41"/>
  <c r="Z399" i="41" s="1"/>
  <c r="X404" i="41"/>
  <c r="Z404" i="41" s="1"/>
  <c r="X405" i="41"/>
  <c r="Z405" i="41" s="1"/>
  <c r="X408" i="41"/>
  <c r="Z408" i="41" s="1"/>
  <c r="X114" i="41"/>
  <c r="Z114" i="41" s="1"/>
  <c r="X118" i="41"/>
  <c r="Z118" i="41" s="1"/>
  <c r="X411" i="41"/>
  <c r="Z411" i="41" s="1"/>
  <c r="X124" i="41"/>
  <c r="Z124" i="41" s="1"/>
  <c r="X414" i="41"/>
  <c r="Z414" i="41" s="1"/>
  <c r="H52" i="41"/>
  <c r="H394" i="41"/>
  <c r="H59" i="41"/>
  <c r="H395" i="41"/>
  <c r="H65" i="41"/>
  <c r="H69" i="41"/>
  <c r="H72" i="41"/>
  <c r="H76" i="41"/>
  <c r="H80" i="41"/>
  <c r="H84" i="41"/>
  <c r="H400" i="41"/>
  <c r="H87" i="41"/>
  <c r="H89" i="41"/>
  <c r="H93" i="41"/>
  <c r="H97" i="41"/>
  <c r="H100" i="41"/>
  <c r="H104" i="41"/>
  <c r="H406" i="41"/>
  <c r="H407" i="41"/>
  <c r="H409" i="41"/>
  <c r="H115" i="41"/>
  <c r="H119" i="41"/>
  <c r="H122" i="41"/>
  <c r="H125" i="41"/>
  <c r="H128" i="41"/>
  <c r="X51" i="41"/>
  <c r="Z51" i="41" s="1"/>
  <c r="X58" i="41"/>
  <c r="Z58" i="41" s="1"/>
  <c r="X64" i="41"/>
  <c r="Z64" i="41" s="1"/>
  <c r="X75" i="41"/>
  <c r="Z75" i="41" s="1"/>
  <c r="X79" i="41"/>
  <c r="Z79" i="41" s="1"/>
  <c r="X83" i="41"/>
  <c r="Z83" i="41" s="1"/>
  <c r="X86" i="41"/>
  <c r="Z86" i="41" s="1"/>
  <c r="X92" i="41"/>
  <c r="Z92" i="41" s="1"/>
  <c r="X96" i="41"/>
  <c r="Z96" i="41" s="1"/>
  <c r="X103" i="41"/>
  <c r="Z103" i="41" s="1"/>
  <c r="X107" i="41"/>
  <c r="Z107" i="41" s="1"/>
  <c r="X110" i="41"/>
  <c r="Z110" i="41" s="1"/>
  <c r="X50" i="41"/>
  <c r="Z50" i="41" s="1"/>
  <c r="V576" i="41"/>
  <c r="W576" i="41" s="1"/>
  <c r="Q576" i="41"/>
  <c r="R576" i="41" s="1"/>
  <c r="L576" i="41"/>
  <c r="M576" i="41" s="1"/>
  <c r="G576" i="41"/>
  <c r="H576" i="41" s="1"/>
  <c r="V575" i="41"/>
  <c r="W575" i="41" s="1"/>
  <c r="Q575" i="41"/>
  <c r="R575" i="41" s="1"/>
  <c r="L575" i="41"/>
  <c r="M575" i="41" s="1"/>
  <c r="G575" i="41"/>
  <c r="V574" i="41"/>
  <c r="W574" i="41" s="1"/>
  <c r="Q574" i="41"/>
  <c r="R574" i="41" s="1"/>
  <c r="L574" i="41"/>
  <c r="M574" i="41" s="1"/>
  <c r="G574" i="41"/>
  <c r="H574" i="41" s="1"/>
  <c r="V573" i="41"/>
  <c r="W573" i="41" s="1"/>
  <c r="Q573" i="41"/>
  <c r="R573" i="41" s="1"/>
  <c r="L573" i="41"/>
  <c r="M573" i="41" s="1"/>
  <c r="G573" i="41"/>
  <c r="H573" i="41" s="1"/>
  <c r="V572" i="41"/>
  <c r="W572" i="41" s="1"/>
  <c r="Q572" i="41"/>
  <c r="R572" i="41" s="1"/>
  <c r="L572" i="41"/>
  <c r="M572" i="41" s="1"/>
  <c r="G572" i="41"/>
  <c r="H572" i="41" s="1"/>
  <c r="V571" i="41"/>
  <c r="W571" i="41" s="1"/>
  <c r="Q571" i="41"/>
  <c r="R571" i="41" s="1"/>
  <c r="L571" i="41"/>
  <c r="M571" i="41" s="1"/>
  <c r="G571" i="41"/>
  <c r="V570" i="41"/>
  <c r="W570" i="41" s="1"/>
  <c r="Q570" i="41"/>
  <c r="R570" i="41" s="1"/>
  <c r="L570" i="41"/>
  <c r="M570" i="41" s="1"/>
  <c r="G570" i="41"/>
  <c r="H570" i="41" s="1"/>
  <c r="V569" i="41"/>
  <c r="W569" i="41" s="1"/>
  <c r="Q569" i="41"/>
  <c r="R569" i="41" s="1"/>
  <c r="L569" i="41"/>
  <c r="M569" i="41" s="1"/>
  <c r="G569" i="41"/>
  <c r="H569" i="41" s="1"/>
  <c r="V568" i="41"/>
  <c r="W568" i="41" s="1"/>
  <c r="Q568" i="41"/>
  <c r="R568" i="41" s="1"/>
  <c r="L568" i="41"/>
  <c r="M568" i="41" s="1"/>
  <c r="G568" i="41"/>
  <c r="H568" i="41" s="1"/>
  <c r="V567" i="41"/>
  <c r="W567" i="41" s="1"/>
  <c r="Q567" i="41"/>
  <c r="R567" i="41" s="1"/>
  <c r="L567" i="41"/>
  <c r="M567" i="41" s="1"/>
  <c r="G567" i="41"/>
  <c r="V565" i="41"/>
  <c r="W565" i="41" s="1"/>
  <c r="Q565" i="41"/>
  <c r="R565" i="41" s="1"/>
  <c r="L565" i="41"/>
  <c r="M565" i="41" s="1"/>
  <c r="G565" i="41"/>
  <c r="H565" i="41" s="1"/>
  <c r="V564" i="41"/>
  <c r="W564" i="41" s="1"/>
  <c r="Q564" i="41"/>
  <c r="R564" i="41" s="1"/>
  <c r="L564" i="41"/>
  <c r="M564" i="41" s="1"/>
  <c r="G564" i="41"/>
  <c r="H564" i="41" s="1"/>
  <c r="V563" i="41"/>
  <c r="W563" i="41" s="1"/>
  <c r="Q563" i="41"/>
  <c r="R563" i="41" s="1"/>
  <c r="L563" i="41"/>
  <c r="M563" i="41" s="1"/>
  <c r="G563" i="41"/>
  <c r="H563" i="41" s="1"/>
  <c r="V562" i="41"/>
  <c r="W562" i="41" s="1"/>
  <c r="Q562" i="41"/>
  <c r="R562" i="41" s="1"/>
  <c r="L562" i="41"/>
  <c r="M562" i="41" s="1"/>
  <c r="G562" i="41"/>
  <c r="H562" i="41" s="1"/>
  <c r="V561" i="41"/>
  <c r="W561" i="41" s="1"/>
  <c r="Q561" i="41"/>
  <c r="R561" i="41" s="1"/>
  <c r="L561" i="41"/>
  <c r="M561" i="41" s="1"/>
  <c r="G561" i="41"/>
  <c r="H561" i="41" s="1"/>
  <c r="V560" i="41"/>
  <c r="W560" i="41" s="1"/>
  <c r="Q560" i="41"/>
  <c r="R560" i="41" s="1"/>
  <c r="L560" i="41"/>
  <c r="M560" i="41" s="1"/>
  <c r="G560" i="41"/>
  <c r="V559" i="41"/>
  <c r="W559" i="41" s="1"/>
  <c r="Q559" i="41"/>
  <c r="R559" i="41" s="1"/>
  <c r="L559" i="41"/>
  <c r="M559" i="41" s="1"/>
  <c r="G559" i="41"/>
  <c r="H559" i="41" s="1"/>
  <c r="V558" i="41"/>
  <c r="W558" i="41" s="1"/>
  <c r="Q558" i="41"/>
  <c r="R558" i="41" s="1"/>
  <c r="L558" i="41"/>
  <c r="M558" i="41" s="1"/>
  <c r="G558" i="41"/>
  <c r="H558" i="41" s="1"/>
  <c r="V557" i="41"/>
  <c r="W557" i="41" s="1"/>
  <c r="Q557" i="41"/>
  <c r="R557" i="41" s="1"/>
  <c r="L557" i="41"/>
  <c r="M557" i="41" s="1"/>
  <c r="G557" i="41"/>
  <c r="H557" i="41" s="1"/>
  <c r="V556" i="41"/>
  <c r="W556" i="41" s="1"/>
  <c r="Q556" i="41"/>
  <c r="R556" i="41" s="1"/>
  <c r="L556" i="41"/>
  <c r="M556" i="41" s="1"/>
  <c r="G556" i="41"/>
  <c r="V554" i="41"/>
  <c r="W554" i="41" s="1"/>
  <c r="Q554" i="41"/>
  <c r="R554" i="41" s="1"/>
  <c r="L554" i="41"/>
  <c r="M554" i="41" s="1"/>
  <c r="G554" i="41"/>
  <c r="V553" i="41"/>
  <c r="W553" i="41" s="1"/>
  <c r="Q553" i="41"/>
  <c r="R553" i="41" s="1"/>
  <c r="L553" i="41"/>
  <c r="M553" i="41" s="1"/>
  <c r="G553" i="41"/>
  <c r="H553" i="41" s="1"/>
  <c r="V552" i="41"/>
  <c r="W552" i="41" s="1"/>
  <c r="Q552" i="41"/>
  <c r="R552" i="41" s="1"/>
  <c r="L552" i="41"/>
  <c r="M552" i="41" s="1"/>
  <c r="G552" i="41"/>
  <c r="V551" i="41"/>
  <c r="W551" i="41" s="1"/>
  <c r="Q551" i="41"/>
  <c r="R551" i="41" s="1"/>
  <c r="L551" i="41"/>
  <c r="M551" i="41" s="1"/>
  <c r="G551" i="41"/>
  <c r="H551" i="41" s="1"/>
  <c r="V550" i="41"/>
  <c r="W550" i="41" s="1"/>
  <c r="Q550" i="41"/>
  <c r="R550" i="41" s="1"/>
  <c r="L550" i="41"/>
  <c r="M550" i="41" s="1"/>
  <c r="G550" i="41"/>
  <c r="V549" i="41"/>
  <c r="W549" i="41" s="1"/>
  <c r="Q549" i="41"/>
  <c r="R549" i="41" s="1"/>
  <c r="L549" i="41"/>
  <c r="M549" i="41" s="1"/>
  <c r="G549" i="41"/>
  <c r="H549" i="41" s="1"/>
  <c r="V548" i="41"/>
  <c r="W548" i="41" s="1"/>
  <c r="Q548" i="41"/>
  <c r="R548" i="41" s="1"/>
  <c r="L548" i="41"/>
  <c r="M548" i="41" s="1"/>
  <c r="G548" i="41"/>
  <c r="V547" i="41"/>
  <c r="W547" i="41" s="1"/>
  <c r="Q547" i="41"/>
  <c r="R547" i="41" s="1"/>
  <c r="L547" i="41"/>
  <c r="M547" i="41" s="1"/>
  <c r="G547" i="41"/>
  <c r="H547" i="41" s="1"/>
  <c r="V546" i="41"/>
  <c r="W546" i="41" s="1"/>
  <c r="Q546" i="41"/>
  <c r="R546" i="41" s="1"/>
  <c r="L546" i="41"/>
  <c r="M546" i="41" s="1"/>
  <c r="G546" i="41"/>
  <c r="V545" i="41"/>
  <c r="W545" i="41" s="1"/>
  <c r="Q545" i="41"/>
  <c r="R545" i="41" s="1"/>
  <c r="L545" i="41"/>
  <c r="M545" i="41" s="1"/>
  <c r="G545" i="41"/>
  <c r="H545" i="41" s="1"/>
  <c r="V543" i="41"/>
  <c r="W543" i="41" s="1"/>
  <c r="Q543" i="41"/>
  <c r="R543" i="41" s="1"/>
  <c r="L543" i="41"/>
  <c r="M543" i="41" s="1"/>
  <c r="G543" i="41"/>
  <c r="V542" i="41"/>
  <c r="W542" i="41" s="1"/>
  <c r="Q542" i="41"/>
  <c r="R542" i="41" s="1"/>
  <c r="L542" i="41"/>
  <c r="M542" i="41" s="1"/>
  <c r="G542" i="41"/>
  <c r="H542" i="41" s="1"/>
  <c r="V541" i="41"/>
  <c r="W541" i="41" s="1"/>
  <c r="Q541" i="41"/>
  <c r="R541" i="41" s="1"/>
  <c r="L541" i="41"/>
  <c r="M541" i="41" s="1"/>
  <c r="G541" i="41"/>
  <c r="V540" i="41"/>
  <c r="W540" i="41" s="1"/>
  <c r="Q540" i="41"/>
  <c r="R540" i="41" s="1"/>
  <c r="L540" i="41"/>
  <c r="M540" i="41" s="1"/>
  <c r="G540" i="41"/>
  <c r="V539" i="41"/>
  <c r="W539" i="41" s="1"/>
  <c r="Q539" i="41"/>
  <c r="R539" i="41" s="1"/>
  <c r="L539" i="41"/>
  <c r="M539" i="41" s="1"/>
  <c r="G539" i="41"/>
  <c r="V538" i="41"/>
  <c r="W538" i="41" s="1"/>
  <c r="Q538" i="41"/>
  <c r="R538" i="41" s="1"/>
  <c r="L538" i="41"/>
  <c r="M538" i="41" s="1"/>
  <c r="G538" i="41"/>
  <c r="H538" i="41" s="1"/>
  <c r="V537" i="41"/>
  <c r="W537" i="41" s="1"/>
  <c r="Q537" i="41"/>
  <c r="R537" i="41" s="1"/>
  <c r="L537" i="41"/>
  <c r="M537" i="41" s="1"/>
  <c r="G537" i="41"/>
  <c r="V536" i="41"/>
  <c r="W536" i="41" s="1"/>
  <c r="Q536" i="41"/>
  <c r="R536" i="41" s="1"/>
  <c r="L536" i="41"/>
  <c r="M536" i="41" s="1"/>
  <c r="G536" i="41"/>
  <c r="H536" i="41" s="1"/>
  <c r="V535" i="41"/>
  <c r="W535" i="41" s="1"/>
  <c r="Q535" i="41"/>
  <c r="R535" i="41" s="1"/>
  <c r="L535" i="41"/>
  <c r="M535" i="41" s="1"/>
  <c r="G535" i="41"/>
  <c r="H535" i="41" s="1"/>
  <c r="V534" i="41"/>
  <c r="W534" i="41" s="1"/>
  <c r="Q534" i="41"/>
  <c r="R534" i="41" s="1"/>
  <c r="L534" i="41"/>
  <c r="M534" i="41" s="1"/>
  <c r="G534" i="41"/>
  <c r="H534" i="41" s="1"/>
  <c r="V532" i="41"/>
  <c r="W532" i="41" s="1"/>
  <c r="Q532" i="41"/>
  <c r="R532" i="41" s="1"/>
  <c r="L532" i="41"/>
  <c r="M532" i="41" s="1"/>
  <c r="G532" i="41"/>
  <c r="H532" i="41" s="1"/>
  <c r="V531" i="41"/>
  <c r="W531" i="41" s="1"/>
  <c r="Q531" i="41"/>
  <c r="R531" i="41" s="1"/>
  <c r="L531" i="41"/>
  <c r="M531" i="41" s="1"/>
  <c r="G531" i="41"/>
  <c r="V530" i="41"/>
  <c r="W530" i="41" s="1"/>
  <c r="Q530" i="41"/>
  <c r="R530" i="41" s="1"/>
  <c r="L530" i="41"/>
  <c r="M530" i="41" s="1"/>
  <c r="G530" i="41"/>
  <c r="H530" i="41" s="1"/>
  <c r="V529" i="41"/>
  <c r="W529" i="41" s="1"/>
  <c r="Q529" i="41"/>
  <c r="R529" i="41" s="1"/>
  <c r="L529" i="41"/>
  <c r="M529" i="41" s="1"/>
  <c r="G529" i="41"/>
  <c r="H529" i="41" s="1"/>
  <c r="V528" i="41"/>
  <c r="W528" i="41" s="1"/>
  <c r="Q528" i="41"/>
  <c r="R528" i="41" s="1"/>
  <c r="L528" i="41"/>
  <c r="M528" i="41" s="1"/>
  <c r="G528" i="41"/>
  <c r="H528" i="41" s="1"/>
  <c r="V527" i="41"/>
  <c r="W527" i="41" s="1"/>
  <c r="Q527" i="41"/>
  <c r="R527" i="41" s="1"/>
  <c r="L527" i="41"/>
  <c r="M527" i="41" s="1"/>
  <c r="G527" i="41"/>
  <c r="V526" i="41"/>
  <c r="W526" i="41" s="1"/>
  <c r="Q526" i="41"/>
  <c r="R526" i="41" s="1"/>
  <c r="L526" i="41"/>
  <c r="M526" i="41" s="1"/>
  <c r="G526" i="41"/>
  <c r="H526" i="41" s="1"/>
  <c r="V525" i="41"/>
  <c r="W525" i="41" s="1"/>
  <c r="Q525" i="41"/>
  <c r="R525" i="41" s="1"/>
  <c r="L525" i="41"/>
  <c r="M525" i="41" s="1"/>
  <c r="G525" i="41"/>
  <c r="V524" i="41"/>
  <c r="W524" i="41" s="1"/>
  <c r="Q524" i="41"/>
  <c r="R524" i="41" s="1"/>
  <c r="L524" i="41"/>
  <c r="M524" i="41" s="1"/>
  <c r="G524" i="41"/>
  <c r="H524" i="41" s="1"/>
  <c r="V523" i="41"/>
  <c r="W523" i="41" s="1"/>
  <c r="Q523" i="41"/>
  <c r="R523" i="41" s="1"/>
  <c r="L523" i="41"/>
  <c r="M523" i="41" s="1"/>
  <c r="G523" i="41"/>
  <c r="H522" i="41"/>
  <c r="V521" i="41"/>
  <c r="W521" i="41" s="1"/>
  <c r="Q521" i="41"/>
  <c r="R521" i="41" s="1"/>
  <c r="L521" i="41"/>
  <c r="M521" i="41" s="1"/>
  <c r="G521" i="41"/>
  <c r="H521" i="41" s="1"/>
  <c r="V520" i="41"/>
  <c r="W520" i="41" s="1"/>
  <c r="Q520" i="41"/>
  <c r="R520" i="41" s="1"/>
  <c r="L520" i="41"/>
  <c r="M520" i="41" s="1"/>
  <c r="G520" i="41"/>
  <c r="V519" i="41"/>
  <c r="W519" i="41" s="1"/>
  <c r="Q519" i="41"/>
  <c r="R519" i="41" s="1"/>
  <c r="L519" i="41"/>
  <c r="M519" i="41" s="1"/>
  <c r="G519" i="41"/>
  <c r="H519" i="41" s="1"/>
  <c r="V518" i="41"/>
  <c r="W518" i="41" s="1"/>
  <c r="Q518" i="41"/>
  <c r="R518" i="41" s="1"/>
  <c r="L518" i="41"/>
  <c r="M518" i="41" s="1"/>
  <c r="G518" i="41"/>
  <c r="H518" i="41" s="1"/>
  <c r="V517" i="41"/>
  <c r="W517" i="41" s="1"/>
  <c r="Q517" i="41"/>
  <c r="R517" i="41" s="1"/>
  <c r="L517" i="41"/>
  <c r="M517" i="41" s="1"/>
  <c r="G517" i="41"/>
  <c r="H517" i="41" s="1"/>
  <c r="V516" i="41"/>
  <c r="W516" i="41" s="1"/>
  <c r="Q516" i="41"/>
  <c r="R516" i="41" s="1"/>
  <c r="L516" i="41"/>
  <c r="M516" i="41" s="1"/>
  <c r="G516" i="41"/>
  <c r="H516" i="41" s="1"/>
  <c r="V515" i="41"/>
  <c r="W515" i="41" s="1"/>
  <c r="Q515" i="41"/>
  <c r="R515" i="41" s="1"/>
  <c r="L515" i="41"/>
  <c r="M515" i="41" s="1"/>
  <c r="G515" i="41"/>
  <c r="H515" i="41" s="1"/>
  <c r="V514" i="41"/>
  <c r="W514" i="41" s="1"/>
  <c r="Q514" i="41"/>
  <c r="R514" i="41" s="1"/>
  <c r="L514" i="41"/>
  <c r="M514" i="41" s="1"/>
  <c r="G514" i="41"/>
  <c r="H514" i="41" s="1"/>
  <c r="V513" i="41"/>
  <c r="W513" i="41" s="1"/>
  <c r="Q513" i="41"/>
  <c r="R513" i="41" s="1"/>
  <c r="L513" i="41"/>
  <c r="M513" i="41" s="1"/>
  <c r="G513" i="41"/>
  <c r="H513" i="41" s="1"/>
  <c r="V512" i="41"/>
  <c r="W512" i="41" s="1"/>
  <c r="Q512" i="41"/>
  <c r="R512" i="41" s="1"/>
  <c r="L512" i="41"/>
  <c r="M512" i="41" s="1"/>
  <c r="G512" i="41"/>
  <c r="H511" i="41"/>
  <c r="V510" i="41"/>
  <c r="W510" i="41" s="1"/>
  <c r="Q510" i="41"/>
  <c r="R510" i="41" s="1"/>
  <c r="L510" i="41"/>
  <c r="M510" i="41" s="1"/>
  <c r="G510" i="41"/>
  <c r="V509" i="41"/>
  <c r="W509" i="41" s="1"/>
  <c r="Q509" i="41"/>
  <c r="R509" i="41" s="1"/>
  <c r="L509" i="41"/>
  <c r="M509" i="41" s="1"/>
  <c r="G509" i="41"/>
  <c r="H509" i="41" s="1"/>
  <c r="V508" i="41"/>
  <c r="W508" i="41" s="1"/>
  <c r="Q508" i="41"/>
  <c r="R508" i="41" s="1"/>
  <c r="L508" i="41"/>
  <c r="M508" i="41" s="1"/>
  <c r="G508" i="41"/>
  <c r="H508" i="41" s="1"/>
  <c r="V507" i="41"/>
  <c r="W507" i="41" s="1"/>
  <c r="Q507" i="41"/>
  <c r="R507" i="41" s="1"/>
  <c r="L507" i="41"/>
  <c r="M507" i="41" s="1"/>
  <c r="G507" i="41"/>
  <c r="H507" i="41" s="1"/>
  <c r="V506" i="41"/>
  <c r="W506" i="41" s="1"/>
  <c r="Q506" i="41"/>
  <c r="R506" i="41" s="1"/>
  <c r="L506" i="41"/>
  <c r="M506" i="41" s="1"/>
  <c r="G506" i="41"/>
  <c r="V505" i="41"/>
  <c r="W505" i="41" s="1"/>
  <c r="Q505" i="41"/>
  <c r="R505" i="41" s="1"/>
  <c r="L505" i="41"/>
  <c r="M505" i="41" s="1"/>
  <c r="G505" i="41"/>
  <c r="H505" i="41" s="1"/>
  <c r="V504" i="41"/>
  <c r="W504" i="41" s="1"/>
  <c r="Q504" i="41"/>
  <c r="R504" i="41" s="1"/>
  <c r="L504" i="41"/>
  <c r="M504" i="41" s="1"/>
  <c r="G504" i="41"/>
  <c r="V503" i="41"/>
  <c r="W503" i="41" s="1"/>
  <c r="Q503" i="41"/>
  <c r="R503" i="41" s="1"/>
  <c r="L503" i="41"/>
  <c r="M503" i="41" s="1"/>
  <c r="G503" i="41"/>
  <c r="H503" i="41" s="1"/>
  <c r="V502" i="41"/>
  <c r="W502" i="41" s="1"/>
  <c r="Q502" i="41"/>
  <c r="R502" i="41" s="1"/>
  <c r="L502" i="41"/>
  <c r="M502" i="41" s="1"/>
  <c r="G502" i="41"/>
  <c r="V501" i="41"/>
  <c r="W501" i="41" s="1"/>
  <c r="Q501" i="41"/>
  <c r="R501" i="41" s="1"/>
  <c r="L501" i="41"/>
  <c r="M501" i="41" s="1"/>
  <c r="G501" i="41"/>
  <c r="H501" i="41" s="1"/>
  <c r="H500" i="41"/>
  <c r="V499" i="41"/>
  <c r="W499" i="41" s="1"/>
  <c r="Q499" i="41"/>
  <c r="R499" i="41" s="1"/>
  <c r="L499" i="41"/>
  <c r="M499" i="41" s="1"/>
  <c r="G499" i="41"/>
  <c r="H499" i="41" s="1"/>
  <c r="V498" i="41"/>
  <c r="W498" i="41" s="1"/>
  <c r="Q498" i="41"/>
  <c r="R498" i="41" s="1"/>
  <c r="L498" i="41"/>
  <c r="M498" i="41" s="1"/>
  <c r="G498" i="41"/>
  <c r="H498" i="41" s="1"/>
  <c r="V497" i="41"/>
  <c r="W497" i="41" s="1"/>
  <c r="Q497" i="41"/>
  <c r="R497" i="41" s="1"/>
  <c r="L497" i="41"/>
  <c r="M497" i="41" s="1"/>
  <c r="G497" i="41"/>
  <c r="V496" i="41"/>
  <c r="W496" i="41" s="1"/>
  <c r="Q496" i="41"/>
  <c r="R496" i="41" s="1"/>
  <c r="L496" i="41"/>
  <c r="M496" i="41" s="1"/>
  <c r="G496" i="41"/>
  <c r="H496" i="41" s="1"/>
  <c r="V495" i="41"/>
  <c r="W495" i="41" s="1"/>
  <c r="Q495" i="41"/>
  <c r="R495" i="41" s="1"/>
  <c r="L495" i="41"/>
  <c r="M495" i="41" s="1"/>
  <c r="G495" i="41"/>
  <c r="H495" i="41" s="1"/>
  <c r="V494" i="41"/>
  <c r="W494" i="41" s="1"/>
  <c r="Q494" i="41"/>
  <c r="R494" i="41" s="1"/>
  <c r="L494" i="41"/>
  <c r="M494" i="41" s="1"/>
  <c r="G494" i="41"/>
  <c r="H494" i="41" s="1"/>
  <c r="V493" i="41"/>
  <c r="W493" i="41" s="1"/>
  <c r="Q493" i="41"/>
  <c r="R493" i="41" s="1"/>
  <c r="L493" i="41"/>
  <c r="M493" i="41" s="1"/>
  <c r="G493" i="41"/>
  <c r="H493" i="41" s="1"/>
  <c r="V492" i="41"/>
  <c r="W492" i="41" s="1"/>
  <c r="Q492" i="41"/>
  <c r="R492" i="41" s="1"/>
  <c r="L492" i="41"/>
  <c r="M492" i="41" s="1"/>
  <c r="G492" i="41"/>
  <c r="H492" i="41" s="1"/>
  <c r="V491" i="41"/>
  <c r="W491" i="41" s="1"/>
  <c r="Q491" i="41"/>
  <c r="R491" i="41" s="1"/>
  <c r="L491" i="41"/>
  <c r="M491" i="41" s="1"/>
  <c r="G491" i="41"/>
  <c r="H491" i="41" s="1"/>
  <c r="V490" i="41"/>
  <c r="W490" i="41" s="1"/>
  <c r="Q490" i="41"/>
  <c r="R490" i="41" s="1"/>
  <c r="L490" i="41"/>
  <c r="M490" i="41" s="1"/>
  <c r="G490" i="41"/>
  <c r="H490" i="41" s="1"/>
  <c r="H489" i="41"/>
  <c r="V488" i="41"/>
  <c r="W488" i="41" s="1"/>
  <c r="Q488" i="41"/>
  <c r="R488" i="41" s="1"/>
  <c r="L488" i="41"/>
  <c r="M488" i="41" s="1"/>
  <c r="G488" i="41"/>
  <c r="H488" i="41" s="1"/>
  <c r="V487" i="41"/>
  <c r="W487" i="41" s="1"/>
  <c r="Q487" i="41"/>
  <c r="R487" i="41" s="1"/>
  <c r="L487" i="41"/>
  <c r="M487" i="41" s="1"/>
  <c r="G487" i="41"/>
  <c r="V486" i="41"/>
  <c r="W486" i="41" s="1"/>
  <c r="Q486" i="41"/>
  <c r="R486" i="41" s="1"/>
  <c r="L486" i="41"/>
  <c r="M486" i="41" s="1"/>
  <c r="G486" i="41"/>
  <c r="V485" i="41"/>
  <c r="W485" i="41" s="1"/>
  <c r="Q485" i="41"/>
  <c r="R485" i="41" s="1"/>
  <c r="L485" i="41"/>
  <c r="M485" i="41" s="1"/>
  <c r="G485" i="41"/>
  <c r="H485" i="41" s="1"/>
  <c r="V484" i="41"/>
  <c r="W484" i="41" s="1"/>
  <c r="Q484" i="41"/>
  <c r="R484" i="41" s="1"/>
  <c r="L484" i="41"/>
  <c r="M484" i="41" s="1"/>
  <c r="G484" i="41"/>
  <c r="H484" i="41" s="1"/>
  <c r="V483" i="41"/>
  <c r="W483" i="41" s="1"/>
  <c r="Q483" i="41"/>
  <c r="R483" i="41" s="1"/>
  <c r="L483" i="41"/>
  <c r="M483" i="41" s="1"/>
  <c r="G483" i="41"/>
  <c r="V482" i="41"/>
  <c r="W482" i="41" s="1"/>
  <c r="Q482" i="41"/>
  <c r="R482" i="41" s="1"/>
  <c r="L482" i="41"/>
  <c r="M482" i="41" s="1"/>
  <c r="G482" i="41"/>
  <c r="H482" i="41" s="1"/>
  <c r="V481" i="41"/>
  <c r="W481" i="41" s="1"/>
  <c r="Q481" i="41"/>
  <c r="R481" i="41" s="1"/>
  <c r="L481" i="41"/>
  <c r="M481" i="41" s="1"/>
  <c r="G481" i="41"/>
  <c r="H481" i="41" s="1"/>
  <c r="V480" i="41"/>
  <c r="W480" i="41" s="1"/>
  <c r="Q480" i="41"/>
  <c r="R480" i="41" s="1"/>
  <c r="L480" i="41"/>
  <c r="M480" i="41" s="1"/>
  <c r="G480" i="41"/>
  <c r="H480" i="41" s="1"/>
  <c r="V479" i="41"/>
  <c r="W479" i="41" s="1"/>
  <c r="Q479" i="41"/>
  <c r="R479" i="41" s="1"/>
  <c r="L479" i="41"/>
  <c r="M479" i="41" s="1"/>
  <c r="G479" i="41"/>
  <c r="H478" i="41"/>
  <c r="V477" i="41"/>
  <c r="W477" i="41" s="1"/>
  <c r="Q477" i="41"/>
  <c r="R477" i="41" s="1"/>
  <c r="L477" i="41"/>
  <c r="M477" i="41" s="1"/>
  <c r="G477" i="41"/>
  <c r="H477" i="41" s="1"/>
  <c r="V476" i="41"/>
  <c r="W476" i="41" s="1"/>
  <c r="Q476" i="41"/>
  <c r="R476" i="41" s="1"/>
  <c r="L476" i="41"/>
  <c r="M476" i="41" s="1"/>
  <c r="G476" i="41"/>
  <c r="H476" i="41" s="1"/>
  <c r="V475" i="41"/>
  <c r="W475" i="41" s="1"/>
  <c r="Q475" i="41"/>
  <c r="R475" i="41" s="1"/>
  <c r="L475" i="41"/>
  <c r="M475" i="41" s="1"/>
  <c r="G475" i="41"/>
  <c r="H475" i="41" s="1"/>
  <c r="V474" i="41"/>
  <c r="W474" i="41" s="1"/>
  <c r="Q474" i="41"/>
  <c r="R474" i="41" s="1"/>
  <c r="L474" i="41"/>
  <c r="M474" i="41" s="1"/>
  <c r="G474" i="41"/>
  <c r="V473" i="41"/>
  <c r="W473" i="41" s="1"/>
  <c r="Q473" i="41"/>
  <c r="R473" i="41" s="1"/>
  <c r="L473" i="41"/>
  <c r="M473" i="41" s="1"/>
  <c r="G473" i="41"/>
  <c r="H473" i="41" s="1"/>
  <c r="V472" i="41"/>
  <c r="W472" i="41" s="1"/>
  <c r="Q472" i="41"/>
  <c r="R472" i="41" s="1"/>
  <c r="L472" i="41"/>
  <c r="M472" i="41" s="1"/>
  <c r="G472" i="41"/>
  <c r="H472" i="41" s="1"/>
  <c r="V471" i="41"/>
  <c r="W471" i="41" s="1"/>
  <c r="Q471" i="41"/>
  <c r="R471" i="41" s="1"/>
  <c r="L471" i="41"/>
  <c r="M471" i="41" s="1"/>
  <c r="G471" i="41"/>
  <c r="H471" i="41" s="1"/>
  <c r="V470" i="41"/>
  <c r="W470" i="41" s="1"/>
  <c r="Q470" i="41"/>
  <c r="R470" i="41" s="1"/>
  <c r="L470" i="41"/>
  <c r="M470" i="41" s="1"/>
  <c r="G470" i="41"/>
  <c r="H470" i="41" s="1"/>
  <c r="V469" i="41"/>
  <c r="W469" i="41" s="1"/>
  <c r="Q469" i="41"/>
  <c r="R469" i="41" s="1"/>
  <c r="L469" i="41"/>
  <c r="M469" i="41" s="1"/>
  <c r="G469" i="41"/>
  <c r="H469" i="41" s="1"/>
  <c r="V468" i="41"/>
  <c r="W468" i="41" s="1"/>
  <c r="Q468" i="41"/>
  <c r="R468" i="41" s="1"/>
  <c r="L468" i="41"/>
  <c r="M468" i="41" s="1"/>
  <c r="G468" i="41"/>
  <c r="H468" i="41" s="1"/>
  <c r="V466" i="41"/>
  <c r="W466" i="41" s="1"/>
  <c r="Q466" i="41"/>
  <c r="R466" i="41" s="1"/>
  <c r="L466" i="41"/>
  <c r="M466" i="41" s="1"/>
  <c r="G466" i="41"/>
  <c r="H466" i="41" s="1"/>
  <c r="V465" i="41"/>
  <c r="W465" i="41" s="1"/>
  <c r="Q465" i="41"/>
  <c r="R465" i="41" s="1"/>
  <c r="L465" i="41"/>
  <c r="M465" i="41" s="1"/>
  <c r="G465" i="41"/>
  <c r="H465" i="41" s="1"/>
  <c r="V464" i="41"/>
  <c r="W464" i="41" s="1"/>
  <c r="Q464" i="41"/>
  <c r="R464" i="41" s="1"/>
  <c r="L464" i="41"/>
  <c r="M464" i="41" s="1"/>
  <c r="G464" i="41"/>
  <c r="H464" i="41" s="1"/>
  <c r="V463" i="41"/>
  <c r="W463" i="41" s="1"/>
  <c r="Q463" i="41"/>
  <c r="R463" i="41" s="1"/>
  <c r="L463" i="41"/>
  <c r="M463" i="41" s="1"/>
  <c r="G463" i="41"/>
  <c r="V462" i="41"/>
  <c r="W462" i="41" s="1"/>
  <c r="Q462" i="41"/>
  <c r="R462" i="41" s="1"/>
  <c r="L462" i="41"/>
  <c r="M462" i="41" s="1"/>
  <c r="G462" i="41"/>
  <c r="V461" i="41"/>
  <c r="W461" i="41" s="1"/>
  <c r="Q461" i="41"/>
  <c r="R461" i="41" s="1"/>
  <c r="L461" i="41"/>
  <c r="M461" i="41" s="1"/>
  <c r="G461" i="41"/>
  <c r="V460" i="41"/>
  <c r="W460" i="41" s="1"/>
  <c r="Q460" i="41"/>
  <c r="R460" i="41" s="1"/>
  <c r="L460" i="41"/>
  <c r="M460" i="41" s="1"/>
  <c r="G460" i="41"/>
  <c r="H460" i="41" s="1"/>
  <c r="V459" i="41"/>
  <c r="W459" i="41" s="1"/>
  <c r="Q459" i="41"/>
  <c r="R459" i="41" s="1"/>
  <c r="L459" i="41"/>
  <c r="G459" i="41"/>
  <c r="H459" i="41" s="1"/>
  <c r="V458" i="41"/>
  <c r="W458" i="41" s="1"/>
  <c r="V584" i="41" s="1"/>
  <c r="V585" i="41" s="1"/>
  <c r="Q458" i="41"/>
  <c r="R458" i="41" s="1"/>
  <c r="Q584" i="41" s="1"/>
  <c r="L458" i="41"/>
  <c r="M458" i="41" s="1"/>
  <c r="G458" i="41"/>
  <c r="H458" i="41" s="1"/>
  <c r="X459" i="41" l="1"/>
  <c r="Z459" i="41" s="1"/>
  <c r="X516" i="41"/>
  <c r="Z516" i="41" s="1"/>
  <c r="X576" i="41"/>
  <c r="Z576" i="41" s="1"/>
  <c r="X461" i="41"/>
  <c r="Z461" i="41" s="1"/>
  <c r="X539" i="41"/>
  <c r="Z539" i="41" s="1"/>
  <c r="X462" i="41"/>
  <c r="Z462" i="41" s="1"/>
  <c r="X465" i="41"/>
  <c r="Z465" i="41" s="1"/>
  <c r="X535" i="41"/>
  <c r="Z535" i="41" s="1"/>
  <c r="X536" i="41"/>
  <c r="Z536" i="41" s="1"/>
  <c r="X540" i="41"/>
  <c r="Z540" i="41" s="1"/>
  <c r="X543" i="41"/>
  <c r="Z543" i="41" s="1"/>
  <c r="H543" i="41"/>
  <c r="H552" i="41"/>
  <c r="X552" i="41"/>
  <c r="Z552" i="41" s="1"/>
  <c r="H548" i="41"/>
  <c r="X548" i="41"/>
  <c r="Z548" i="41" s="1"/>
  <c r="H556" i="41"/>
  <c r="X556" i="41"/>
  <c r="Z556" i="41" s="1"/>
  <c r="X482" i="41"/>
  <c r="Z482" i="41" s="1"/>
  <c r="X485" i="41"/>
  <c r="Z485" i="41" s="1"/>
  <c r="X564" i="41"/>
  <c r="Z564" i="41" s="1"/>
  <c r="M459" i="41"/>
  <c r="L584" i="41" s="1"/>
  <c r="X470" i="41"/>
  <c r="Z470" i="41" s="1"/>
  <c r="X507" i="41"/>
  <c r="Z507" i="41" s="1"/>
  <c r="X508" i="41"/>
  <c r="Z508" i="41" s="1"/>
  <c r="H539" i="41"/>
  <c r="H540" i="41"/>
  <c r="X486" i="41"/>
  <c r="Z486" i="41" s="1"/>
  <c r="H486" i="41"/>
  <c r="H504" i="41"/>
  <c r="X504" i="41"/>
  <c r="Z504" i="41" s="1"/>
  <c r="H525" i="41"/>
  <c r="X525" i="41"/>
  <c r="Z525" i="41" s="1"/>
  <c r="H541" i="41"/>
  <c r="X541" i="41"/>
  <c r="Z541" i="41" s="1"/>
  <c r="H461" i="41"/>
  <c r="G584" i="41" s="1"/>
  <c r="H462" i="41"/>
  <c r="X458" i="41"/>
  <c r="Z458" i="41" s="1"/>
  <c r="X472" i="41"/>
  <c r="Z472" i="41" s="1"/>
  <c r="X473" i="41"/>
  <c r="Z473" i="41" s="1"/>
  <c r="X476" i="41"/>
  <c r="Z476" i="41" s="1"/>
  <c r="X477" i="41"/>
  <c r="Z477" i="41" s="1"/>
  <c r="X503" i="41"/>
  <c r="Z503" i="41" s="1"/>
  <c r="X518" i="41"/>
  <c r="Z518" i="41" s="1"/>
  <c r="X519" i="41"/>
  <c r="Z519" i="41" s="1"/>
  <c r="X526" i="41"/>
  <c r="Z526" i="41" s="1"/>
  <c r="X530" i="41"/>
  <c r="Z530" i="41" s="1"/>
  <c r="X551" i="41"/>
  <c r="Z551" i="41" s="1"/>
  <c r="X468" i="41"/>
  <c r="Z468" i="41" s="1"/>
  <c r="X469" i="41"/>
  <c r="Z469" i="41" s="1"/>
  <c r="X491" i="41"/>
  <c r="Z491" i="41" s="1"/>
  <c r="X492" i="41"/>
  <c r="Z492" i="41" s="1"/>
  <c r="X495" i="41"/>
  <c r="Z495" i="41" s="1"/>
  <c r="X496" i="41"/>
  <c r="Z496" i="41" s="1"/>
  <c r="X499" i="41"/>
  <c r="Z499" i="41" s="1"/>
  <c r="X514" i="41"/>
  <c r="Z514" i="41" s="1"/>
  <c r="X515" i="41"/>
  <c r="Z515" i="41" s="1"/>
  <c r="X547" i="41"/>
  <c r="Z547" i="41" s="1"/>
  <c r="X558" i="41"/>
  <c r="Z558" i="41" s="1"/>
  <c r="X559" i="41"/>
  <c r="Z559" i="41" s="1"/>
  <c r="X562" i="41"/>
  <c r="Z562" i="41" s="1"/>
  <c r="X563" i="41"/>
  <c r="Z563" i="41" s="1"/>
  <c r="X570" i="41"/>
  <c r="Z570" i="41" s="1"/>
  <c r="X574" i="41"/>
  <c r="Z574" i="41" s="1"/>
  <c r="H474" i="41"/>
  <c r="X474" i="41"/>
  <c r="Z474" i="41" s="1"/>
  <c r="H479" i="41"/>
  <c r="X479" i="41"/>
  <c r="Z479" i="41" s="1"/>
  <c r="H512" i="41"/>
  <c r="X512" i="41"/>
  <c r="Z512" i="41" s="1"/>
  <c r="H527" i="41"/>
  <c r="X527" i="41"/>
  <c r="Z527" i="41" s="1"/>
  <c r="H567" i="41"/>
  <c r="X567" i="41"/>
  <c r="Z567" i="41" s="1"/>
  <c r="H487" i="41"/>
  <c r="X487" i="41"/>
  <c r="Z487" i="41" s="1"/>
  <c r="H506" i="41"/>
  <c r="X506" i="41"/>
  <c r="Z506" i="41" s="1"/>
  <c r="X481" i="41"/>
  <c r="Z481" i="41" s="1"/>
  <c r="X529" i="41"/>
  <c r="Z529" i="41" s="1"/>
  <c r="X569" i="41"/>
  <c r="Z569" i="41" s="1"/>
  <c r="H463" i="41"/>
  <c r="X463" i="41"/>
  <c r="Z463" i="41" s="1"/>
  <c r="H520" i="41"/>
  <c r="X520" i="41"/>
  <c r="Z520" i="41" s="1"/>
  <c r="H546" i="41"/>
  <c r="X546" i="41"/>
  <c r="Z546" i="41" s="1"/>
  <c r="H560" i="41"/>
  <c r="X560" i="41"/>
  <c r="Z560" i="41" s="1"/>
  <c r="H575" i="41"/>
  <c r="X575" i="41"/>
  <c r="Z575" i="41" s="1"/>
  <c r="X493" i="41"/>
  <c r="Z493" i="41" s="1"/>
  <c r="H497" i="41"/>
  <c r="X497" i="41"/>
  <c r="Z497" i="41" s="1"/>
  <c r="H537" i="41"/>
  <c r="X537" i="41"/>
  <c r="Z537" i="41" s="1"/>
  <c r="H554" i="41"/>
  <c r="X554" i="41"/>
  <c r="Z554" i="41" s="1"/>
  <c r="H483" i="41"/>
  <c r="X483" i="41"/>
  <c r="Z483" i="41" s="1"/>
  <c r="H523" i="41"/>
  <c r="X523" i="41"/>
  <c r="Z523" i="41" s="1"/>
  <c r="H531" i="41"/>
  <c r="X531" i="41"/>
  <c r="Z531" i="41" s="1"/>
  <c r="H571" i="41"/>
  <c r="X571" i="41"/>
  <c r="Z571" i="41" s="1"/>
  <c r="X466" i="41"/>
  <c r="H502" i="41"/>
  <c r="X502" i="41"/>
  <c r="Z502" i="41" s="1"/>
  <c r="H510" i="41"/>
  <c r="X510" i="41"/>
  <c r="Z510" i="41" s="1"/>
  <c r="H550" i="41"/>
  <c r="X550" i="41"/>
  <c r="Z550" i="41" s="1"/>
  <c r="X573" i="41"/>
  <c r="Z573" i="41" s="1"/>
  <c r="X460" i="41"/>
  <c r="Z460" i="41" s="1"/>
  <c r="X464" i="41"/>
  <c r="Z464" i="41" s="1"/>
  <c r="Y578" i="41" s="1"/>
  <c r="Y579" i="41" s="1"/>
  <c r="X471" i="41"/>
  <c r="Z471" i="41" s="1"/>
  <c r="X475" i="41"/>
  <c r="Z475" i="41" s="1"/>
  <c r="X480" i="41"/>
  <c r="Z480" i="41" s="1"/>
  <c r="X484" i="41"/>
  <c r="Z484" i="41" s="1"/>
  <c r="X488" i="41"/>
  <c r="Z488" i="41" s="1"/>
  <c r="X490" i="41"/>
  <c r="Z490" i="41" s="1"/>
  <c r="X494" i="41"/>
  <c r="Z494" i="41" s="1"/>
  <c r="X498" i="41"/>
  <c r="Z498" i="41" s="1"/>
  <c r="X513" i="41"/>
  <c r="Z513" i="41" s="1"/>
  <c r="X517" i="41"/>
  <c r="Z517" i="41" s="1"/>
  <c r="X521" i="41"/>
  <c r="Z521" i="41" s="1"/>
  <c r="X524" i="41"/>
  <c r="Z524" i="41" s="1"/>
  <c r="X528" i="41"/>
  <c r="Z528" i="41" s="1"/>
  <c r="X532" i="41"/>
  <c r="Z532" i="41" s="1"/>
  <c r="X534" i="41"/>
  <c r="Z534" i="41" s="1"/>
  <c r="X538" i="41"/>
  <c r="Z538" i="41" s="1"/>
  <c r="X542" i="41"/>
  <c r="Z542" i="41" s="1"/>
  <c r="X557" i="41"/>
  <c r="Z557" i="41" s="1"/>
  <c r="X561" i="41"/>
  <c r="Z561" i="41" s="1"/>
  <c r="X565" i="41"/>
  <c r="Z565" i="41" s="1"/>
  <c r="X568" i="41"/>
  <c r="Z568" i="41" s="1"/>
  <c r="X572" i="41"/>
  <c r="Z572" i="41" s="1"/>
  <c r="X501" i="41"/>
  <c r="Z501" i="41" s="1"/>
  <c r="X505" i="41"/>
  <c r="Z505" i="41" s="1"/>
  <c r="X509" i="41"/>
  <c r="Z509" i="41" s="1"/>
  <c r="X545" i="41"/>
  <c r="Z545" i="41" s="1"/>
  <c r="X549" i="41"/>
  <c r="Z549" i="41" s="1"/>
  <c r="X553" i="41"/>
  <c r="Z553" i="41" s="1"/>
  <c r="Q585" i="41" l="1"/>
  <c r="L585" i="41"/>
  <c r="G585" i="41"/>
  <c r="Y580" i="41" l="1"/>
</calcChain>
</file>

<file path=xl/sharedStrings.xml><?xml version="1.0" encoding="utf-8"?>
<sst xmlns="http://schemas.openxmlformats.org/spreadsheetml/2006/main" count="11320" uniqueCount="2221">
  <si>
    <t>For Common-Use Supplies and Equipment</t>
  </si>
  <si>
    <t xml:space="preserve">                        INSTRUCTIONS IN FILLING OUT THE ANNUAL PROCUREMENT PLAN (APP) FORM:</t>
  </si>
  <si>
    <t>Department/Bureau/Office:____________________________________________</t>
  </si>
  <si>
    <t>Contact Person: _______________________________________</t>
  </si>
  <si>
    <t>Region: ___________________________________________________________</t>
  </si>
  <si>
    <t>Position: _____________________________________________</t>
  </si>
  <si>
    <t>Address:___________________________________________________________</t>
  </si>
  <si>
    <t>E-mail : ______________________________________________</t>
  </si>
  <si>
    <t xml:space="preserve">                 ___________________________________________________________</t>
  </si>
  <si>
    <t>Telephone/Mobile Nos: _________________________________</t>
  </si>
  <si>
    <t>Item &amp; Specifications</t>
  </si>
  <si>
    <t>Unit of Measure</t>
  </si>
  <si>
    <t>Quantity Requirement</t>
  </si>
  <si>
    <t>TOTAL AMOUNT</t>
  </si>
  <si>
    <t>Jan</t>
  </si>
  <si>
    <t>Feb</t>
  </si>
  <si>
    <t xml:space="preserve">March </t>
  </si>
  <si>
    <t xml:space="preserve">April </t>
  </si>
  <si>
    <t xml:space="preserve">May </t>
  </si>
  <si>
    <t>June</t>
  </si>
  <si>
    <t>July</t>
  </si>
  <si>
    <t>Aug</t>
  </si>
  <si>
    <t>Sept</t>
  </si>
  <si>
    <t>Oct</t>
  </si>
  <si>
    <t>Nov</t>
  </si>
  <si>
    <t>Dec</t>
  </si>
  <si>
    <t>A. AVAILABLE AT PROCUREMENT SERVICE STORES</t>
  </si>
  <si>
    <t>COMMON ELECTRICAL SUPPLIES</t>
  </si>
  <si>
    <t>piece</t>
  </si>
  <si>
    <t>set</t>
  </si>
  <si>
    <t>roll</t>
  </si>
  <si>
    <t>box</t>
  </si>
  <si>
    <t>cart</t>
  </si>
  <si>
    <t>COMMON OFFICE SUPPLIES</t>
  </si>
  <si>
    <t>can</t>
  </si>
  <si>
    <t>bottle</t>
  </si>
  <si>
    <t>pair</t>
  </si>
  <si>
    <t>pack</t>
  </si>
  <si>
    <t>pad</t>
  </si>
  <si>
    <t>bundle</t>
  </si>
  <si>
    <t>jar</t>
  </si>
  <si>
    <t>tube</t>
  </si>
  <si>
    <t>case</t>
  </si>
  <si>
    <t>ream</t>
  </si>
  <si>
    <t>book</t>
  </si>
  <si>
    <t>spool</t>
  </si>
  <si>
    <t>COMMON OFFICE DEVICES</t>
  </si>
  <si>
    <t>COMMON JANITORIAL SUPPLIES</t>
  </si>
  <si>
    <t>pouch</t>
  </si>
  <si>
    <t>COMMON OFFICE EQUIPMENT</t>
  </si>
  <si>
    <t>unit</t>
  </si>
  <si>
    <t xml:space="preserve">Office Equipment and Accessories </t>
  </si>
  <si>
    <t>Office Supplies</t>
  </si>
  <si>
    <t>Audio and visual presentation and composing equipment</t>
  </si>
  <si>
    <t>Photographic or filming or video equipment</t>
  </si>
  <si>
    <t>Cleaning Equipment and Supplies</t>
  </si>
  <si>
    <t>Paper Materials and Products</t>
  </si>
  <si>
    <t xml:space="preserve">Lighting and fixtures and accessories </t>
  </si>
  <si>
    <t>Electrical equipment and components and supplies</t>
  </si>
  <si>
    <t>Computer Supplies</t>
  </si>
  <si>
    <t>Computer Equipment and Accessories</t>
  </si>
  <si>
    <t>*Other Categories</t>
  </si>
  <si>
    <t>*Other categories that are not indicated herein</t>
  </si>
  <si>
    <t>**Prices are FOB Manila/Applicable for items under A.</t>
  </si>
  <si>
    <t xml:space="preserve">We hereby warrant that the total amount reflected in this Annual Supplies/ Equipment Procurement Plan to procure the listed common-use supplies, materials and equipment has been included in or is within our approved budget for the year. </t>
  </si>
  <si>
    <t>Prepared by:</t>
  </si>
  <si>
    <t xml:space="preserve">Certified Funds Available / </t>
  </si>
  <si>
    <t xml:space="preserve"> </t>
  </si>
  <si>
    <t>Certified Appropriate Funds Available:</t>
  </si>
  <si>
    <t xml:space="preserve">Accountant / </t>
  </si>
  <si>
    <t xml:space="preserve">                       </t>
  </si>
  <si>
    <t xml:space="preserve"> Head of Office/Agency</t>
  </si>
  <si>
    <t>Local Budget Officer</t>
  </si>
  <si>
    <t>Date Prepared:</t>
  </si>
  <si>
    <t xml:space="preserve">                        1.     Select the appropriate worksheet depending on the nearest Regional/Provincial Depot in your area.</t>
  </si>
  <si>
    <t xml:space="preserve">                        2.     For Sub - Depots please refer to the following (Arranged/ Classified according to commmonality of freight cost):</t>
  </si>
  <si>
    <t>Q1</t>
  </si>
  <si>
    <t>Q2</t>
  </si>
  <si>
    <t>Q3</t>
  </si>
  <si>
    <t>Q4</t>
  </si>
  <si>
    <r>
      <t xml:space="preserve">                                                              c. Surigao Del Norte - </t>
    </r>
    <r>
      <rPr>
        <b/>
        <sz val="12"/>
        <rFont val="Candara"/>
        <family val="2"/>
      </rPr>
      <t>Surigao Del Norte</t>
    </r>
  </si>
  <si>
    <r>
      <rPr>
        <b/>
        <sz val="12"/>
        <rFont val="Candara"/>
        <family val="2"/>
      </rPr>
      <t xml:space="preserve">                        </t>
    </r>
    <r>
      <rPr>
        <sz val="12"/>
        <rFont val="Candara"/>
        <family val="2"/>
      </rPr>
      <t xml:space="preserve">5.     For Other Items not available from the Procurement Service but regularly purchased from other sources, agency must specify/indicate the item name under each category and unit price based on their last </t>
    </r>
  </si>
  <si>
    <t xml:space="preserve">                        9.     For further assistance/clarification, agencies may call the Planning Division of the Procurement Service at telephone nos. (02)561-6116 or (02)689-7750 loc. 4021.</t>
  </si>
  <si>
    <r>
      <t xml:space="preserve">                        3.     Indicate the agency’s </t>
    </r>
    <r>
      <rPr>
        <b/>
        <sz val="12"/>
        <rFont val="Candara"/>
        <family val="2"/>
      </rPr>
      <t xml:space="preserve">monthly </t>
    </r>
    <r>
      <rPr>
        <sz val="12"/>
        <rFont val="Candara"/>
        <family val="2"/>
      </rPr>
      <t>requirement per item in the APP form.  The form will automatically compute for the Total Quarterly requirement, Total Amount per item and the Grand Total.</t>
    </r>
  </si>
  <si>
    <t xml:space="preserve">                                 in Portion A of the APP. The agency will be informed through e-mail if the submission is incorrect.</t>
  </si>
  <si>
    <t xml:space="preserve">                                virtual store as soon as it is procured and made available by the Procurement Service.</t>
  </si>
  <si>
    <t xml:space="preserve">                                purchase of the item/s. These items will be evaluated by the Procurement Service and may be considered Common Supplies or Equipment (CSE). Items will be added to the electronic catalogue / </t>
  </si>
  <si>
    <t>C. TOTAL (A + B):</t>
  </si>
  <si>
    <t>D. ADDITIONAL PROVISION FOR INFLATION      (10% of TOTAL)</t>
  </si>
  <si>
    <t>TOTAL MONTHLY CASH REQUIREMENTS</t>
  </si>
  <si>
    <t>Approved by:</t>
  </si>
  <si>
    <t xml:space="preserve">                        4.     APPs are considered incorrect if: a) form used is other than the prescribed format downloaded at  philgeps.gov.ph and; b)  correct format is used but fields were deleted and/or inserted</t>
  </si>
  <si>
    <r>
      <t xml:space="preserve">                                                              e. Camiguin - </t>
    </r>
    <r>
      <rPr>
        <b/>
        <sz val="12"/>
        <rFont val="Candara"/>
        <family val="2"/>
      </rPr>
      <t>Camiguin</t>
    </r>
  </si>
  <si>
    <r>
      <t xml:space="preserve">                                                              d. Zamboanga Sibugay- </t>
    </r>
    <r>
      <rPr>
        <b/>
        <sz val="12"/>
        <rFont val="Candara"/>
        <family val="2"/>
      </rPr>
      <t>Zamboanga Sibugay</t>
    </r>
  </si>
  <si>
    <r>
      <t xml:space="preserve">                                                              a. Bukidnon, Puerto Princesa Palawan, Biliran, Borongan, Misamis Occidental (Oroquieta) and Southern Leyte (Maasin)- </t>
    </r>
    <r>
      <rPr>
        <b/>
        <sz val="12"/>
        <rFont val="Candara"/>
        <family val="2"/>
      </rPr>
      <t>Region XIII</t>
    </r>
  </si>
  <si>
    <r>
      <t xml:space="preserve">                                                              b. Misamis Oriental, Bacolod, Calbayog, Bontoc  and Northern Samar (Catarman)- </t>
    </r>
    <r>
      <rPr>
        <b/>
        <sz val="12"/>
        <rFont val="Candara"/>
        <family val="2"/>
      </rPr>
      <t>Regions VI, VII, VIII, X, &amp; XI</t>
    </r>
  </si>
  <si>
    <t>Property/Supply Officer</t>
  </si>
  <si>
    <t>ANNUAL PROCUREMENT PLAN FOR 2016</t>
  </si>
  <si>
    <t xml:space="preserve">pack </t>
  </si>
  <si>
    <t>RING BINDER, Plastic 25mm, 10 pieces per bundle</t>
  </si>
  <si>
    <t>RING BINDER, Plastic 32mm, 10 pieces per bundle</t>
  </si>
  <si>
    <t>RING BINDER, Plastic 50mm, 10 pieces per bundle</t>
  </si>
  <si>
    <t>ENVELOPE, EXPANDING, plastic</t>
  </si>
  <si>
    <t>FOLDER, Fancy, A4, 50s/ bundle</t>
  </si>
  <si>
    <t>FOLDER, Pressboard, size 210mm x 370mm, 100s/box</t>
  </si>
  <si>
    <t>INDXEX CARD BOX, 5"x8"</t>
  </si>
  <si>
    <t>INDEX CARD BOX, 3"x5"</t>
  </si>
  <si>
    <t>PAD PAPER, Ruled</t>
  </si>
  <si>
    <t>PAPER, MULTICOPY, 80gsm, size: 210mm x 297mm</t>
  </si>
  <si>
    <t>PAPER, MULTICOPY, 80gsm, size: 216mm x 330mm</t>
  </si>
  <si>
    <t>PAPER, Multi-Purpose (COPY) A4, 70gsm</t>
  </si>
  <si>
    <t>PAPER, Multi-Purpose (COPY), Legal size, 70gsm</t>
  </si>
  <si>
    <t>PAPER, Thermal, 210mm x 30m</t>
  </si>
  <si>
    <t>PAPER, Thermal, 216mm x 30m</t>
  </si>
  <si>
    <t>RUBBER BAND, 70mm min lay flat length (#18)</t>
  </si>
  <si>
    <t>STAPLE WIRE, Heavy duty, 23/13</t>
  </si>
  <si>
    <t>STAPLE WIRE, Heavy duty, 23/17</t>
  </si>
  <si>
    <t>STAPLE WIRE, Standard</t>
  </si>
  <si>
    <t>PENCIL SHARPENER, 1 piece in indiviual plastic case</t>
  </si>
  <si>
    <t>DATING AND STAMPING MACHINE</t>
  </si>
  <si>
    <t>SOAP, BATHROOM, 90 grams, 1 piece in individual box</t>
  </si>
  <si>
    <t xml:space="preserve">can </t>
  </si>
  <si>
    <t>CLEANER, TOILET BOWL AND URINAL, 900-1000ml cap</t>
  </si>
  <si>
    <t>FLOOR WAX, Liquid type, natural</t>
  </si>
  <si>
    <t>FLOOR WAX, Paste type, natural</t>
  </si>
  <si>
    <t>FLOOR WAX, Paste, red</t>
  </si>
  <si>
    <t>CALCULATOR, COMPACT, electronic, 12 digits cap, 1 unit in individual box</t>
  </si>
  <si>
    <t>CALCULATOR, MINI-PRINTING, 1 unit per box</t>
  </si>
  <si>
    <t>CALCULATOR, PRINTING, DESKTOP, 1 unit per box</t>
  </si>
  <si>
    <t>CALCULATOR, SCIENTIFIC, 1 unit per box</t>
  </si>
  <si>
    <t>ELECTRIC FAN, industrial</t>
  </si>
  <si>
    <t>ELECTRIC FAN, orbit type</t>
  </si>
  <si>
    <t>ELECTRIC FAN, stand type</t>
  </si>
  <si>
    <t>ELECTRIC FAN, wall type</t>
  </si>
  <si>
    <t>PRINTER, INKJET, wireless capable, 55ppm speed, 512MB memory, duplex printing capable</t>
  </si>
  <si>
    <t>PRINTER, LASER, monochrome, 24ppm speed, 1200 x 1200 dpi</t>
  </si>
  <si>
    <t>PRINTER, IMPACT DOT MATRIX, 24 pins, 136 column, 480 cps print speed</t>
  </si>
  <si>
    <t>PRINTER, IMPACT DOT MATRIX, 9 pins, 80 column, 337 cps print speed</t>
  </si>
  <si>
    <t>BINDING AND PUNCHING MACHINE, two(2) hand lever system, 34cm or 13" (24 holes) punching, width adjustable to any format, binds 425 sheets, or up to 2" thick, all metal construction</t>
  </si>
  <si>
    <t>WIRELESS N-ROUTER, wireless speed: 300 Mbps, standard: IEEE 802.11g, IEE 802.3u, IEEE 802.3, interface: 4 x 10/100 ports, 1 x 10/100 WAN port, LED indicator: Power, WLAN, LAN(10/100), Internet Status, with patch cable and power adapter, warranty: one(1) year warranty, frequency band: 2.4 GHz, one(1) unit/box</t>
  </si>
  <si>
    <t>HANDBOOK ON PHILIPPINE GOVERNMENT   PROCUREMENT-RA 9184(6th Edition),  6" x 9", 296 pages,</t>
  </si>
  <si>
    <t>HANDBOOK ON PROCUREMENT</t>
  </si>
  <si>
    <t>EXTERNAL HARD DRIVE, 1TB, 2.5" HDD, USB 3.0, backward compatible with USB 2.0, 5400 rpm, with dual color LED light to indicate USB 3.0/USB 2.0 transmission, USB powered, System Requirements: USB 3.0: Windows XP/Vista/7/MacOSx 10.4 or above, with USB 3.0 cable and product guide</t>
  </si>
  <si>
    <t>BALLAST, 36 watts</t>
  </si>
  <si>
    <t>BATTERY, size AA, alkaline, 2 pieces per blister pack</t>
  </si>
  <si>
    <t>BATTERY, size AAA, alkaline, 2 pieces per blister pack</t>
  </si>
  <si>
    <t>COMMON COMPUTER SUPPLIES</t>
  </si>
  <si>
    <t>CONSUMABLES</t>
  </si>
  <si>
    <t>BATTERY, size D, alkaline, 2 pieces per blister pack</t>
  </si>
  <si>
    <t>FLUORESCENT LIGHTING FIXTURE, 1 x 36W</t>
  </si>
  <si>
    <t>FLUORESCENT LAMP, tubular, 14 watts</t>
  </si>
  <si>
    <t>FLUORESCENT LAMP, tubular, 36 watts</t>
  </si>
  <si>
    <t>COMPACT FLUORESCENT LAMP, 18 watts, 1 piece in individual box</t>
  </si>
  <si>
    <t>TAPE, electrical</t>
  </si>
  <si>
    <t>ACETATE, gauge #3, 50m per roll</t>
  </si>
  <si>
    <t>AIR FRESHENER, 280mL/can</t>
  </si>
  <si>
    <t>ALCOHOL, 70%, ethyl, 500ml</t>
  </si>
  <si>
    <t>CARBON FILM, A4 size, 100 sheets per box</t>
  </si>
  <si>
    <t>CARBON FILM, PE, black, 216mm x 30mm, 100 sheets per box</t>
  </si>
  <si>
    <t>CLEARBOOK, A4 size</t>
  </si>
  <si>
    <t>CLEARBOOK, Legal size</t>
  </si>
  <si>
    <t>CLIP, bulldog, 73mm (3")</t>
  </si>
  <si>
    <t>COLUMNAR PAD, 18 cols, 50 gsm min.</t>
  </si>
  <si>
    <t>CORRECTION TAPE, 6 meters(min), 1 piece in individual plastic</t>
  </si>
  <si>
    <t>DATA FILE BOX, made with chipboard, with closed ends</t>
  </si>
  <si>
    <t>DATA FOLDER, made with chipboard, taglia lock</t>
  </si>
  <si>
    <t>ERASER, felt, for blackboard/whiteboard</t>
  </si>
  <si>
    <t>ERASER, plastic or rubber</t>
  </si>
  <si>
    <t>FILE ORGANIZER, expanding, legal, plastic, assorted colors</t>
  </si>
  <si>
    <t>FILE TAB DIVIDER, A4, five (5) colors per set</t>
  </si>
  <si>
    <t>FILE TAB DIVIDER, Legal Size, five(5) colors per set</t>
  </si>
  <si>
    <t>GLUE, all purpose, 300 grams min.</t>
  </si>
  <si>
    <t>ILLUSTRATION BOARD, (30"x40")</t>
  </si>
  <si>
    <t>INDEX TAB, self-adhesive, 5 set/box, assorted colors</t>
  </si>
  <si>
    <t>LOOSELEAF COVER, 50sets per bundle</t>
  </si>
  <si>
    <t>MAGAZINE FILE BOX, LARGE</t>
  </si>
  <si>
    <t>MARKER, whiteboard, bullet type, blue</t>
  </si>
  <si>
    <t>MARKER, whiteboard, bullet type, red</t>
  </si>
  <si>
    <t>MARKER, permanent, bullet type, black</t>
  </si>
  <si>
    <t>MARKER, permanent, bullet type, blue</t>
  </si>
  <si>
    <t>MARKER, permanent, bullet type, red</t>
  </si>
  <si>
    <t>NOTE BOOK, stenographer's, 40 leaves, spiral</t>
  </si>
  <si>
    <t xml:space="preserve">OIL, for general purpose lubricant, 120 mL </t>
  </si>
  <si>
    <t>PENCIL, lead, w/eraser, 0ne(1) dozen per box</t>
  </si>
  <si>
    <t>PHILIPPINE NATIONAL FLAG</t>
  </si>
  <si>
    <t>RECORD BOOK, 300 pages, size: 214mm x 278mm min</t>
  </si>
  <si>
    <t>RECORD BOOK, 500 pages, size: 214mm x 278mm min</t>
  </si>
  <si>
    <t>RIBBON, for manual typewriter, in box,, with each spool individually wrapped in plastic</t>
  </si>
  <si>
    <t>RULER, plastic, 450mm, 1 piece in individual plastic</t>
  </si>
  <si>
    <t>SIGN PEN, black</t>
  </si>
  <si>
    <t>SIGN PEN, red</t>
  </si>
  <si>
    <t>STAMP PAD INK, violet, 50mL</t>
  </si>
  <si>
    <t xml:space="preserve">STAMP PAD, felt pad, min 60mm x 100mm </t>
  </si>
  <si>
    <t>TAPE, for adding machine</t>
  </si>
  <si>
    <t>TAPE, masking, 24mm, 50 meters length</t>
  </si>
  <si>
    <t>TAPE, masking, 48mm, 50 meters length</t>
  </si>
  <si>
    <t>TAPE, transparent, 24mm, 50 meters</t>
  </si>
  <si>
    <t>TAPE, transparent, 48mm, 50 meters</t>
  </si>
  <si>
    <t>TAPE, packaging, 48mm, 50 meters length</t>
  </si>
  <si>
    <t>TWINE, plastic, one kilo per roll</t>
  </si>
  <si>
    <t>WRAPPING PAPER, kraft, 50 sheets per pack</t>
  </si>
  <si>
    <t xml:space="preserve">CUTTER KNIFE, heavy duty </t>
  </si>
  <si>
    <t>PUNCHER, paper, heavy duty, with two hole guide, 1 piece in individual box</t>
  </si>
  <si>
    <t>SCISSORS, (6")</t>
  </si>
  <si>
    <t>STAPLER, binder type, heavy duty for high volume stapling, 25-135sheets of 70gsm bond paper stapling capacity, min 100 staples, with adjustable paper guide</t>
  </si>
  <si>
    <t>STAPLE REMOVER, plier type</t>
  </si>
  <si>
    <t>TAPE DISPENSER, handheld</t>
  </si>
  <si>
    <t>TAPE DISPENSER,  table top</t>
  </si>
  <si>
    <t>WASTE BASKET, non-rigid plastic</t>
  </si>
  <si>
    <t>BROOM, soft (tambo)</t>
  </si>
  <si>
    <t>BROOM, stick (tingting)</t>
  </si>
  <si>
    <t>CLEANSER, scouring powder, 350grams/can</t>
  </si>
  <si>
    <t>DISINFECTANT SPRAY, 400-550 grams</t>
  </si>
  <si>
    <t>DUST PAN, non-rigid plastic</t>
  </si>
  <si>
    <t xml:space="preserve">FURNITURE CLEANER, aerosol, 300mL/can </t>
  </si>
  <si>
    <t>INSECTICIDE, aerosol type, 600mL/can</t>
  </si>
  <si>
    <t>MOPBUCKET</t>
  </si>
  <si>
    <t>MOPHANDLE, screw type, aluminum handle</t>
  </si>
  <si>
    <t>MOPHEAD, made of rayon</t>
  </si>
  <si>
    <t>RAG, all cotton, 32 pieces per kilo per bundle</t>
  </si>
  <si>
    <t>SCOURING PAD, 5 pieces per pack</t>
  </si>
  <si>
    <t>CHAIR, monobloc, without armrest, beige</t>
  </si>
  <si>
    <t>CHAIR, monobloc, without armrest, white</t>
  </si>
  <si>
    <t>DIGITAL VOICE RECORDER, 4GB (expandable), 1 unit in individual box</t>
  </si>
  <si>
    <t>DOCUMENT CAMERA,  four(4) reference points demarcate viewing area, 16x(1600%) consecutive zoom, PC and Doc Cam video switcher, plug and play</t>
  </si>
  <si>
    <t>ELECTRONIC TIME RECORDER OR BUNDY CLOCK, electronic, compact design with large clock face, 2-color ribbon, with dot matrix printer, wall or desk mount, 220 volts</t>
  </si>
  <si>
    <t>FIRE EXTINGUISHER, dry chemical, for ABC class of fire, stored pressure type,non-electrical conductor,non-toxic, non-corrosive, 4.5kg (10lbs.), brand new</t>
  </si>
  <si>
    <t>FIRE EXTINGUISHER, pure HCFC 123, with fire rating of 1A, 1BC,  for ABC class of fire, stored pressure type, non-electrical conductor, non-corrosive, 4.5kg (10 lbs), brand new</t>
  </si>
  <si>
    <t>MEGAPHONE, portable sound system, all ABS resin body, 330mm length, 200mm Horn Diameter, 16 watts(min), 300 meters(min), rechargeable, with built-in siren, red or blue color</t>
  </si>
  <si>
    <t>MULTIMEDIA PROJECTOR, 4000 ansi Lumens, 3600 hours lamp life, supports SVGA to SXGA, (compressed) resolution</t>
  </si>
  <si>
    <t>PAPER TRIMMER/CUTTING MACHINE, max paper size: B4, 30 sheets cutting cap., automatic clamping, stationery blade guard, A4-A6 format indications</t>
  </si>
  <si>
    <t>PAPER SHREDDER, 0.06m/sec shred speed, cuts 6-8 sheets of 70gsm paper</t>
  </si>
  <si>
    <t>TABLE, monobloc, square, 36" X 36", white, four(4) seater, for indoor and outdoor use</t>
  </si>
  <si>
    <t>TABLE, monobloc, square, 36" X 36", beige, four(4) seater, for indoor and outdoor use</t>
  </si>
  <si>
    <t>COMPUTER CONTINUOUS FORMS, 1 ply, 11" x 9-1/2", 2000 sheets/box</t>
  </si>
  <si>
    <t>COMPUTER CONTINUOUS FORMS, 1 ply, 11" x 14-7/8", 2000 sheets/box</t>
  </si>
  <si>
    <t>COMPUTER CONTINUOUS FORMS, 2 ply, 11" x 9-1/2", 1000 sets/box</t>
  </si>
  <si>
    <t>COMPUTER CONTINUOUS FORMS, 2 ply, 11" x 14-7/8", 1000 sets/box</t>
  </si>
  <si>
    <t>COMPUTER CONTINUOUS FORMS, 3 ply, 11 x 9-1/2", 500 sets/box</t>
  </si>
  <si>
    <t>COMPUTER CONTINUOUS FORMS, 3 ply,  11" x 14-7/8", 500 sets/box</t>
  </si>
  <si>
    <t>DVD REWRITABLE, 4x speed, 4.7GB capacity</t>
  </si>
  <si>
    <t>FLASH DRIVE, 16GB, USB 2.0,  plug and play</t>
  </si>
  <si>
    <t>MOUSE, optical, USB connection type</t>
  </si>
  <si>
    <t xml:space="preserve">INK CART, BROTHER LC39BK, Black              </t>
  </si>
  <si>
    <t xml:space="preserve">INK CART, BROTHER LC39C, Cyan                </t>
  </si>
  <si>
    <t xml:space="preserve">INK CART, BROTHER LC39M, Magenta        </t>
  </si>
  <si>
    <t xml:space="preserve">INK CART, BROTHER LC39Y, Yellow             </t>
  </si>
  <si>
    <t xml:space="preserve">INK CART, BROTHER LC67B, Black                </t>
  </si>
  <si>
    <t xml:space="preserve">INK CART, BROTHER LC67C, Cyan                </t>
  </si>
  <si>
    <t xml:space="preserve">INK CART, BROTHER LC67M, Magenta     </t>
  </si>
  <si>
    <t xml:space="preserve">INK CART, BROTHER LC67Y, Yellow            </t>
  </si>
  <si>
    <t xml:space="preserve">INK CART, BROTHER LC67HYBK, Black       </t>
  </si>
  <si>
    <t xml:space="preserve">INK CART, BROTHER LC67HYC, Cyan           </t>
  </si>
  <si>
    <t>INK CART, BROTHER LC67HYM, Magenta</t>
  </si>
  <si>
    <t xml:space="preserve">INK CART, BROTHER LC67HYY, Yellow        </t>
  </si>
  <si>
    <t xml:space="preserve">INK CART, CANON PG-810, Black              </t>
  </si>
  <si>
    <t xml:space="preserve">INK CART, CANON PG-740, Black            </t>
  </si>
  <si>
    <t xml:space="preserve">INK CART, CANON PGI-725, Black            </t>
  </si>
  <si>
    <t xml:space="preserve">INK CART, CANON CLI-726, Black              </t>
  </si>
  <si>
    <t xml:space="preserve">INK CART, CANON CL-811, Colored          </t>
  </si>
  <si>
    <t>INK CART, CANON CL-741, Colored</t>
  </si>
  <si>
    <t xml:space="preserve">INK CART, CANON CLI-726, Cyan              </t>
  </si>
  <si>
    <t xml:space="preserve">INK CART, CANON CLI-726, Magenta        </t>
  </si>
  <si>
    <t xml:space="preserve">INK CART, CANON CLI-726, Yellow          </t>
  </si>
  <si>
    <t>INK CART, EPSON C13T038190 (T0 38), Black</t>
  </si>
  <si>
    <t>INK CART, EPSON C13T039090 (T0 39), Colored</t>
  </si>
  <si>
    <t>INK CART, EPSON C13T103190 (103), Black</t>
  </si>
  <si>
    <t>INK CART, EPSON C13T103290 (103), Cyan</t>
  </si>
  <si>
    <t>INK CART, EPSON C13T103390 (103), Magenta</t>
  </si>
  <si>
    <t>INK CART, EPSON C13T103490 (103), Yellow</t>
  </si>
  <si>
    <t>INK CART, EPSON C13T105190(73N)/(91N),Black</t>
  </si>
  <si>
    <t>INK CART, EPSON C13T105290(73N)/(91N),Cyan</t>
  </si>
  <si>
    <t>INK CART, EPSON C13T105390(73N)/(91N),Magenta</t>
  </si>
  <si>
    <t>INK CART, EPSON C13T105490(73N)/(91N),Yellow</t>
  </si>
  <si>
    <t>INK CART, EPSON C13T143190 (143), Black</t>
  </si>
  <si>
    <t>INK CART, EPSON C13T143290 (143), Cyan</t>
  </si>
  <si>
    <t>INK CART, EPSON C13T143390 (143), Magenta</t>
  </si>
  <si>
    <t>INK CART, EPSON C13T143490 (143), Yellow</t>
  </si>
  <si>
    <t>INK CART, EPSON C13T166190 (166XL), Black</t>
  </si>
  <si>
    <t>INK CART, EPSON C13T166290 (166XL), Cyan</t>
  </si>
  <si>
    <t>INK CART, EPSON C13T166390 (166XL), Magenta</t>
  </si>
  <si>
    <t>INK CART, EPSON C13T166490 (166XL), Yellow</t>
  </si>
  <si>
    <t>INK CART, EPSON C13T6664100 (T6641), Black</t>
  </si>
  <si>
    <t>INK CART, EPSON C13T664200 (T6642), Cyan</t>
  </si>
  <si>
    <t>INK CART, EPSON C13T664300 (T6643), Magenta</t>
  </si>
  <si>
    <t>INK CART, EPSON C13T664400 (T6644), Yellow</t>
  </si>
  <si>
    <t>INK CART, HP 51645A, (HP45), Black</t>
  </si>
  <si>
    <t>INK CART, HP C1823A, (HP23), Tri-color</t>
  </si>
  <si>
    <t>INK CART, HP C4836A, (HP11), Cyan</t>
  </si>
  <si>
    <t>INK CART, HP C4837A, (HP11), Magenta</t>
  </si>
  <si>
    <t>INK CART, HP C4838A, (HP11), Yellow</t>
  </si>
  <si>
    <t>INK CART, HP C4844A, (HP10), Black</t>
  </si>
  <si>
    <t>INK CART, HP C4906AA, (HP940XL), Black</t>
  </si>
  <si>
    <t>INK CART, HP C4907AA, (HP940XL), Cyan</t>
  </si>
  <si>
    <t>INK CART, HP C4908AA, (HP940XL), Magenta</t>
  </si>
  <si>
    <t>INK CART, HP C4909AA, (HP940XL), Yellow</t>
  </si>
  <si>
    <t>INK CART, HP C4936A, (HP18), Black</t>
  </si>
  <si>
    <t>INK CART, HP C4937A, (HP18), Cyan</t>
  </si>
  <si>
    <t>INK CART, HP C4938A, (HP18), Magenta</t>
  </si>
  <si>
    <t>INK CART, HP C4939A, (HP18), Yellow</t>
  </si>
  <si>
    <t>INK CART, HP C6578DA, (HP78), Tri-color</t>
  </si>
  <si>
    <t>INK CART, HP C6615DA, (HP15), Black</t>
  </si>
  <si>
    <t>INK CART, HP C6625AA, (HP17), Tri-color</t>
  </si>
  <si>
    <t>INK CART, HP C6656AA, (HP56), Black</t>
  </si>
  <si>
    <t>INK CART, HP C6657AA, (HP57), Tri-color</t>
  </si>
  <si>
    <t>INK CART, HP C8727AA, (HP27), Black</t>
  </si>
  <si>
    <t>INK CART, HP C8765WA, (HP94), Black</t>
  </si>
  <si>
    <t>INK CART, HP C8766WA, (HP95), Tri-color</t>
  </si>
  <si>
    <t>INK CART, HP C8767WA, (HP96), Black</t>
  </si>
  <si>
    <t>INK CART, HP C9351AA, (HP21), Black</t>
  </si>
  <si>
    <t>INK CART, HP C9352AA, (HP22), Tri-color</t>
  </si>
  <si>
    <t>INK CART, HP C9361WA, (HP93), Tri-color</t>
  </si>
  <si>
    <t>INK CART, HP C9362WA, (HP92), Black</t>
  </si>
  <si>
    <t>INK CART, HP C9363WA, (HP97), Tri-color</t>
  </si>
  <si>
    <t>INK CART, HP C9364WA, (HP98), Black</t>
  </si>
  <si>
    <t>INK CART, HP CB314A, (HP900), Black</t>
  </si>
  <si>
    <t>INK CART, HP CB315A, (HP900), Tri-color</t>
  </si>
  <si>
    <t>INK CART, HP CB335WA, (HP74), Black</t>
  </si>
  <si>
    <t>INK CART, HP CB336WA, (HP74XL), Black</t>
  </si>
  <si>
    <t>INK CART, HP CB337WA, (HP75), Tri-color</t>
  </si>
  <si>
    <t>INK CART, HP CB338WA, (HP75XL), Tri-color</t>
  </si>
  <si>
    <t>INK CART, HP CC640WA, (HP60),  Black</t>
  </si>
  <si>
    <t>INK CART, HP CC641WA, (HP60XL),  Black</t>
  </si>
  <si>
    <t>INK CART, HP CC643WA, (HP60), Tri-color</t>
  </si>
  <si>
    <t>INK CART, HP CC644WA, (HP60XL), Tri-color</t>
  </si>
  <si>
    <t>INK CART, HP CC653AA, (HP901), Black</t>
  </si>
  <si>
    <t>INK CART, HP CC656AA, (HP901), Tri-color</t>
  </si>
  <si>
    <t>INK CART, HP CC660AA, (HP702), Black</t>
  </si>
  <si>
    <t>INK CART, HP CD887AA, (HP703), Black</t>
  </si>
  <si>
    <t>INK CART, HP CD888AA, (HP703), Tri-color</t>
  </si>
  <si>
    <t>INK CART, HP CD971AA, (HP 920), Black</t>
  </si>
  <si>
    <t>INK CART, HP CD972AA, (HP 920XL), Cyan</t>
  </si>
  <si>
    <t>INK CART, HP CD973AA, (HP 920XL), Magenta</t>
  </si>
  <si>
    <t>INK CART, HP CD974AA, (HP 920XL), Yellow</t>
  </si>
  <si>
    <t>INK CART, HP CD975AA, (HP 920XL), Black</t>
  </si>
  <si>
    <t>INK CART, HP CH561WA, (HP61), Black</t>
  </si>
  <si>
    <t>INK CART, HP CH562WA, (HP61), Tricolor</t>
  </si>
  <si>
    <t>INK CART, HP CN045AA, (HP950XL), Black</t>
  </si>
  <si>
    <t>INK CART, HP CN046AA, (HP951XL), Cyan</t>
  </si>
  <si>
    <t>INK CART, HP CN047AA, (HP951XL), Magenta</t>
  </si>
  <si>
    <t>INK CART, HP CN048AA, (HP951XL). Yellow</t>
  </si>
  <si>
    <t>INK CART, HP CN692AA, (HP704), Black</t>
  </si>
  <si>
    <t>INK CART, HP CN693AA, (HP704), Tri-color</t>
  </si>
  <si>
    <t>INK CART, HP CZ107AA, (HP678), Black</t>
  </si>
  <si>
    <t>INK CART, HP CZ108AA, (HP678), Tricolor</t>
  </si>
  <si>
    <t>INK CART, HP CZ121A (HP685A), Black</t>
  </si>
  <si>
    <t>INK CART, HP CZ122A (HP685A), Cyan</t>
  </si>
  <si>
    <t>INK CART, HP CZ123A (HP685A), Magenta</t>
  </si>
  <si>
    <t>INK CART, HP CZ124A (HP685A), Yellow</t>
  </si>
  <si>
    <t>INK CART, HP Q8893AA (C8728AA), (HP28), Colored</t>
  </si>
  <si>
    <t>INK CART, LEXMARK 10NO217 (#17), Black</t>
  </si>
  <si>
    <t>INK CART, LEXMARK 10NO227 (#27), Colored</t>
  </si>
  <si>
    <t>TONER CART,  BROTHER TN-150BK, Black</t>
  </si>
  <si>
    <t>TONER CART,  BROTHER TN-150C, Cyan</t>
  </si>
  <si>
    <t>TONER CART,  BROTHER TN-150M, Magenta</t>
  </si>
  <si>
    <t>TONER CART,  BROTHER TN-150Y, Yellow</t>
  </si>
  <si>
    <t>TONER CART,  BROTHER TN-155BK, Black</t>
  </si>
  <si>
    <t>TONER CART,  BROTHER TN-2025, Black</t>
  </si>
  <si>
    <t>TONER CART,  BROTHER TN-2130, Black</t>
  </si>
  <si>
    <t>TONER CART,  BROTHER TN-2150, Black</t>
  </si>
  <si>
    <t>TONER CART,  BROTHER TN-3320, Black</t>
  </si>
  <si>
    <t>TONER CART,  BROTHER TN-3350, Black, for HL5450DN (CU Printer)</t>
  </si>
  <si>
    <t>TONER CART, HP C4092A, Black</t>
  </si>
  <si>
    <t>TONER CART, HP C4096A, Black</t>
  </si>
  <si>
    <t>TONER CART, HP C7115A, Black</t>
  </si>
  <si>
    <t>TONER CART, HP CB435A, Black</t>
  </si>
  <si>
    <t>TONER CART, HP CB436A, Black</t>
  </si>
  <si>
    <t>TONER CART, HP CB540A, Black</t>
  </si>
  <si>
    <t>TONER CART, HP CB541A, Cyan</t>
  </si>
  <si>
    <t>TONER CART, HP CB542A, Yellow</t>
  </si>
  <si>
    <t>TONER CART, HP CB543A, Magenta</t>
  </si>
  <si>
    <t>TONER CART, HP CC364A, Black</t>
  </si>
  <si>
    <t>TONER CART, HP CC530A, Black</t>
  </si>
  <si>
    <t>TONER CART, HP CC531A, Cyan</t>
  </si>
  <si>
    <t>TONER CART, HP CC532A, Yellow</t>
  </si>
  <si>
    <t>TONER CART, HP CC533A, Magenta</t>
  </si>
  <si>
    <t>TONER CART, HP CE250A, Black</t>
  </si>
  <si>
    <t>TONER CART, HP CE251A, Cyan</t>
  </si>
  <si>
    <t>TONER CART, HP CE252A, Yellow</t>
  </si>
  <si>
    <t>TONER CART, HP CE253A, Magenta</t>
  </si>
  <si>
    <t>TONER CART, HP CE255A, Black</t>
  </si>
  <si>
    <t xml:space="preserve">TONER CART, HP CE278A, Black </t>
  </si>
  <si>
    <t>TONER CART, HP CE285A (HP85A), Black</t>
  </si>
  <si>
    <t>TONER CART, HP CE310A, Black</t>
  </si>
  <si>
    <t>TONER CART, HP CE311A, Cyan</t>
  </si>
  <si>
    <t>TONER CART, HP CE312A, Yellow</t>
  </si>
  <si>
    <t>TONER CART, HP CE313A, Magenta</t>
  </si>
  <si>
    <t>TONER CART, HP CE320A, Black</t>
  </si>
  <si>
    <t>TONER CART, HP CE321A, Cyan</t>
  </si>
  <si>
    <t>TONER CART, HP CE322A, Yellow</t>
  </si>
  <si>
    <t>TONER CART, HP CE323A, Magenta</t>
  </si>
  <si>
    <t>TONER CART, HP CE390A, Black</t>
  </si>
  <si>
    <t>TONER CART, HP CE400A, Black</t>
  </si>
  <si>
    <t>TONER CART, HP CE401A, Cyan</t>
  </si>
  <si>
    <t>TONER CART, HP CE402A, Yellow</t>
  </si>
  <si>
    <t>TONER CART, HP CE403A, Magenta</t>
  </si>
  <si>
    <t>TONER CART, HP CE410A, (HP305), Black</t>
  </si>
  <si>
    <t>TONER CART, HP CE411A, (HP305), Cyan</t>
  </si>
  <si>
    <t>TONER CART, HP CE412A, (HP305), Yellow</t>
  </si>
  <si>
    <t>TONER CART, HP CE413A, (HP305), Magenta</t>
  </si>
  <si>
    <t>TONER CART, HP CE505A, Black</t>
  </si>
  <si>
    <t>TONER CART, HP CE505X, Black, high cap</t>
  </si>
  <si>
    <t>TONER CART, HP Q1338A, Black</t>
  </si>
  <si>
    <t>TONER CART, HP Q2612A, Black</t>
  </si>
  <si>
    <t>TONER CART, HP Q2613A, Black</t>
  </si>
  <si>
    <t>TONER CART, HP Q5942A, Black</t>
  </si>
  <si>
    <t>TONER CART, HP Q5949A, Black</t>
  </si>
  <si>
    <t>TONER CART, HP Q5950A, Black</t>
  </si>
  <si>
    <t>TONER CART, HP Q5951A, Cyan</t>
  </si>
  <si>
    <t>TONER CART, HP Q5952A, Yellow</t>
  </si>
  <si>
    <t>TONER CART, HP Q5953A, Magenta</t>
  </si>
  <si>
    <t>TONER CART, HP Q6000A, Black</t>
  </si>
  <si>
    <t>TONER CART, HP Q6001A, Cyan</t>
  </si>
  <si>
    <t>TONER CART, HP Q6002A, Yellow</t>
  </si>
  <si>
    <t>TONER CART, HP Q6003A, Magenta</t>
  </si>
  <si>
    <t>TONER CART, HP Q6470A, Black</t>
  </si>
  <si>
    <t>TONER CART, HP Q6471A, Cyan</t>
  </si>
  <si>
    <t>TONER CART, HP Q6472A, Yellow</t>
  </si>
  <si>
    <t>TONER CART, HP Q6473A, Magenta</t>
  </si>
  <si>
    <t>TONER CART, HP Q6511A, Black</t>
  </si>
  <si>
    <t>TONER CART, HP Q7551A, Black</t>
  </si>
  <si>
    <t>TONER CART, HP Q7553A, Black</t>
  </si>
  <si>
    <t>TONER CART, LEXMARK 34217HR, Black</t>
  </si>
  <si>
    <t>TONER CART, LEXMARK E360H11P, Black</t>
  </si>
  <si>
    <t>TONER CART, LEXMARK T650A11P, Black</t>
  </si>
  <si>
    <t>TONER CART, SAMSUNG ML-2250D5, Black</t>
  </si>
  <si>
    <t>TONER CART, SAMSUNG ML-D2850B, Black</t>
  </si>
  <si>
    <t>TONER CART, SAMSUNG ML-D3050B, Black</t>
  </si>
  <si>
    <t>TONER CART, SAMSUNG MLT-D101S, Black</t>
  </si>
  <si>
    <t>TONER CART, SAMSUNG MLT-D103L, Black</t>
  </si>
  <si>
    <t>TONER CART, SAMSUNG MLT-D103S, Black</t>
  </si>
  <si>
    <t>TONER CART, SAMSUNG MLT-D104S, Black</t>
  </si>
  <si>
    <t>TONER CART, SAMSUNG MLT-D105L, Black</t>
  </si>
  <si>
    <t>TONER CART, SAMSUNG MLT-D108S, Black</t>
  </si>
  <si>
    <t>TONER CART, SAMSUNG MLT-D119S(ML-2010D3), Black</t>
  </si>
  <si>
    <t>TONER CART, SAMSUNG MLT-D203E, Black</t>
  </si>
  <si>
    <t>TONER CART, SAMSUNG MLT-D203L, Black</t>
  </si>
  <si>
    <t>TONER CART, SAMSUNG MLT-D203U, black</t>
  </si>
  <si>
    <t>TONER CART, SAMSUNG MLT-D205E, Black</t>
  </si>
  <si>
    <t>TONER CART, SAMSUNG MLT-D205L, Black</t>
  </si>
  <si>
    <t>TONER CART, SAMSUNG SCX-D6555A, Black</t>
  </si>
  <si>
    <t>TONER CART, FUJI XEROX CWAA0762, Black</t>
  </si>
  <si>
    <t>RIBBON CART, EPSON C13S015516 (#8750), Black, for LX-300</t>
  </si>
  <si>
    <t>RIBBON CART, EPSON C13S015531 (S015086), Black</t>
  </si>
  <si>
    <t>RIBBON CART, EPSON C13S015584 (S015327), Black</t>
  </si>
  <si>
    <t>RIBBON CART, EPSON C13S015632, Black, for    LX-310</t>
  </si>
  <si>
    <t>RIBBON CART, LEXMARK 3070169 (11A3550)</t>
  </si>
  <si>
    <t>RIBBON CART., FUJITSU DL 3850</t>
  </si>
  <si>
    <t>F. APPROVED BUDGET BY THE AGENCY HEAD
In Figures and Words:</t>
  </si>
  <si>
    <t>G.1 Available at Procurement Service Stores</t>
  </si>
  <si>
    <t>G.2 Other Items not available at PS but regulary purchased from other sources</t>
  </si>
  <si>
    <t>`</t>
  </si>
  <si>
    <t>FLUORESCENT LAMP, tubular, 28 watts</t>
  </si>
  <si>
    <t>CARTOLINA, assorted color, 20 pieces per pack</t>
  </si>
  <si>
    <t>CARTOLINA, white, 20 pieces per pack</t>
  </si>
  <si>
    <t>CHALK, white, dustless, 100 pieces per box</t>
  </si>
  <si>
    <t>CLIP, backfold, 19mm, 12 pieces per box</t>
  </si>
  <si>
    <t>CLIP, backfold, 25mm, 12 pieces per box</t>
  </si>
  <si>
    <t>CLIP, backfold, 32mm, 12 pieces per box</t>
  </si>
  <si>
    <t>CLIP, backfold, 50mm, 12 pieces per box</t>
  </si>
  <si>
    <t>ENVELOPE, DOCUMENTARY, for A4 size document, 500 pieces per box</t>
  </si>
  <si>
    <t>ENVELOPE, DOCUMENTARY, for Legal size document, 500 pieces per box</t>
  </si>
  <si>
    <t>ENVELOPE, EXPANDING, KRAFTBOARD, for legal size documents, 100 pieces per box</t>
  </si>
  <si>
    <t>ENVELOPE, MAILING, 500 pieces per box</t>
  </si>
  <si>
    <t>ENVELOPE, MAILING, with window, 500 pieces per box</t>
  </si>
  <si>
    <t>ENVELOPE, PAY,  500 pieces per box</t>
  </si>
  <si>
    <t>FASTENER, for paper, metal, 50 sets per box</t>
  </si>
  <si>
    <t>FOLDER, Fancy, Legal, 50 pieces per bundle</t>
  </si>
  <si>
    <t>FOLDER, L-type, A4, 50 pieces pack</t>
  </si>
  <si>
    <t>FOLDER, L-type, Legal size, 50 pieces per pack</t>
  </si>
  <si>
    <t>FOLDER, Tagboard, Legal size, 100 pieces per pack</t>
  </si>
  <si>
    <t>FOLDER, Tagboard, A4, 100 pieces per pack</t>
  </si>
  <si>
    <t>INDEX CARD, 3"x5", 500 pieces per pack</t>
  </si>
  <si>
    <t>INDEX CARD, 5"x8", 500 pieces per pack</t>
  </si>
  <si>
    <t>MANILA PAPER, 10sheets per pack</t>
  </si>
  <si>
    <t>MAP PIN, round head, 100 pieces per case</t>
  </si>
  <si>
    <t>MARKER, fluorescent, 3 colors per set</t>
  </si>
  <si>
    <t>MARKER, whiteboard, bullet type, black</t>
  </si>
  <si>
    <t>NOTE PAD, stick-on, (2"x3"), 100 sheets per pad</t>
  </si>
  <si>
    <t>NOTE PAD, stick-on, (3"x3"), 100 sheets per pad</t>
  </si>
  <si>
    <t>NOTE PAD, stick-on, (3"x4"), 100 sheets per pad</t>
  </si>
  <si>
    <t>PAPER CLIP, gem type, 48mm, 100 pieces per box</t>
  </si>
  <si>
    <t>PAPER CLIP, gem type, 32mm, 100 pieces per box</t>
  </si>
  <si>
    <t>PARCHMENT PAPER, A4 size, 80 gsm, 100 sheets per pack]</t>
  </si>
  <si>
    <t>PUSH PIN, flat head type, assorted colors, 100 pieces per case</t>
  </si>
  <si>
    <t>SIGN PEN, blue</t>
  </si>
  <si>
    <t>TIME CARD, for Amano Bundy Clock,100 pieces bundle</t>
  </si>
  <si>
    <t>TOILET TISSUE, 12 rolls per pack</t>
  </si>
  <si>
    <t>CUTTER BLADE, heavy duty cutter, 10 pieces per tube</t>
  </si>
  <si>
    <t>B. OTHER ITEMS NOT AVALABLE AT PS BUT REGULARLY PURCHASED FROM OTHER SOURCES (Note: Please indicate price of items)</t>
  </si>
  <si>
    <t xml:space="preserve">                        8.     Rename your APP file in the following format: APP2016- Name of Agency- Region (e.g. APP2016 -PS- Central Office).</t>
  </si>
  <si>
    <t>E. GRAND TOTAL (C + D)</t>
  </si>
  <si>
    <t>G. MONTHLY CASH REQUIREMENTS</t>
  </si>
  <si>
    <t>Q1 AMOUNT</t>
  </si>
  <si>
    <t>FACSIMILE MACHINE, uses thermal paper, 50m/roll, for documents 216mm x 600mm, 15 sec, transmission speed, running width 2018mm, document feeder holds 10 pages, with automatic paper cutter, redial, and fax/tel switchove</t>
  </si>
  <si>
    <t>STAPLER, standard</t>
  </si>
  <si>
    <t xml:space="preserve">                                                              b. DBM Regional Office (RO)- for regional offices, operating units of DepEd, DOH, DPWH, CHED, TESDA and SUCs</t>
  </si>
  <si>
    <r>
      <t xml:space="preserve">                        6.     The accomplished </t>
    </r>
    <r>
      <rPr>
        <b/>
        <sz val="12"/>
        <color rgb="FFFF0000"/>
        <rFont val="Candara"/>
        <family val="2"/>
      </rPr>
      <t>HARD COPY</t>
    </r>
    <r>
      <rPr>
        <sz val="12"/>
        <color rgb="FFFF0000"/>
        <rFont val="Candara"/>
        <family val="2"/>
      </rPr>
      <t xml:space="preserve"> of the APP-CSE shall be submitted in the following manner:</t>
    </r>
  </si>
  <si>
    <t xml:space="preserve">                                                              a.  DBM Central Office- for entities in the Central Office</t>
  </si>
  <si>
    <r>
      <t xml:space="preserve">                        6.     The accomplished </t>
    </r>
    <r>
      <rPr>
        <b/>
        <sz val="12"/>
        <color rgb="FFFF0000"/>
        <rFont val="Candara"/>
        <family val="2"/>
      </rPr>
      <t xml:space="preserve">SOFT COPY </t>
    </r>
    <r>
      <rPr>
        <sz val="12"/>
        <color rgb="FFFF0000"/>
        <rFont val="Candara"/>
        <family val="2"/>
      </rPr>
      <t>of the APP-CSE shall be submitted to the following email addressess:</t>
    </r>
  </si>
  <si>
    <t xml:space="preserve">                                                              a.  ps.app.nga@gmail.com- For central and regional offices of all national government agencies</t>
  </si>
  <si>
    <t xml:space="preserve">                                                              b.  ps.app.suc@gmail.com- For main and other campuses of all state universities and colleges</t>
  </si>
  <si>
    <t>Q2 AMOUNT</t>
  </si>
  <si>
    <t>Q3 AMOUNT</t>
  </si>
  <si>
    <t>Q4 AMOUNT</t>
  </si>
  <si>
    <t>Total Quantity</t>
  </si>
  <si>
    <t xml:space="preserve">                                                              c.   ps.app.gocc@gmail.com- For all central and regional offices of government owned and controlled corporations </t>
  </si>
  <si>
    <t>NCR Pricelist</t>
  </si>
  <si>
    <t xml:space="preserve">                                                              d.  ps.app.deped@gmail.com- For primary and secondary schools</t>
  </si>
  <si>
    <r>
      <t xml:space="preserve">                        7.     Consistent with National Budget Circular No. 555, the APP for FY 2016 must be submitted on or before </t>
    </r>
    <r>
      <rPr>
        <b/>
        <sz val="12"/>
        <color indexed="8"/>
        <rFont val="Candara"/>
        <family val="2"/>
      </rPr>
      <t>November 30, 2015.</t>
    </r>
  </si>
  <si>
    <t>Price Catalogue as of Sept 9,2015</t>
  </si>
  <si>
    <t>Price Catalogue as of Sept 9, 2015</t>
  </si>
  <si>
    <t>DETERGENT POWDER, all purpose, 1kilo/pouch</t>
  </si>
  <si>
    <t>TRASHBAG, plastic, transparent, 10pcs/roll</t>
  </si>
  <si>
    <t>ANNUAL PROCUREMENT PLAN FOR 2017</t>
  </si>
  <si>
    <r>
      <t xml:space="preserve">                        6.     The accomplished </t>
    </r>
    <r>
      <rPr>
        <b/>
        <sz val="12"/>
        <color indexed="10"/>
        <rFont val="Candara"/>
        <family val="2"/>
      </rPr>
      <t>HARD COPY</t>
    </r>
    <r>
      <rPr>
        <sz val="12"/>
        <color indexed="10"/>
        <rFont val="Candara"/>
        <family val="2"/>
      </rPr>
      <t xml:space="preserve"> of the APP-CSE shall be submitted in the following manner:</t>
    </r>
  </si>
  <si>
    <t xml:space="preserve">                                                              b. DBM Regional Office (RO)- for regional offices, operating unit of DepEd, DOH, DPWH, CHED, TESDA and SUCs</t>
  </si>
  <si>
    <r>
      <t xml:space="preserve">                        6.     The accomplished </t>
    </r>
    <r>
      <rPr>
        <b/>
        <sz val="12"/>
        <color indexed="10"/>
        <rFont val="Candara"/>
        <family val="2"/>
      </rPr>
      <t xml:space="preserve">SOFT COPY </t>
    </r>
    <r>
      <rPr>
        <sz val="12"/>
        <color indexed="10"/>
        <rFont val="Candara"/>
        <family val="2"/>
      </rPr>
      <t>of the APP-CSE shall be submitted to the following email addressess:</t>
    </r>
  </si>
  <si>
    <r>
      <t xml:space="preserve">Department/Bureau/Office:       </t>
    </r>
    <r>
      <rPr>
        <sz val="16"/>
        <rFont val="Candara"/>
        <family val="2"/>
      </rPr>
      <t>DSWD Field Office-IX</t>
    </r>
  </si>
  <si>
    <r>
      <t xml:space="preserve">Contact Person:     </t>
    </r>
    <r>
      <rPr>
        <sz val="16"/>
        <rFont val="Candara"/>
        <family val="2"/>
      </rPr>
      <t>Marilou M. Pepito</t>
    </r>
  </si>
  <si>
    <r>
      <t xml:space="preserve">Region:                                                     </t>
    </r>
    <r>
      <rPr>
        <sz val="16"/>
        <rFont val="Candara"/>
        <family val="2"/>
      </rPr>
      <t>Region-IX</t>
    </r>
  </si>
  <si>
    <r>
      <t xml:space="preserve">Position:                          </t>
    </r>
    <r>
      <rPr>
        <sz val="16"/>
        <rFont val="Candara"/>
        <family val="2"/>
      </rPr>
      <t>AO-III / Head, BAC Secretariat</t>
    </r>
  </si>
  <si>
    <r>
      <t xml:space="preserve">Address:                                                 </t>
    </r>
    <r>
      <rPr>
        <sz val="16"/>
        <rFont val="Candara"/>
        <family val="2"/>
      </rPr>
      <t>General Vicente Alvarez street, Zone IV, Zamboanga City</t>
    </r>
  </si>
  <si>
    <r>
      <t xml:space="preserve">E-mail :                           </t>
    </r>
    <r>
      <rPr>
        <sz val="16"/>
        <rFont val="Candara"/>
        <family val="2"/>
      </rPr>
      <t>bac.dswdfo9@gmail.com</t>
    </r>
  </si>
  <si>
    <r>
      <t xml:space="preserve">Telephone/Mobile Nos:    </t>
    </r>
    <r>
      <rPr>
        <sz val="16"/>
        <rFont val="Candara"/>
        <family val="2"/>
      </rPr>
      <t>(062) 991-6030 local 202</t>
    </r>
  </si>
  <si>
    <t>BALLPEN , (assorted color), ball point</t>
  </si>
  <si>
    <t>BALLPEN;; fine point- Black (50 piece/box)</t>
  </si>
  <si>
    <t>BALLPEN;; fine point- Blue (50 piece/box)</t>
  </si>
  <si>
    <t>BALLPEN;; fine point- Red (50 piece/box)</t>
  </si>
  <si>
    <t>BOOKLET;; Spelling</t>
  </si>
  <si>
    <t>dozen</t>
  </si>
  <si>
    <t>CANNON LAID; long</t>
  </si>
  <si>
    <t>CANNON LAID; short</t>
  </si>
  <si>
    <t>CARBON FILM;; 216mm x 330mm</t>
  </si>
  <si>
    <t>CARTOLINA;; Colored, 20's/pack</t>
  </si>
  <si>
    <t>CARTOLINA;; White, 20's/pack</t>
  </si>
  <si>
    <t>CLIP; backfold, 19mm (.75"), all metal/12 piece per box</t>
  </si>
  <si>
    <t>CLIP; backfold, 25mm (.75"), all metal/12 piece per box</t>
  </si>
  <si>
    <t>CLIP; backfold, 32mm (.75"), all metal/12 piece per box</t>
  </si>
  <si>
    <t>CLIP; backfold, 50mm (.75"), all metal/12 piece per box</t>
  </si>
  <si>
    <t>CLIP; bulldog; 3"</t>
  </si>
  <si>
    <t>COLOR PAPER;; Assorted color</t>
  </si>
  <si>
    <t>COLOR PEN;;</t>
  </si>
  <si>
    <t>COLUMNAR, 12 columns</t>
  </si>
  <si>
    <t>COLUMNAR, 18 columns</t>
  </si>
  <si>
    <t>COLUMNAR, 4 columns,veco</t>
  </si>
  <si>
    <t>CORK BOARD; 1/4 size</t>
  </si>
  <si>
    <t>CORK BOARD; 12" x 24" size</t>
  </si>
  <si>
    <t>CORK BOARD; 2ft x 3 ft</t>
  </si>
  <si>
    <t>CRAYON;; 34 piece</t>
  </si>
  <si>
    <t>CRAYON;; Double; 24 piece</t>
  </si>
  <si>
    <t>DATA FILE BOX;; (125mmx230mmx400mm) 5"x9"x15-3/4"</t>
  </si>
  <si>
    <t>DATA FOLDER;; 76mm x 229mm x 381mm</t>
  </si>
  <si>
    <t xml:space="preserve">ENVELOPE; plastic with handle </t>
  </si>
  <si>
    <t>ENVELOPE;; Brown, long</t>
  </si>
  <si>
    <t>ENVELOPE;; Brown, Short</t>
  </si>
  <si>
    <t>ENVELOPE;; Documentary, Legal, 500piece/box, brown</t>
  </si>
  <si>
    <t>ENVELOPE;; Documentary,short , brown 500 piece/box</t>
  </si>
  <si>
    <t>ENVELOPE;;expanding plastic, 0.5mm thickness min. 260mmx380mm min. size, 30mm min expansion with elastic strap, asstd colors ; 500piece/box</t>
  </si>
  <si>
    <t>ENVELOPEE, expanding, kraftboard, for legal size doc. 0.22mm min thickness, 250mmx380mm, 50mm expansion with string and eyelet, 100piece/box</t>
  </si>
  <si>
    <t>ENVELOPEE, mailing ; brown</t>
  </si>
  <si>
    <t xml:space="preserve">box </t>
  </si>
  <si>
    <t>ENVELOPEE, mailing white long, 500s/box (4 1/8"x9-1/2") PAPERFOX brand</t>
  </si>
  <si>
    <t>ENVELOPEE, mailing white with window long, 500s/box</t>
  </si>
  <si>
    <t>ENVELOPEE; Documentary (A4) , brown 100/BOX</t>
  </si>
  <si>
    <t>ENVELOPEE; Documentary (long) , brown 100/BOX</t>
  </si>
  <si>
    <t>ENVELOPEE; Expanding , legal size,green 100 piece/box</t>
  </si>
  <si>
    <t>ENVELOPEE; Expanding , legal, with rubber sling; Red</t>
  </si>
  <si>
    <t>FASTENER; For paper, Metal, non-corrosive, non-sharp edges, able to bond 25mm thickness of paper/50 sets per box,heavy duty, good quality</t>
  </si>
  <si>
    <t>FASTENER; For paper, plastic, non-corrosive, non-sharp edges, able to bond 25mm thickness of paper/50 sets per box</t>
  </si>
  <si>
    <t>FOLDER, clear plastic, L-type, 235mm x 346mm,A4, 50piece/pack POINTER brand</t>
  </si>
  <si>
    <t>FOLDER, clear plastic, L-type, 235mm x 346mm,Legal, 50piece/pack POINTER brand</t>
  </si>
  <si>
    <t>FOLDER, fancy for A4 size document 0.24mm min with plastic grip 13mm min with embossed border design on the front of the cover, 225mm x 320mm, 0.84mm thickness of plastic grip, assorted colors, 50piece/ bundle</t>
  </si>
  <si>
    <t>FOLDER, L-type, plastic for A4 size documents, transparent, plastic, thickness: 0.13mm min size: 216mm 304mm min assortedcolors, min of 50piece/pack</t>
  </si>
  <si>
    <t>FOLDER; File tagboard, for legal size paper/document/100 piece per pack</t>
  </si>
  <si>
    <t>FOLDER; Conference folder</t>
  </si>
  <si>
    <t>FOLDER; Government, long, Expanding , legal size, 100 piece/box</t>
  </si>
  <si>
    <t>FOLDER; green, long, Expanding , legal size, 100 piece/box</t>
  </si>
  <si>
    <t>FOLDER; pressboard, plain, legal size paper/100 piece per box</t>
  </si>
  <si>
    <t>FOLDER; White, long,ordinary,100/box</t>
  </si>
  <si>
    <t>FOLDER; White, short; ordinary, 100/box</t>
  </si>
  <si>
    <t>FOLDER;; legal size; brown 100piece/ box</t>
  </si>
  <si>
    <t>FOLDER;File tagboard, for A4 size paper/document/100 piece per pack</t>
  </si>
  <si>
    <t>FOLDER;File tagboard, for Legal size paper/document/100 piece per pack</t>
  </si>
  <si>
    <t>FRAME; for certificate; certificate holder; 8.5x11, short</t>
  </si>
  <si>
    <t>FRAME; for certificate; certificate holder; 8.5x13, long</t>
  </si>
  <si>
    <t>GLUE; All purpose, 200g, non-toxic smell</t>
  </si>
  <si>
    <t>HIGHLIGHTER; Flourescent, ASSORTED COLOR ; 12 piece/box</t>
  </si>
  <si>
    <t>ID Holder with white lace</t>
  </si>
  <si>
    <t>ILLUSTRATION BOARD; 1 whole size</t>
  </si>
  <si>
    <t>ILLUSTRATION BOARD; 1/2 size</t>
  </si>
  <si>
    <t xml:space="preserve">MAP PIN;; round head, 9mm min </t>
  </si>
  <si>
    <t>MAP;; Philippine map</t>
  </si>
  <si>
    <t>MARKER; Fluorescent, 3 colors per set, non-toxic smell; stabilo</t>
  </si>
  <si>
    <t>MARKING PEN, BLUE, permanent, chisel type, felt tip, medium point without unpleasant or offensive odor</t>
  </si>
  <si>
    <t>MARKING PEN, RED, permanent, chisel type, red, felt tip, medium point without unpleasant or offensive odor</t>
  </si>
  <si>
    <t>MARKING PEN; Black,Permanent, felt tip, bullet tip, non-toxic smell</t>
  </si>
  <si>
    <t xml:space="preserve"> box</t>
  </si>
  <si>
    <t>MARKING PEN; For Whiteboard, Black, felt tip, bullet tip, non-toxic smell 10piece /box</t>
  </si>
  <si>
    <t>MARKING PEN; For Whiteboard, Blue, felt tip, bullet tip, non-toxic smell</t>
  </si>
  <si>
    <t>MARKING PEN; For Whiteboard, red, felt tip, bullet tip, non-toxic smell</t>
  </si>
  <si>
    <t>MARKING PEN; Ink, pilot pen ink</t>
  </si>
  <si>
    <t>Molding Clay</t>
  </si>
  <si>
    <t>PAPER Bond, A3 size, premium grade, 70gsm/500 sheets per ream, S-20</t>
  </si>
  <si>
    <t>PAPER Bond, A4 size (210mm x 297mm), premium grade, 70gsm/500 sheets per ream, S-20</t>
  </si>
  <si>
    <t>PAPER CLIP; 32mm, gem-pattern type, vinyl coated, assorted colors/100 piece per box</t>
  </si>
  <si>
    <t>PAPER CLIP; 48mm, jumbo, gem-pattern type, vinyl/plastic coated, smotth finished, assorted colors/100 piece per box</t>
  </si>
  <si>
    <t>PAPER Bond, legal size (216mm x 330mm), premium grade, 70gsm/500 sheets per ream  S-16</t>
  </si>
  <si>
    <t>PAPER Bond, legal size (216mm x 330mm), premium grade, 70gsm/500 sheets per ream S-20</t>
  </si>
  <si>
    <t>PAPER Bond, legal size (216mm x 330mm), premium grade, 70gsm/500 sheets per ream; with DSWD Logo</t>
  </si>
  <si>
    <t>PAPER; Bond, letter (8.5 x 11"), premium grade, 70gsm/500 sheets per ream S-16</t>
  </si>
  <si>
    <t>PAPER; Bond, letter (8.5 x 11"), premium grade, 70gsm/500 sheets per ream S-20</t>
  </si>
  <si>
    <t>PAPER; Bond, letter (8.5 x 11"), premium grade, 70gsm/500 sheets per ream; with DSWD Logo</t>
  </si>
  <si>
    <t>PAPER; Colored, assorted color, good quality</t>
  </si>
  <si>
    <t>PAPER; Computer continous form, 3 ply (carbonless) 11"x 14-7/8"</t>
  </si>
  <si>
    <t>PAPER; Computer continous form, 3 ply (carbonless) 11"x 9-1/2"</t>
  </si>
  <si>
    <t>PAPER; Grade school Pad</t>
  </si>
  <si>
    <t>PAPER; Intermediate Pad</t>
  </si>
  <si>
    <t>PAPER;; Specialty, short</t>
  </si>
  <si>
    <t>PAPER;; Specialty, long</t>
  </si>
  <si>
    <t>PAPER; Manila Paper; 100's/roll</t>
  </si>
  <si>
    <t>PAPER; neon</t>
  </si>
  <si>
    <t>PAPER; Printing forms</t>
  </si>
  <si>
    <t>PAPER; yellow pad, LONG</t>
  </si>
  <si>
    <t>PASTE; 200g, non-toxic smell, with water well and plastic applicator</t>
  </si>
  <si>
    <t>PASTE; tube</t>
  </si>
  <si>
    <t>PENCIL; mechanical for 0.5 lead</t>
  </si>
  <si>
    <t>PENCIL;; Lead, with eraser, wood/1 dozen per box No.1; 12piece/box</t>
  </si>
  <si>
    <t>PENCIL;; Lead, with eraser, wood/1 dozen per box No.2; 12piece/box</t>
  </si>
  <si>
    <t>PLASTIC COVER; thick</t>
  </si>
  <si>
    <t>meter</t>
  </si>
  <si>
    <t>PUSH PIN; Flat head type, assorted colors/100 piece per case</t>
  </si>
  <si>
    <t>RECORD BOOK; 300 pages,with printing of "Official Record Book"</t>
  </si>
  <si>
    <t>RECORD BOOK; 500 pages</t>
  </si>
  <si>
    <t>STAPLE WIRE; Standard, 5,000 wires per box</t>
  </si>
  <si>
    <t>TAPE; Masking, 1" (24mm) width, usable length of 50 meters</t>
  </si>
  <si>
    <t>TAPE; Masking, 2" (48mm) width, usable length of 50 meters</t>
  </si>
  <si>
    <t>TAPE; Masking, 4", usable length of 50 meters</t>
  </si>
  <si>
    <t>TAPE; Packaging, 2" (48mm) width, usable length of 50 meters</t>
  </si>
  <si>
    <t>TAPE; Transparent , 1" (24mm) width, usable length of 50 meters</t>
  </si>
  <si>
    <t xml:space="preserve">TAPE; Transparent , 4" </t>
  </si>
  <si>
    <t>TAPE;Transparent, 2" (48mm) width, usable length of 50 meters</t>
  </si>
  <si>
    <t>Thumbtacks</t>
  </si>
  <si>
    <t>Water color</t>
  </si>
  <si>
    <t xml:space="preserve">HANDBOOK </t>
  </si>
  <si>
    <t>Check Booklet LBP</t>
  </si>
  <si>
    <t>booklet</t>
  </si>
  <si>
    <t>Daily Time Record</t>
  </si>
  <si>
    <t>Reimbursement Expense Receipt (RER)</t>
  </si>
  <si>
    <t>Ink cartridge Epson 73N Black</t>
  </si>
  <si>
    <t>Ink cartridge Epson 73N Cyan</t>
  </si>
  <si>
    <t>Ink cartridge Epson 73N Magenta</t>
  </si>
  <si>
    <t>Ink cartridge Epson 73N Yellow</t>
  </si>
  <si>
    <t>Ink Cartridge; HP #60 black</t>
  </si>
  <si>
    <t>Ink Cartridge; HP #60 colored</t>
  </si>
  <si>
    <t>Ink Cartridge; HP #61 black</t>
  </si>
  <si>
    <t>Ink Cartridge; HP #61 Colored</t>
  </si>
  <si>
    <t>Ink cartridge; HP 1510 black</t>
  </si>
  <si>
    <t>Ink cartridge; HP 1510 tri-color</t>
  </si>
  <si>
    <t>Ink cartridge; HP 678, BLACK</t>
  </si>
  <si>
    <t>Ink cartridge; HP 678, tri color</t>
  </si>
  <si>
    <t>Ink cartridge; HP 680, Black</t>
  </si>
  <si>
    <t>Ink cartridge; HP 680, Color</t>
  </si>
  <si>
    <t>Ink cartridge; HP 704 black</t>
  </si>
  <si>
    <t>Ink cartridge; HP 704 colored</t>
  </si>
  <si>
    <t>Ink cartridge; HP 768 black</t>
  </si>
  <si>
    <t>Ink cartridge; HP 768 colored</t>
  </si>
  <si>
    <t>Ink refill; epson black; genuine, T6641</t>
  </si>
  <si>
    <t>Ink refill; epson magenta; genuine,T6643</t>
  </si>
  <si>
    <t>Ink refill; epson yellow; genuine,T6644</t>
  </si>
  <si>
    <t>Ink refill;;epson cyan; genuine,T6642</t>
  </si>
  <si>
    <t>Printer Ink;; canon 810 black</t>
  </si>
  <si>
    <t>Printer Ink;; canon 810 color</t>
  </si>
  <si>
    <t>Universal Ink, black refill, 1000ml</t>
  </si>
  <si>
    <t>Battery AA Alkaline</t>
  </si>
  <si>
    <t>Battery, AAA, 1.5 Volts, Alkaline</t>
  </si>
  <si>
    <t>Battery, Dry cell, size: AA/two (2) piece per pack</t>
  </si>
  <si>
    <t>Bulb 20W</t>
  </si>
  <si>
    <t>Bulb, CFL Circular 32 watts</t>
  </si>
  <si>
    <t>Bulb, CFL Circular TUBE; 32 watts</t>
  </si>
  <si>
    <t>Bulb;; CFL 100 Watts</t>
  </si>
  <si>
    <t>Bulb;; CFL 18W</t>
  </si>
  <si>
    <t>Bulb;; LED, 7 watts</t>
  </si>
  <si>
    <t>Ceiling Type Receptacle</t>
  </si>
  <si>
    <t>CFL Pin Light 32 waats</t>
  </si>
  <si>
    <t>Clear Glass</t>
  </si>
  <si>
    <t>Comp, Coupling 1"</t>
  </si>
  <si>
    <t>Comp, Coupling, 1/2"</t>
  </si>
  <si>
    <t>Comp, Coupling, 3/4"</t>
  </si>
  <si>
    <t>Comp. ball valve 1"</t>
  </si>
  <si>
    <t>Comp. ball valve 3/4"</t>
  </si>
  <si>
    <t>Comp. ball valve1/2"</t>
  </si>
  <si>
    <t>Comp. Male Elbow1/2" dia.</t>
  </si>
  <si>
    <t>Comp. MTA 1"</t>
  </si>
  <si>
    <t>Comp. MTA 1/2"</t>
  </si>
  <si>
    <t>Comp. Tee reducer 1" x 1/2"</t>
  </si>
  <si>
    <t>Comp. Tee reducer 1" x 3/4"</t>
  </si>
  <si>
    <t>Comp. tee reducer 3/4" x 1/2"</t>
  </si>
  <si>
    <t>Compact Flourescent Light, delta</t>
  </si>
  <si>
    <t>Electrical Molding; 1" dia.</t>
  </si>
  <si>
    <t>length</t>
  </si>
  <si>
    <t>Electrical Molding;Half round, 1/2" dia.</t>
  </si>
  <si>
    <t>Eletric Wire # 14</t>
  </si>
  <si>
    <t xml:space="preserve">Eletric Wire # 16 </t>
  </si>
  <si>
    <t>Extension Wire / Cord 6M 3-way</t>
  </si>
  <si>
    <t>Faucet Good quality;; GI;  1/2</t>
  </si>
  <si>
    <t>Fire Alarm Bell Type</t>
  </si>
  <si>
    <t>Flashlight; Heavy Duty; Rechargeable</t>
  </si>
  <si>
    <t>FLOURESCENT Ballast;; 20 WATTS</t>
  </si>
  <si>
    <t xml:space="preserve">Flourescent Lightning Fixture, 1 x 20W, </t>
  </si>
  <si>
    <t xml:space="preserve">Flourescent Lightning Fixture, 1 x 40W, </t>
  </si>
  <si>
    <t>FLOURESCENT Starter;; 20 WATTS</t>
  </si>
  <si>
    <t>FLOURESCENT Tube;; 20 WATTS</t>
  </si>
  <si>
    <t>FLOURESCENT Tube;; 40 WATTS</t>
  </si>
  <si>
    <t>HDPE Pipe ;1" dia.</t>
  </si>
  <si>
    <t>HDPE Pipe ;3/4" dia.</t>
  </si>
  <si>
    <t>Junction Box; red color</t>
  </si>
  <si>
    <t>Lamp Light; Heavy Duty; Rechargeable</t>
  </si>
  <si>
    <t>Light security; 25 watt</t>
  </si>
  <si>
    <t>Outlet; Convenience outlet, 3 gang, plush type, heavy duty</t>
  </si>
  <si>
    <t>Outlet; Convenience outlet, 3 gang, surface type, heavy duty</t>
  </si>
  <si>
    <t>Outlet; Extension Cord , 4 gang, 10 meter</t>
  </si>
  <si>
    <t>Outlet; Extension Cord , 4 gang, 4 meter</t>
  </si>
  <si>
    <t xml:space="preserve">PDX Wire no. 12 </t>
  </si>
  <si>
    <t xml:space="preserve">PDX Wire no. 14 </t>
  </si>
  <si>
    <t>PVC; Coupling 1/2" dia. Blue</t>
  </si>
  <si>
    <t>PVC; Flush-type, Utility box</t>
  </si>
  <si>
    <t>PVC; FTA 1/2" dia. Blue</t>
  </si>
  <si>
    <t>PVC; Hose</t>
  </si>
  <si>
    <t>PVC; MTA 1/2" dia. Blue</t>
  </si>
  <si>
    <t>PVC; Pipe 1/2 dia. Blue</t>
  </si>
  <si>
    <t>PVC; Plain Elbow 1/2" dia. Blue</t>
  </si>
  <si>
    <t>PVC; Solvent, 100 g</t>
  </si>
  <si>
    <t>tin</t>
  </si>
  <si>
    <t>PVC; Tee 1/2, 1/2" dia. Blue</t>
  </si>
  <si>
    <t>PVC; Threaded, Elbow, 1/2" dia. Blue</t>
  </si>
  <si>
    <t>PVC;Cap 1/2" dia. Blue</t>
  </si>
  <si>
    <t>Shower head</t>
  </si>
  <si>
    <t>Spotlight; round</t>
  </si>
  <si>
    <t>Switch; single, , Surface type</t>
  </si>
  <si>
    <t>Switch; Single, plush type</t>
  </si>
  <si>
    <t>Tape;  Electrical 19mm x 16m</t>
  </si>
  <si>
    <t>Tape;  Teplon, small</t>
  </si>
  <si>
    <t>Tape; Electrical big</t>
  </si>
  <si>
    <t>THHN Wire no. 12 (Stranded)</t>
  </si>
  <si>
    <t>THHN Wire no. 14 (Stranded)</t>
  </si>
  <si>
    <t>Wire; Duplex no. 16</t>
  </si>
  <si>
    <t>Albatros</t>
  </si>
  <si>
    <t>Basin; Aluminum basin with cover</t>
  </si>
  <si>
    <t>Bleaching Liquid;  1gallon</t>
  </si>
  <si>
    <t>gallon</t>
  </si>
  <si>
    <t>Broom; Soft, tambo</t>
  </si>
  <si>
    <t>Broomstick</t>
  </si>
  <si>
    <t>brush with long handle</t>
  </si>
  <si>
    <t>Brush; for laundry</t>
  </si>
  <si>
    <t>Chlorine; powder;</t>
  </si>
  <si>
    <t>kilo</t>
  </si>
  <si>
    <t>Cleaner; Toilet bowl, urinal cleaner, diversey</t>
  </si>
  <si>
    <t>Cleaner; Toilet Cleanser Powder; 500g</t>
  </si>
  <si>
    <t>Coconut Husk</t>
  </si>
  <si>
    <t>Detergent powder,1000g</t>
  </si>
  <si>
    <t>Dish Rack</t>
  </si>
  <si>
    <t>Disinfectant spray; 340 gm., solbac, baygon,aerosol</t>
  </si>
  <si>
    <t>Dust pan; plastic with handle , large deluxe</t>
  </si>
  <si>
    <t>Fabric Conditioner; 1Liter</t>
  </si>
  <si>
    <t>Floor Wax</t>
  </si>
  <si>
    <t>Floormat / doormat/placemat; Good quality</t>
  </si>
  <si>
    <t>Flower Pot; Big, flower vase, ceramic</t>
  </si>
  <si>
    <t>Flower Pot; big, Porcelain</t>
  </si>
  <si>
    <t xml:space="preserve">Furniture / Glass cleaner, 400ml/can, </t>
  </si>
  <si>
    <t>Insecticide; aerosol type; spray</t>
  </si>
  <si>
    <t>Laundry basket</t>
  </si>
  <si>
    <t>Liquid Disinfectant; Thick Bleach;  500ml</t>
  </si>
  <si>
    <t>Mop Bucket</t>
  </si>
  <si>
    <t>Mop Stick</t>
  </si>
  <si>
    <t>Mop;with  handle</t>
  </si>
  <si>
    <t>Mophead; Mophead, 100% rayon, 400 gram</t>
  </si>
  <si>
    <t>Muriatic Acid; 1 gallon</t>
  </si>
  <si>
    <t>Napkin</t>
  </si>
  <si>
    <t>nipple silicone;; assorted size</t>
  </si>
  <si>
    <t>Pail; plastic pail with cover</t>
  </si>
  <si>
    <t>Plastic Container</t>
  </si>
  <si>
    <t>Plunger; toilet rubber pump</t>
  </si>
  <si>
    <t>Rags;; Cotton</t>
  </si>
  <si>
    <t>sanitary napkin</t>
  </si>
  <si>
    <t>Deodorant for use in CICL Center</t>
  </si>
  <si>
    <t>Shampoo;50ml</t>
  </si>
  <si>
    <t>Shampoo;sachet 3 in 1</t>
  </si>
  <si>
    <t>Soap; Bath Soap, Family Size</t>
  </si>
  <si>
    <t>Soap; Detergent Bar</t>
  </si>
  <si>
    <t>bar</t>
  </si>
  <si>
    <t xml:space="preserve">Soap; Detergent;Laundry powder;; 1kg </t>
  </si>
  <si>
    <t>Soap; Dishwashing Liquid 1L</t>
  </si>
  <si>
    <t>Soap; Laundry soap-bar</t>
  </si>
  <si>
    <t>Soap; Liquid hand Soap, 500ml</t>
  </si>
  <si>
    <t>Hand Sanitizer 200 ml</t>
  </si>
  <si>
    <t>Sponge, scouring pad</t>
  </si>
  <si>
    <t>Tissue Toilet; 12 roll/pack, ECO hygene</t>
  </si>
  <si>
    <t>Toilet Brush; with handle</t>
  </si>
  <si>
    <t xml:space="preserve">Toilet Deodorant cake, 99%, 50grms. </t>
  </si>
  <si>
    <t>TOOTH PASTE; 150 ml</t>
  </si>
  <si>
    <t>TOOTH PASTE;; sachet</t>
  </si>
  <si>
    <t>sachet</t>
  </si>
  <si>
    <t>TOOTHBRUSH</t>
  </si>
  <si>
    <t>Trash bag; plastic, black, gusseted type,40" length, width 15.5", 10piece. / roll / garbage plastic</t>
  </si>
  <si>
    <t>Trash Can;Plastic; Big</t>
  </si>
  <si>
    <t>Trash Can;Plastic; small</t>
  </si>
  <si>
    <t>Water Container ;big</t>
  </si>
  <si>
    <t>Water Tank; Best tank, 1000 liters capacity</t>
  </si>
  <si>
    <t>Feather Duster</t>
  </si>
  <si>
    <t>Water Dipper; Plastic (tabo)</t>
  </si>
  <si>
    <t>Zip Lock Bags;; 12" x 16 x 12 piece</t>
  </si>
  <si>
    <t>Binder machine</t>
  </si>
  <si>
    <t>Calculator 14 digit</t>
  </si>
  <si>
    <t>CALCULATOR; Desktop type, compact, electronic, LCD display, 12 digits capacity, two-way power source</t>
  </si>
  <si>
    <t>CALCULATOR; Scientific, 10 + 2 digits capacity, dot matrix, pocket size with case, two way power source (solar/cell type)</t>
  </si>
  <si>
    <t>DATING AND STAMPING MACHINE, heavy duty self-inking stamp with removable/refillable ink pad</t>
  </si>
  <si>
    <t>Diskettes</t>
  </si>
  <si>
    <t>Document Filling Rack;;</t>
  </si>
  <si>
    <t>ERASER; for blackboard/whiteboard, 19mm</t>
  </si>
  <si>
    <t>ERASER; rubber, soft, PENCIL/DRAFT WRITING APPROX. 60MMX20MMX10MM</t>
  </si>
  <si>
    <t>Filling Cabinet;; Steel with lock; steel cabinet</t>
  </si>
  <si>
    <t>INDEX CARD;; 3x5</t>
  </si>
  <si>
    <t>INDEX CARD;; 3x5, ruled both sides, 500s/pack</t>
  </si>
  <si>
    <t>INDEX CARD;; 5x8, chipboard, 127mm X 203mm</t>
  </si>
  <si>
    <t>INDEX TAB, self-adhesive, 5stes/box</t>
  </si>
  <si>
    <t>LOOSELEAF COVER;; 216mmX355mm, 50piece/bundle</t>
  </si>
  <si>
    <t>Meta card,Assorted color,500s</t>
  </si>
  <si>
    <t>Oil Pastel</t>
  </si>
  <si>
    <t>PAPER PUNCHER; Heavy duty, minimum punching capacity or 35 sheets using 70gsm bond paper, with two hole guide, approximately 6.5mm diameter of hole, heavy duty</t>
  </si>
  <si>
    <t>Paper Shredder</t>
  </si>
  <si>
    <t>Periodic Table of Element</t>
  </si>
  <si>
    <t>Protractor</t>
  </si>
  <si>
    <t>Puncher Binding machine;; two hard lever system 34 cm x 13 ;  heavy Duty</t>
  </si>
  <si>
    <t>RULER; Plastic, 300mm, transparent/clear; 12"</t>
  </si>
  <si>
    <t>RULER; Plastic, 450mm, transparent/clear; 18"</t>
  </si>
  <si>
    <t>SCISSOR;; 158mm, symmetrical, heavy duty</t>
  </si>
  <si>
    <t>SCISSOR;; metal cutting shear scissor; heavy duty</t>
  </si>
  <si>
    <t>SCISSOR;; Pinking sher</t>
  </si>
  <si>
    <t>SHARPENER for Pencil; big</t>
  </si>
  <si>
    <t>SHARPENER; Manual, mountable type with clamp, single cutter-head, one-hole guide 9-10mm in diameter</t>
  </si>
  <si>
    <t>STAPLE REMOVER; Twin jaws, assorted colors, metal or combination of of plastic and metal</t>
  </si>
  <si>
    <t>STAPLER, binder type, heavy duty, desktop, compatible with 12mm and 17mm staple size, 25-135 sheets of 70gsm bond paper, load capacity</t>
  </si>
  <si>
    <t>STAPLER; Standard type with remover, no. 35, good quality</t>
  </si>
  <si>
    <t>Tape Cutter</t>
  </si>
  <si>
    <t>TAPE DISPENSER; Handheld for 48mm (2")  width packaging tape</t>
  </si>
  <si>
    <t>TAPE DISPENSER; Heavy Duty, for 24mm (1") width transparent tape</t>
  </si>
  <si>
    <t>WASTE BASKET; Non-rigi plastic, square/oval/round shape, assorted colors</t>
  </si>
  <si>
    <t>CD Storage box w/ lid</t>
  </si>
  <si>
    <t>FILER; Document filer, heavy duty, Elba go box</t>
  </si>
  <si>
    <t>FILER; file storage box F-600</t>
  </si>
  <si>
    <t>FILE TAB DIVIDER, Legal size, five colors per set</t>
  </si>
  <si>
    <t>FILE TAB DIVIDER, A4 size, five colors per set</t>
  </si>
  <si>
    <t>FILER; FILE ORGANIZER, expanding, plastic, legal 12 inside pocketswith index tab for legal size paper/document</t>
  </si>
  <si>
    <t>CARTOLINA, assorted colors, 78gsm min., color includes: blue, green, yellow, orange, lavender, violet, gold and pink (min of four colors) 572mm x 724mm, bristol board, 0.11mm min thickness, non-blot, 20 sheets of assorted colors per bundle.</t>
  </si>
  <si>
    <t>Clear book; with 60 pockets/refill, legal</t>
  </si>
  <si>
    <t>Glue stick</t>
  </si>
  <si>
    <t>CORRECTION pen/fluid; Multi-purpose, quick dry, 8ml</t>
  </si>
  <si>
    <t>CORRECTION tape; 25mm tape width, non toxic</t>
  </si>
  <si>
    <t>CORRECTION tape; 30mm tape width, non toxic</t>
  </si>
  <si>
    <t>CORRECTION TAPE, disposable, Dispensing Mechanism: variable clutch, Dispensing System: single line rope with button/mechanism for adjustment/rewinding, Tape: film based, usable length: 6 meters, width: 5mm, white opaque</t>
  </si>
  <si>
    <t>PAPER TRIMMER/CUTTER;;400mm cutting size;20-25 heets cutting capacity, 84 maximum paper size, Heavy duty</t>
  </si>
  <si>
    <t>CUTTER BLADE; for L-200 cutter, 10 piece/tube</t>
  </si>
  <si>
    <t>CUTTER KNIFE for general purpose, plastic molded body, heavy duty,</t>
  </si>
  <si>
    <t xml:space="preserve">CHALK; molded, white enamel, 100/box </t>
  </si>
  <si>
    <t>DRAWING BOOK; big</t>
  </si>
  <si>
    <t>Sulating Pangwakas (High School)</t>
  </si>
  <si>
    <t>Sulating Pangwakas (Elementary)</t>
  </si>
  <si>
    <t>DRAWING BOOK; small</t>
  </si>
  <si>
    <t>ENVELOPE; mailing, with DSWD logo, legal</t>
  </si>
  <si>
    <t>FACE paint; Washable</t>
  </si>
  <si>
    <t>FOLDER; Morroco, legal-long;  fancy</t>
  </si>
  <si>
    <t>FOLDER Organizer(single)</t>
  </si>
  <si>
    <t>FOLDER; Morroco, short</t>
  </si>
  <si>
    <t>FOLDER; vinyl, expanding, legal size; 100piece/box</t>
  </si>
  <si>
    <t>Formal Theme Notebook (High School)</t>
  </si>
  <si>
    <t>Formal Theme Notebook (Elementary)</t>
  </si>
  <si>
    <t>NOTEBOOK; 90 leaves, composition</t>
  </si>
  <si>
    <t>NOTEBOOK; 100 leaves, double line</t>
  </si>
  <si>
    <t>NOTEBOOK; 50 leaves, composition</t>
  </si>
  <si>
    <t>NOTEBOOK; BIG; 50 leaves</t>
  </si>
  <si>
    <t>NOTEBOOK; stenographer, SPIRAL</t>
  </si>
  <si>
    <t>Note pad (2"x2"),3m (post it)</t>
  </si>
  <si>
    <t>Note pad (2"x3"),3m (post it)</t>
  </si>
  <si>
    <t>Note pad (3"x3"),3m (post it)</t>
  </si>
  <si>
    <t>Note pad (3"x4"),3m (post it)</t>
  </si>
  <si>
    <t>Note pad (7"x5"),100sheet/pad</t>
  </si>
  <si>
    <t>Felt paper green</t>
  </si>
  <si>
    <t>PAPER; Intermediate</t>
  </si>
  <si>
    <t>Carbon Paper, short</t>
  </si>
  <si>
    <t>Carbon Paper, long</t>
  </si>
  <si>
    <t>PAPER; copy, A4</t>
  </si>
  <si>
    <t>PAPER; copy, legal</t>
  </si>
  <si>
    <t>PAPER, copy, Short (8½x11) Sub20</t>
  </si>
  <si>
    <t>PAPER; Mimeo, Legal size</t>
  </si>
  <si>
    <t>PAPER; Mimeo, A4</t>
  </si>
  <si>
    <t>PAPER; Thermal, 216mm x 30m (fax paper)</t>
  </si>
  <si>
    <t>Spelling Blank</t>
  </si>
  <si>
    <t>PARCHMENT PAPER, multipurpose, A4 size (297mm x 210mm) 100 sheets/box, GIANT brand</t>
  </si>
  <si>
    <t>Photo paper, A4,glossy</t>
  </si>
  <si>
    <t>Sticker Paper;; good quality, 10piece/pack</t>
  </si>
  <si>
    <t>PAPER, Ppiece, 254mm x 356mm (B-4)</t>
  </si>
  <si>
    <t>PAPER, ruled pad,216mmX330mm,100 sheets</t>
  </si>
  <si>
    <t>RUBBER BAND, 70mm min lay flat length (#18), 1.0mm min thickness, 350g min or approx. 220 piece/box</t>
  </si>
  <si>
    <t>STAPLE WIRE; No. 35</t>
  </si>
  <si>
    <t>STAPLE WIRE, HD, 23/13, 1000staples/box</t>
  </si>
  <si>
    <t>STAPLE WIRE, HD, 23/17, for use with heavy duty staplers, metal, non-rust, chisel point, 0.60mm thickness, 13mm width, 17mm leg length, 100 staples/strip, 1000staples/box</t>
  </si>
  <si>
    <t>STAPLE WIRE, standard, 26/6, 5000 wires/box</t>
  </si>
  <si>
    <t>SIGN PEN;; Black , pen sign , 0.3; 50piece/box</t>
  </si>
  <si>
    <t>SIGN PEN;; Black , pen sign , 0.5; 50piece/box</t>
  </si>
  <si>
    <t>SIGN PEN;; Red , pen sign , 0.5; 50piece/box</t>
  </si>
  <si>
    <t>SIGN PEN;; Blue , pen sign , 0.5; 50piece/box</t>
  </si>
  <si>
    <t>TAPE; Double sided tape 1"</t>
  </si>
  <si>
    <t>Paint Brush;; thinnest; smallest</t>
  </si>
  <si>
    <t>Philippine Flag, standard size;polyester</t>
  </si>
  <si>
    <t>EDP BINDER;; 11x14-7/8</t>
  </si>
  <si>
    <t>Tying straw</t>
  </si>
  <si>
    <t>Ring binder 1"</t>
  </si>
  <si>
    <t>Ring binder 1/2"</t>
  </si>
  <si>
    <t>Ring binder 2"</t>
  </si>
  <si>
    <t>Magazine File Box</t>
  </si>
  <si>
    <t>Ring binder;; 32mm x 1.2m, plastic 10 piece/bundle</t>
  </si>
  <si>
    <t>STAMP PAD INK; Black , 50ml, with applicator</t>
  </si>
  <si>
    <t>STAMP PAD INK; Purple/Violet, 50ml, with applicator</t>
  </si>
  <si>
    <t>RUBBER STAMP;; 4" x 2.5"; (PAID)</t>
  </si>
  <si>
    <t>STAMP PAD Felt pad, in plastic or metal container, 61mm x 102mm</t>
  </si>
  <si>
    <t>TWINE; Plastic, one kilo per roll; twisted</t>
  </si>
  <si>
    <t>Records filer Stand, long</t>
  </si>
  <si>
    <t>WRAPPING PAPER; Kraft, 65gsm, 910mm in width, approximately 40 meters length per roll with 3" diameter</t>
  </si>
  <si>
    <t>Copier Consumables</t>
  </si>
  <si>
    <t>TONER; Copier toner;MP 1500</t>
  </si>
  <si>
    <t>TONER; Develop, 283 TN217, INEO</t>
  </si>
  <si>
    <t>ca</t>
  </si>
  <si>
    <t>TONER; Konica, Minolta pagepro 1390MF</t>
  </si>
  <si>
    <t>TONER; Kyocera Mita, KM-4030/4035/3035</t>
  </si>
  <si>
    <t>TONER;; Cartridge, (black); Brother MFC J6510DW</t>
  </si>
  <si>
    <t>TONER;; Cartridge, (cyan); Brother MFC J6510DW</t>
  </si>
  <si>
    <t>TONER;; Cartridge, (magenta); Brother MFC J6510DW</t>
  </si>
  <si>
    <t>TONER;; Cartridge, (yellow); Brother MFC J6510DW</t>
  </si>
  <si>
    <t>TONER;; Develop INEO 164</t>
  </si>
  <si>
    <t>TONER;; Brother, TN 261-black</t>
  </si>
  <si>
    <t>TONER;; Brother, TN 261-cyan</t>
  </si>
  <si>
    <t>TONER;; Brother, TN 261-magenta</t>
  </si>
  <si>
    <t>TONER;; Brother, TN 261-yellow</t>
  </si>
  <si>
    <t>TONER;; HP part no CE285A, black</t>
  </si>
  <si>
    <t>Electrical Typewriter Consumables</t>
  </si>
  <si>
    <t>RIBBON; ; Cartridge EPSON FX 2175</t>
  </si>
  <si>
    <t>RIBBON; ; Cartridge EPSON, LX-300+</t>
  </si>
  <si>
    <t>RIBBON; ; Cartridge EPSON,  LX-310</t>
  </si>
  <si>
    <t>RIBBON; Typewriter</t>
  </si>
  <si>
    <t>Communication Expense</t>
  </si>
  <si>
    <t>Cable TV;; Satelite</t>
  </si>
  <si>
    <t>service</t>
  </si>
  <si>
    <t>CELL CARD;;Prepaid card; 100</t>
  </si>
  <si>
    <t>CELL CARD;;Prepaid card; 200</t>
  </si>
  <si>
    <t>CELL CARD;;Prepaid card; 300</t>
  </si>
  <si>
    <t>CELL CARD;;Prepaid card; 500</t>
  </si>
  <si>
    <t>Communication Allowance- Genserv</t>
  </si>
  <si>
    <t>serive</t>
  </si>
  <si>
    <t>COMMUNICATION EXPENSES;  Cable-genserv</t>
  </si>
  <si>
    <t>COMMUNICATION EXPENSES;  Internet-genserv</t>
  </si>
  <si>
    <t>COMMUNICATION EXPENSES;  Landline-NHTU</t>
  </si>
  <si>
    <t>COMMUNICATION EXPENSES;  Mobile-NHTU</t>
  </si>
  <si>
    <t>COMMUNICATION EXPENSES;  Telephone - Mobile</t>
  </si>
  <si>
    <t>COMMUNICATION EXPENSES;  telephone/landline/mobile</t>
  </si>
  <si>
    <t>COMMUNICATION EXPENSES;  Telephone-genserv</t>
  </si>
  <si>
    <t>COMMUNICATION EXPENSES; Internet /subscription</t>
  </si>
  <si>
    <t>Globe Broadband Internet</t>
  </si>
  <si>
    <t>LOAD (CELL CARDS) - regular liloy</t>
  </si>
  <si>
    <t>Mobilephone Expenses -SWADT Ipil</t>
  </si>
  <si>
    <t>Internet Expenses -SWADT Ipil</t>
  </si>
  <si>
    <t>Cable satelite/radio -SWADT Ipil</t>
  </si>
  <si>
    <t>Mobile internet;; postpait; pocket wifi</t>
  </si>
  <si>
    <t>lot</t>
  </si>
  <si>
    <t>Postage and Courier Expenses</t>
  </si>
  <si>
    <t>Postage and Courier Expenses-NHTU</t>
  </si>
  <si>
    <t>Subscription expenses - SWADT Ipil</t>
  </si>
  <si>
    <t>Newspaper Subscription</t>
  </si>
  <si>
    <t>cable TV Subscription</t>
  </si>
  <si>
    <t>Subscription expenses ; periodicals</t>
  </si>
  <si>
    <t>Training Supplies/Materials</t>
  </si>
  <si>
    <t xml:space="preserve"> ERASER,felt, blackboard/whiteboard, 19mm thickness of felt, 42mm x 122mm min </t>
  </si>
  <si>
    <t>BALL PEN (BALL POINT)</t>
  </si>
  <si>
    <t>BOND PAPER A4 S - 20</t>
  </si>
  <si>
    <t>BOND PAPER LONG S - 20</t>
  </si>
  <si>
    <t>BOND PAPER SHORT S - 20</t>
  </si>
  <si>
    <t>CARTOLINA, assorted colors, 78gsm min., colors include: blue, green, yellow, orange, lavender,
violet, gold and pink (min of four colors), 572mm x 724mm, bristol board, 0.11mm min thickness,
non-blot, 20 sheets of assorted colors per pack</t>
  </si>
  <si>
    <t>ENVELOPE,expanding, kraftboard, for legal size doc. 0.22mm min thickness, 250mm x 380mm,
50mm expansion, w/ string and eyelet, 100piece/box</t>
  </si>
  <si>
    <t>EXTERNAL HARD DRIVE, 1TB 2.5" HDD Requirements: USB 3.0 Windows XP/Vista/7/MacOsx 10.4 or above with 3.0 cable and product guide</t>
  </si>
  <si>
    <t>FASTENER, for paper, metal, 70mm between prongs, non-corrosive metal, non-sharp edges, able to hold 25mm thickness of pape, 50sets/box.</t>
  </si>
  <si>
    <t>FILE ORGANIZER, expanding, plastic, legal 12 inside pocketswith index tab for legal size paper/document, with elastic strap, snap, etc., for closing or binding the organizer, assorted colors.</t>
  </si>
  <si>
    <t>FLASH DRIVE, 16Gb capacity, USB version 2.0 port compatible, plug-n-play with light indicator, with built-in USB interface cover, with carrying strap(neck/wrist) durable casing, with data and image save and retrieval.</t>
  </si>
  <si>
    <t>GLUE all purpose, 200 grams min gross weight in jar with aplicator, without unpleasant or offensive color.</t>
  </si>
  <si>
    <t>ID JACKETS WITH SLINGS</t>
  </si>
  <si>
    <t xml:space="preserve">INK CARTRIDGE, HP Part no. CZ107AA (HP 678), black </t>
  </si>
  <si>
    <t>INK CARTRIDGE, HP Part no. CZ108AA (HP 678), tri-color</t>
  </si>
  <si>
    <t>MANILA PAPERS</t>
  </si>
  <si>
    <t>MARKING PEN, permanent, bullet type, black, felt tip, medium point without unpleasant or offensive odor</t>
  </si>
  <si>
    <t>MARKING PEN, permanent, bullet type, blue, felt tip, medium point without unpleasant or offensive odor</t>
  </si>
  <si>
    <t>MARKING PEN, whiteboard BLACK, felt tip, bullet type</t>
  </si>
  <si>
    <t>MARKING PEN, whiteboard BLUE, felt tip, bullet type</t>
  </si>
  <si>
    <t>METACARDS ASSORTED COLORS</t>
  </si>
  <si>
    <t xml:space="preserve">NOTEBOOK, stenographer, spiral, 40 leaves, ruled both sides 55 gsm, bond, 150mm x 225 mm
min size, 0.075 mm min thickness, 0.40mm cover thickness </t>
  </si>
  <si>
    <t>PAPER CLIP, gem type, 32mm, 100s/box,Vinyl plastic coated,PRINCE brand</t>
  </si>
  <si>
    <t xml:space="preserve">PAPER CLIP,gem type,jumbo,48mm,100s/box,PRINCE brand </t>
  </si>
  <si>
    <t>PRINTER DESKJET INK ADVANTAGE ALL IN ONE</t>
  </si>
  <si>
    <t>PUNCHER, paper, heavy duty with two hole guide, diameter of hole: approx. 7mm, min punching capacity of 35 sheets using 70gsm bond paper</t>
  </si>
  <si>
    <t>SCISSORS, symmetrical, 158mm min, stainless steel, TIGER brand</t>
  </si>
  <si>
    <t>SIGN PEN, black, 0.5 PENTEL brand</t>
  </si>
  <si>
    <t>SIGN PEN, blUE, 0.5 PENTEL brand</t>
  </si>
  <si>
    <t>SPECIALTY PAPER FOR CERTIFICATES</t>
  </si>
  <si>
    <t>STAPLER, standard type, min loading capacity of 200 staples, one time binding capacity of 2-20 sheets copy paper 70gsm</t>
  </si>
  <si>
    <t>TAPE, masking, 24mm (1")</t>
  </si>
  <si>
    <t>TAPE, masking, 48mm (2")</t>
  </si>
  <si>
    <t>Acetate; a4 short and longTAPE, masking, 48mm (2")</t>
  </si>
  <si>
    <t>Sport Supplies</t>
  </si>
  <si>
    <t>Badminton Racket</t>
  </si>
  <si>
    <t>Basketball</t>
  </si>
  <si>
    <t>Basketball Ring &amp; Board</t>
  </si>
  <si>
    <t>Basketball Ring Net</t>
  </si>
  <si>
    <t>Boxing Gloves</t>
  </si>
  <si>
    <t>Domino, medium</t>
  </si>
  <si>
    <t>GAME BOARD;;Chess, medium size</t>
  </si>
  <si>
    <t>GAME BOARD;;Connect Four</t>
  </si>
  <si>
    <t>GAME BOARD;;Games of the General</t>
  </si>
  <si>
    <t>GAME BOARD;;Puzzle 20 x 27 assorted</t>
  </si>
  <si>
    <t>GAME BOARD;;Scrable</t>
  </si>
  <si>
    <t>GAME BOARD;;Master Mind</t>
  </si>
  <si>
    <t>Pick-Up Sticks</t>
  </si>
  <si>
    <t>Punching bag (regular)</t>
  </si>
  <si>
    <t>Snake and Ladder</t>
  </si>
  <si>
    <t>Table Tennis ball</t>
  </si>
  <si>
    <t>Table Tennis Net</t>
  </si>
  <si>
    <t>Table Tennis Racket</t>
  </si>
  <si>
    <t>Volleyball</t>
  </si>
  <si>
    <t>Volleyball Net</t>
  </si>
  <si>
    <t xml:space="preserve">Furniture and fixtures and accessories </t>
  </si>
  <si>
    <t>CABINET; plastic cabinet (5 layers);with compartment</t>
  </si>
  <si>
    <t>CABINET; Steel filing, lateral gauage 20, with four (4) drawers, smooth finish, powder coated, with card holder and drawer handle, with automatic locking mechanism, with three (3) detachable adjustable dividers per drawer, made of heavy duty cold rolled B.I. steel sheets, color - gray</t>
  </si>
  <si>
    <t xml:space="preserve">CABINET; Wooden cabinet </t>
  </si>
  <si>
    <t>CAST IRON;;</t>
  </si>
  <si>
    <t>CCTV Camera kit, 16 cameras; monitoring screen</t>
  </si>
  <si>
    <t>CHAIR; Executive Chair, highback end</t>
  </si>
  <si>
    <t>CHAIR; Hydraulic chair, swivel; office chair, with arm</t>
  </si>
  <si>
    <t>CHAIR;;Monobloc, color - biege, with backrest, without armrest</t>
  </si>
  <si>
    <t>CHRISTMAS LIGHT;;</t>
  </si>
  <si>
    <t>Computer Table</t>
  </si>
  <si>
    <t>Divider (6x8)</t>
  </si>
  <si>
    <t>Emergency light / lamp</t>
  </si>
  <si>
    <t>Flat screen TV 43" with portable dvd player</t>
  </si>
  <si>
    <t>Folding bed</t>
  </si>
  <si>
    <t>Instax Mini</t>
  </si>
  <si>
    <t>Karaoke audio 1000W</t>
  </si>
  <si>
    <t>Mattress/ Bed Foam 4" single</t>
  </si>
  <si>
    <t>Rubberized Foam 4"</t>
  </si>
  <si>
    <t>sheet</t>
  </si>
  <si>
    <t>Mineral water 1 Gallon</t>
  </si>
  <si>
    <t>Purified drinking Water</t>
  </si>
  <si>
    <t>Purchase of Water @ 2K liter/month</t>
  </si>
  <si>
    <t>liter</t>
  </si>
  <si>
    <t>Conference table with 20 chairs</t>
  </si>
  <si>
    <t>Office Table</t>
  </si>
  <si>
    <t>Office Table with top glass</t>
  </si>
  <si>
    <t>sofa set; sala set</t>
  </si>
  <si>
    <t>Table Glass with steel chair</t>
  </si>
  <si>
    <t>Table cloth</t>
  </si>
  <si>
    <t>Organza cloth white</t>
  </si>
  <si>
    <t>Table Set with Divider rack</t>
  </si>
  <si>
    <t>TABLE; Dining Table 12 seater</t>
  </si>
  <si>
    <t>Television - LED</t>
  </si>
  <si>
    <t>Two way; icom Radio</t>
  </si>
  <si>
    <t>Water Dispenser</t>
  </si>
  <si>
    <t xml:space="preserve">Office Machineries/Equipment/Appliance </t>
  </si>
  <si>
    <t>Airconditioning Unit ;Window type, 1HP</t>
  </si>
  <si>
    <t xml:space="preserve">Airconditioning Unit; 3 tonner; </t>
  </si>
  <si>
    <t>Airconditioning Unit; Window type, 2.0HP</t>
  </si>
  <si>
    <t>Amplifier</t>
  </si>
  <si>
    <t>Booster  Pump 1 hp</t>
  </si>
  <si>
    <t>Deep well pump 1 hp</t>
  </si>
  <si>
    <t>ELETRIC FAN; Ceiling fan</t>
  </si>
  <si>
    <t>ELETRIC FAN; Stand Fan</t>
  </si>
  <si>
    <t>ELETRIC FAN;; Industrial fan</t>
  </si>
  <si>
    <t>ELETRIC FAN;; Orbit fan, good quality</t>
  </si>
  <si>
    <t>Fire extinguisher (new)</t>
  </si>
  <si>
    <t>Galvanize Pipe 1"</t>
  </si>
  <si>
    <t>Guitar string</t>
  </si>
  <si>
    <t>Guitar, acoustic</t>
  </si>
  <si>
    <t>Guitar, electric</t>
  </si>
  <si>
    <t>Microphone LAPEL</t>
  </si>
  <si>
    <t>Handheld wireless Mic for DSLR Camera</t>
  </si>
  <si>
    <t>Microphone; Stand</t>
  </si>
  <si>
    <t>Microphone; Wireless</t>
  </si>
  <si>
    <t>Padlock</t>
  </si>
  <si>
    <t>Padlock and  Hasp</t>
  </si>
  <si>
    <t>Pressure Tank 42 Gallon</t>
  </si>
  <si>
    <t>Push Cart</t>
  </si>
  <si>
    <t>Refrigerator</t>
  </si>
  <si>
    <t>Safety Hasp</t>
  </si>
  <si>
    <t>Sound Box</t>
  </si>
  <si>
    <t>Sound System; component</t>
  </si>
  <si>
    <t>Steel Ladder</t>
  </si>
  <si>
    <t>wall clock, big</t>
  </si>
  <si>
    <t>wall fan, good quality</t>
  </si>
  <si>
    <t>AVR;550W</t>
  </si>
  <si>
    <t>Camera LED Light</t>
  </si>
  <si>
    <t>Cellphone;; mobile phone, cellular phone</t>
  </si>
  <si>
    <t>Mobile modem; Pocket wifi</t>
  </si>
  <si>
    <t>COMPACT DISK CASE;; 25 Individual with plastic sleeve</t>
  </si>
  <si>
    <t>COMPACT DISK; Recordable,700mb, min. capscity, 80 min. recording time, 4x-10 min speed</t>
  </si>
  <si>
    <t>COMPACT DISK; Re-writable,700mb, min. capscity, 80 min. recording time, 4x-10 min speed</t>
  </si>
  <si>
    <t>Computer blower</t>
  </si>
  <si>
    <t>Computer Monitor;;LCD,LED</t>
  </si>
  <si>
    <t>Computer Speaker;;Good Quality</t>
  </si>
  <si>
    <t>Crimping Tool</t>
  </si>
  <si>
    <t>Desktop Computer Set</t>
  </si>
  <si>
    <t xml:space="preserve">Digital Camera;; </t>
  </si>
  <si>
    <t>Digital Camera;; DSLR; High-end</t>
  </si>
  <si>
    <t>DVD Recordable;;</t>
  </si>
  <si>
    <t>DVD Rewritable, 4X speed, 4.7GB capacity</t>
  </si>
  <si>
    <t>FLASH DRIVE; 16gb capacity</t>
  </si>
  <si>
    <t>FLASH DRIVE; 32 gb</t>
  </si>
  <si>
    <t>FLASH DRIVE; 8 gb</t>
  </si>
  <si>
    <t>Micro SD card 32GB</t>
  </si>
  <si>
    <t>Hard Disk for Desktop</t>
  </si>
  <si>
    <t>Hard Disk for servers</t>
  </si>
  <si>
    <t>HARD DRIVE; 1 TB external hard drive</t>
  </si>
  <si>
    <t>HARD DRIVE; 2 TB external hard drive</t>
  </si>
  <si>
    <t>HARD DRIVE; 4 TB external hard drive</t>
  </si>
  <si>
    <t>HARD DRIVE; 8GB capacity</t>
  </si>
  <si>
    <t>High Speed; Document scanner</t>
  </si>
  <si>
    <t>Internet cable;; UTpieceable</t>
  </si>
  <si>
    <t>Keyboard;; USB Standard</t>
  </si>
  <si>
    <t xml:space="preserve">Laptop;; </t>
  </si>
  <si>
    <t>Laptop;; netbook</t>
  </si>
  <si>
    <t>Megaphone</t>
  </si>
  <si>
    <t>Memory for Desktop</t>
  </si>
  <si>
    <t>Memory for Servers</t>
  </si>
  <si>
    <t>Motherboard; with integrated audio, video and LAN</t>
  </si>
  <si>
    <t>Mouse pad</t>
  </si>
  <si>
    <t>MOUSE;; USB connection type (optical)</t>
  </si>
  <si>
    <t>MOUSE;; Wireless type (optical)</t>
  </si>
  <si>
    <t>Multimedia Projector; LCD display, 3500 ANSI Lumens, 2000 hours lamp life, supports SVGA to SXGA native resolution, with power cable, remote control, Cdchar(39)s and Userchar(39)s manual and carrying case</t>
  </si>
  <si>
    <t>Instax Mini Cam</t>
  </si>
  <si>
    <t>Instax Cam Film</t>
  </si>
  <si>
    <t>OPTICAL DRIVE; USB Portable Diskette Drive (drive a)</t>
  </si>
  <si>
    <t>Photocopier machine; multi-purpose / heavy duty</t>
  </si>
  <si>
    <t>Printer/ All in one;; copier,scanner,fax</t>
  </si>
  <si>
    <t>Printer;; 3 in 1 Built in CIS</t>
  </si>
  <si>
    <t>Printer;; dot matrix</t>
  </si>
  <si>
    <t>Printer;; Photocopier Machine Portable, A3</t>
  </si>
  <si>
    <t>RJ45</t>
  </si>
  <si>
    <t>RJ-11  connector</t>
  </si>
  <si>
    <t xml:space="preserve">ROUTER;; Wireless N;gigabit, 300MBps, 2.4GHz </t>
  </si>
  <si>
    <t>Scanner (scanner machine)</t>
  </si>
  <si>
    <t>Switch;; 24 ports - Gigabit</t>
  </si>
  <si>
    <t>Adobe Licensed Software</t>
  </si>
  <si>
    <t>Fax Machine</t>
  </si>
  <si>
    <t>Telephone</t>
  </si>
  <si>
    <t>Telephone Utility box</t>
  </si>
  <si>
    <t>Telephone wire</t>
  </si>
  <si>
    <t>Tower Server;</t>
  </si>
  <si>
    <t>Uninterruptible Power Supply (UPS); 1500VA</t>
  </si>
  <si>
    <t>USB Drive;; 1TB</t>
  </si>
  <si>
    <t>USB hub, 4 gang</t>
  </si>
  <si>
    <t>Video card (2GB)</t>
  </si>
  <si>
    <t>Voice recorder; Digital, 4 gb memory, expandable</t>
  </si>
  <si>
    <t>WHITEBOARD; size:  90x120cm , with frame and stand</t>
  </si>
  <si>
    <t>WHITEBOARD; size:  4x5 sqm</t>
  </si>
  <si>
    <t>Wireless Access Point Gigabit</t>
  </si>
  <si>
    <t>Wireless USB Adapter 150MBps</t>
  </si>
  <si>
    <t>Medical and Dental Supplies/Medicines</t>
  </si>
  <si>
    <t>amoxicillin</t>
  </si>
  <si>
    <t>capsule</t>
  </si>
  <si>
    <t>Analgesic/Antipyretics; Mefenamic Acid 250mg</t>
  </si>
  <si>
    <t>Analgesic/Antipyretics; Mefenamic Acid 500mg</t>
  </si>
  <si>
    <t>Analgesic/Antipyretics; Neozep</t>
  </si>
  <si>
    <t>tablet</t>
  </si>
  <si>
    <t>Analgesic/Antipyretics; Paracetamol 500mg 100's/box</t>
  </si>
  <si>
    <t>Antacid/Anti-ulcerants; Al(OH), Mg(OH), tablet</t>
  </si>
  <si>
    <t>Antiobiotics; Amoxicillin 250mg 100's</t>
  </si>
  <si>
    <t>Antiobiotics; Amoxicillin 500mg , 100's</t>
  </si>
  <si>
    <t>Anti-tetanus serum (ATS)</t>
  </si>
  <si>
    <t>ampule</t>
  </si>
  <si>
    <t xml:space="preserve">aqua oxinada </t>
  </si>
  <si>
    <t>Ascorbic Acid</t>
  </si>
  <si>
    <t>Betadine 1% Gargle, 240 ml</t>
  </si>
  <si>
    <t>Biogesic; Analgesic/Antipyretics</t>
  </si>
  <si>
    <t>Bonamine</t>
  </si>
  <si>
    <t>Burn Ointmen</t>
  </si>
  <si>
    <t>Buscopan</t>
  </si>
  <si>
    <t>Carbocistine</t>
  </si>
  <si>
    <t>Cefalexin 250mg, 100's</t>
  </si>
  <si>
    <t>Cefalexin 500mg, 100's</t>
  </si>
  <si>
    <t>Cetirizine 10 mg</t>
  </si>
  <si>
    <t>tab</t>
  </si>
  <si>
    <t>Cotton;;</t>
  </si>
  <si>
    <t>Cottonballs 150 balls</t>
  </si>
  <si>
    <t>Cottonbuds/tips, 200's</t>
  </si>
  <si>
    <t>Decolgen</t>
  </si>
  <si>
    <t>Diatabs</t>
  </si>
  <si>
    <t>Efficascent oil;; 100ml</t>
  </si>
  <si>
    <t>Enervon - C</t>
  </si>
  <si>
    <t>Face mask Earloop 50's</t>
  </si>
  <si>
    <t>fungizole</t>
  </si>
  <si>
    <t>Gauze Bondage</t>
  </si>
  <si>
    <t>Hydrogen Peroxide 10VOL. 500ML</t>
  </si>
  <si>
    <t>Ibufrofen</t>
  </si>
  <si>
    <t>kremil-S</t>
  </si>
  <si>
    <t>Lagundi tablet; Cough preparations</t>
  </si>
  <si>
    <t>Loperamide HCL;Anti-diarrheals</t>
  </si>
  <si>
    <t>Medicine Box</t>
  </si>
  <si>
    <t>Paracetmol 500 mg</t>
  </si>
  <si>
    <t>Phenylpropanolamine/Paracetamol</t>
  </si>
  <si>
    <t>Mefenamic Acid 500mg</t>
  </si>
  <si>
    <t>cap</t>
  </si>
  <si>
    <t>Carboceisteine 500mg</t>
  </si>
  <si>
    <t>Kremil-S</t>
  </si>
  <si>
    <t>Hyoscine N-butylbromide 10mg</t>
  </si>
  <si>
    <t>Loperamide 2mg</t>
  </si>
  <si>
    <t>Metoclopramide 10mg</t>
  </si>
  <si>
    <t>Cetrizine 10mg</t>
  </si>
  <si>
    <t>Oral Hydration Salt</t>
  </si>
  <si>
    <t>Amoxicillin 500mg</t>
  </si>
  <si>
    <t>Cloxacillin 500mg</t>
  </si>
  <si>
    <t>Cotrimoxazole 800mg</t>
  </si>
  <si>
    <t>B Complex</t>
  </si>
  <si>
    <t>Ferrous Sulfate/Folic Acid</t>
  </si>
  <si>
    <t>Metoprolo 100mg</t>
  </si>
  <si>
    <t>Amlodipine 5mg</t>
  </si>
  <si>
    <t>Tranexamic Acid 500mg</t>
  </si>
  <si>
    <t>Betadine Antiseptic Solution 120 ml</t>
  </si>
  <si>
    <t>bot</t>
  </si>
  <si>
    <t>Hydrogen Peroxide 150 ml.</t>
  </si>
  <si>
    <t>Terramycin Ophthalmic Ointment 5grm</t>
  </si>
  <si>
    <t>Terramycin Skin Ointment 5 g</t>
  </si>
  <si>
    <t>Sterile Gauze 2 x 2 100's</t>
  </si>
  <si>
    <t>Salbutamol 2mg</t>
  </si>
  <si>
    <t>Metronedazole</t>
  </si>
  <si>
    <t>Multivitamins</t>
  </si>
  <si>
    <t>Non-surgical gloves L</t>
  </si>
  <si>
    <t>Plaster</t>
  </si>
  <si>
    <t>Povidone Iodine Solution 120ml</t>
  </si>
  <si>
    <t>Salbutamol Nebule</t>
  </si>
  <si>
    <t>Sodium Bicarbonate</t>
  </si>
  <si>
    <t>Sterile Gauze 4x4 50's</t>
  </si>
  <si>
    <t>Surgical gloves 50/pair/pack</t>
  </si>
  <si>
    <t>Surgical Mask x 50's</t>
  </si>
  <si>
    <t>Tawas powder</t>
  </si>
  <si>
    <t xml:space="preserve">Tetanus Toxoid </t>
  </si>
  <si>
    <t>vial</t>
  </si>
  <si>
    <t>Medical and Dental Tools/Equipment</t>
  </si>
  <si>
    <t>Laboratory Expenses</t>
  </si>
  <si>
    <t>Wheel Chair</t>
  </si>
  <si>
    <t>Aluminum Crutches</t>
  </si>
  <si>
    <t>Folding Cane White</t>
  </si>
  <si>
    <t>Dark Glasses</t>
  </si>
  <si>
    <t>Tooth Extraction/ Amal gum</t>
  </si>
  <si>
    <t>BP with wheels</t>
  </si>
  <si>
    <t>Catering service (Training/Orientation/other related activities)</t>
  </si>
  <si>
    <t>"Pagtatapos Nyo Tagumpay ng Pilipino" Regional HS Graduation Event (meals)</t>
  </si>
  <si>
    <t>pax</t>
  </si>
  <si>
    <t>Active Citizenship for Parent Leaders (PL training Level 3)</t>
  </si>
  <si>
    <t>Adoption &amp; Foster Care Forum</t>
  </si>
  <si>
    <t>Adoption Consciousness Celebration</t>
  </si>
  <si>
    <t>Advocay Forum (July) 100 pax @ 300</t>
  </si>
  <si>
    <t>Attendance to CSC/AGIA Trainings</t>
  </si>
  <si>
    <t>training</t>
  </si>
  <si>
    <t>Audit Entry Conference</t>
  </si>
  <si>
    <t>conference</t>
  </si>
  <si>
    <t>Audit Exit Conference</t>
  </si>
  <si>
    <t>BAWAL AND EPAL DITO Campaign (snacks)</t>
  </si>
  <si>
    <t>BBMT</t>
  </si>
  <si>
    <t>BDSK- Art &amp; Theraphy Supplies</t>
  </si>
  <si>
    <t>meeting</t>
  </si>
  <si>
    <t>BDSK- Buwan ng Wika</t>
  </si>
  <si>
    <t>BDSK- Children's Month Celebration</t>
  </si>
  <si>
    <t>BDSK- Educational Assistance</t>
  </si>
  <si>
    <t>BDSK- Family day Celebration</t>
  </si>
  <si>
    <t>BDSK- Family get Together Party</t>
  </si>
  <si>
    <t>BDSK- Field Trip</t>
  </si>
  <si>
    <t>BDSK- Fire Prevention Month</t>
  </si>
  <si>
    <t>BDSK- Malling Activity</t>
  </si>
  <si>
    <t>BDSK- Nutrition Month Celebration</t>
  </si>
  <si>
    <t>BDSK- Picnic</t>
  </si>
  <si>
    <t>BDSK- Purchase of Bed Foam</t>
  </si>
  <si>
    <t>BDSK- Skills Training</t>
  </si>
  <si>
    <t>BDSK- Sport's Fest</t>
  </si>
  <si>
    <t>BDSK- Sports Supplies</t>
  </si>
  <si>
    <t>BDSK- Summer camp</t>
  </si>
  <si>
    <t>BDSK- Valentine's day</t>
  </si>
  <si>
    <t>Budget unit Staff / Scoreboard Meeting</t>
  </si>
  <si>
    <t>Capability Building for Parent Leaders as Program Advocates (PL Training Level 2)</t>
  </si>
  <si>
    <t>Capacili Building of LGU,NGO andd Regional Duty Bearers; LSWDO  and PNP Officer trained on diversion, intervention and discernment and standardized data gathering tools</t>
  </si>
  <si>
    <t>Capacity Building for IP Parent Leaders (HSF/MCCT and IPU)</t>
  </si>
  <si>
    <t>Capacity Building of LGU, NGO and Regional Bearers; PNP  Officers and LCpiece members from 40 LGUs trained on diversion, SOP in handling CICL cases and use of standardized data gathering tools for PNP and barangays</t>
  </si>
  <si>
    <t>Capacity Building of LGU, NGO and Regional Duty Bearers; LSWDO and PNP Officers trained on diversion, intervention and discernment &amp; standardized data gathering tools</t>
  </si>
  <si>
    <t>Capacity Building of LGU,NGO and Regional Duty Bearers; PNP Officers and LCpiece members from LGU 40 LGU trained on diversion, SOP in handling CICL, cases and use of standardized data gathering tools for PNP and barangays</t>
  </si>
  <si>
    <t>CCT LIQUIDATION WORKSHOP</t>
  </si>
  <si>
    <t>CGS Training 220 pax ; 5 batches April and May</t>
  </si>
  <si>
    <t>Children's Month Celebration</t>
  </si>
  <si>
    <t>Cluster Consultation in the Crafting of Regional Situationer on CAR &amp; CICL</t>
  </si>
  <si>
    <t>COA Trainings on PPSAS/UACS/Cash Management/Internal Control for newly hired/Promoted Fiduciary Positions</t>
  </si>
  <si>
    <t>Conduct of IpieceR Review Cum staff Meeting</t>
  </si>
  <si>
    <t>Conduct of MIAC meeting (quarterly)</t>
  </si>
  <si>
    <t>Conduct of PIAC meeting (semestral)</t>
  </si>
  <si>
    <t>Conduct of PREW Convergence Strategy Implementation review</t>
  </si>
  <si>
    <t>Conduct of RGA</t>
  </si>
  <si>
    <t>Conduct of RIAC/RDCW meeting (quarterly)</t>
  </si>
  <si>
    <t>Conduct of Training Sharing Session</t>
  </si>
  <si>
    <t>Conduct of TWG Meeting (quarterly)</t>
  </si>
  <si>
    <t>Conduct of URPMT</t>
  </si>
  <si>
    <t>Consultation Dialogue-RJJWC</t>
  </si>
  <si>
    <t>Consultation Dialoque-60 pax RJJWC</t>
  </si>
  <si>
    <t>Consultation Meeting with FC Judges</t>
  </si>
  <si>
    <t>Consultation Meeting with LSWDOs, CCAs</t>
  </si>
  <si>
    <t>Development , Monitoring, Coaching and adoption of the CIJIP by the LGUs</t>
  </si>
  <si>
    <t>Development, Monitoring, Coaching and Adoption of the CIJIP by the LGUs, barangays</t>
  </si>
  <si>
    <t>Development, Monitoring, Coaching and adoption of the CIJIP by the LGUs; cities and municipalities</t>
  </si>
  <si>
    <t>Development, Monitoring,Coaching and adoption of the CIJIP by the  LGUs; cities and municipalities</t>
  </si>
  <si>
    <t>Disaster Consciouness Month/NDPR Week</t>
  </si>
  <si>
    <t xml:space="preserve">ECCD Training 150 pax; 5 Batches May and June </t>
  </si>
  <si>
    <t>Elderly Filipino Week celebration</t>
  </si>
  <si>
    <t>Employers forum</t>
  </si>
  <si>
    <t>Family Day Celebration</t>
  </si>
  <si>
    <t>activity</t>
  </si>
  <si>
    <t>FAMILY Week Celebration</t>
  </si>
  <si>
    <t>Fire Prevention Month</t>
  </si>
  <si>
    <t>FSCAP Quarterly Meeting</t>
  </si>
  <si>
    <t>GASSD Meeting</t>
  </si>
  <si>
    <t>Gathering of Adoptive &amp; Foster parents</t>
  </si>
  <si>
    <t>Gender Sensitivity Training for RPMO and POO staff</t>
  </si>
  <si>
    <t>Graduation &amp; Recognition</t>
  </si>
  <si>
    <t>Group session</t>
  </si>
  <si>
    <t>Handi-Beach</t>
  </si>
  <si>
    <t>Ipiece/Opiece Cascading</t>
  </si>
  <si>
    <t>JJ Week Celebration</t>
  </si>
  <si>
    <t>JJ Week Celebration- RJJWC</t>
  </si>
  <si>
    <t>KALIPI Quarterly Meeting</t>
  </si>
  <si>
    <t>Kaya Ko ang Pagbabago/ Advocacy Literary/ Visual Arts Competition (food and venue)</t>
  </si>
  <si>
    <t>Livelihood Assistance</t>
  </si>
  <si>
    <t>Monitoring and spot inspection in detention</t>
  </si>
  <si>
    <t>Monthly Accounting Staff Meeting</t>
  </si>
  <si>
    <t>Monthly GASSD Meeting</t>
  </si>
  <si>
    <t>National Compitency Assesstment</t>
  </si>
  <si>
    <t>NDAW</t>
  </si>
  <si>
    <t>NDPR Week Celebration</t>
  </si>
  <si>
    <t>NSM Celebration- Snacks for pax Joining Motorcade</t>
  </si>
  <si>
    <t>Nutrition Month</t>
  </si>
  <si>
    <t>orientation Workshop on RJJWC Communication Plan conducted</t>
  </si>
  <si>
    <t>Orientation Workshop on RJJWC Communication plan Conducted - 60 pax</t>
  </si>
  <si>
    <t>Outdoor Act.-All courses</t>
  </si>
  <si>
    <t>Pantawid Pamilya Family Day and Convergence Caravan (meals for guests)</t>
  </si>
  <si>
    <t>Pantawid Pamilya Family Day and Convergence Caravan (snacks for benes)</t>
  </si>
  <si>
    <t>Personality Development Training Workshop for genral service staff</t>
  </si>
  <si>
    <t>PMT Checkpoint</t>
  </si>
  <si>
    <t>Policy Forum</t>
  </si>
  <si>
    <t>Presentation and Finalization of Accomplishments in Opiece</t>
  </si>
  <si>
    <t>Program Implementation Review</t>
  </si>
  <si>
    <t>Program Orientation for Partners</t>
  </si>
  <si>
    <t>Provincial Meetings</t>
  </si>
  <si>
    <t>Provincial Search for Exemplary Children - Zamboanga City/ Isabela City (meals)</t>
  </si>
  <si>
    <t>Provincial Search for Exemplary Children - Zamboanga del Norte (meals)</t>
  </si>
  <si>
    <t>Provincial Search for Exemplary Children - Zamboanga del Sur (meals)</t>
  </si>
  <si>
    <t>Provincial Search for Exemplary Children - Zamboanga Sibugay (meals)</t>
  </si>
  <si>
    <t>PYAP Quarterly Meeting</t>
  </si>
  <si>
    <t>Quarterly Meeting -Genserv</t>
  </si>
  <si>
    <t>Quarterly PPD Staff development</t>
  </si>
  <si>
    <t>RCWC Quarterly Meeting</t>
  </si>
  <si>
    <t xml:space="preserve">Records Staff Meeting </t>
  </si>
  <si>
    <t>Regional  Inter-Agency Committee Meeting</t>
  </si>
  <si>
    <t>Regional Educational Congress</t>
  </si>
  <si>
    <t>Regional FSCAP Assembly</t>
  </si>
  <si>
    <t>Regional KALIPI Assembly</t>
  </si>
  <si>
    <t>Regional Management and Development Conference</t>
  </si>
  <si>
    <t>Regional PWD Assembly</t>
  </si>
  <si>
    <t>Regional Search for Exemplary Children (food and accommodation)</t>
  </si>
  <si>
    <t>Regional Search for Exemplary Children (meals)</t>
  </si>
  <si>
    <t>Regional Search for Huwarang Pamilya (food and accommodation)</t>
  </si>
  <si>
    <t>Regional Search for Huwarang Pamilya (meals)</t>
  </si>
  <si>
    <t>Regional Selection Committee (RSC)</t>
  </si>
  <si>
    <t>Regional SGP-PA Assessment</t>
  </si>
  <si>
    <t>Re-orientation on refined MFO Reporting Forms</t>
  </si>
  <si>
    <t>Retreat &amp; Leadership Traning</t>
  </si>
  <si>
    <t>RFPWD's Quarterly Meeting</t>
  </si>
  <si>
    <t>Risk Management Session</t>
  </si>
  <si>
    <t>RJJWC Bi-monthly meeting-February/April/June/August/october/December</t>
  </si>
  <si>
    <t>RJJWC Coordinating Team meeting - March/May/July/September/</t>
  </si>
  <si>
    <t>RJJWC Meeting - June &amp; Dcember</t>
  </si>
  <si>
    <t>Roll-Out of Capability Building for Parent Leaders Level1</t>
  </si>
  <si>
    <t>Roll-out on the use of sp VAM Manual- batch 1</t>
  </si>
  <si>
    <t>Roll-out on the use of sp VAM Manual- batch 2</t>
  </si>
  <si>
    <t>Rollout Training on Disaster Management and Risk Reduction</t>
  </si>
  <si>
    <t>RPMO Meeting (every 2nd month of the qrtr)</t>
  </si>
  <si>
    <t>RPMT Meeting - Unified</t>
  </si>
  <si>
    <t>RRCY- Advocay Program</t>
  </si>
  <si>
    <t>RRCY- Alternative learning System</t>
  </si>
  <si>
    <t>RRCY- Cases of HIV</t>
  </si>
  <si>
    <t>RRCY- Children's Month Celebration</t>
  </si>
  <si>
    <t>RRCY- Disaster Consiousness Week</t>
  </si>
  <si>
    <t>RRCY- Drugs Prevention Month</t>
  </si>
  <si>
    <t>RRCY- DSWD Anniversary</t>
  </si>
  <si>
    <t>RRCY- Educational Assistance</t>
  </si>
  <si>
    <t>RRCY- Educational Tour</t>
  </si>
  <si>
    <t>RRCY- Family Day Celebration</t>
  </si>
  <si>
    <t>RRCY- Family Reunion</t>
  </si>
  <si>
    <t>RRCY- Graduation, recognition and Completion Expenses</t>
  </si>
  <si>
    <t>RRCY- Linggo ng Wika</t>
  </si>
  <si>
    <t>RRCY- Nutrition Month</t>
  </si>
  <si>
    <t>RRCY- Skills Training (NC-II Assesment Fees)</t>
  </si>
  <si>
    <t>RRCY- Spiritual Retreat</t>
  </si>
  <si>
    <t>RRCY- Staff TE (scorting during court hearings)</t>
  </si>
  <si>
    <t>RRCY-Parent Group meeting</t>
  </si>
  <si>
    <t>Scholarship Grants (Masteral &amp; Undergrads)</t>
  </si>
  <si>
    <t>Search for Huwarang Pamilya - Zamboanga Del Norte &amp; Zamboanga Del Sur (meals)</t>
  </si>
  <si>
    <t>Search for Huwarang Pamilya - Zamboanga Sibugay Province &amp; Zamboanga City/Isabela City (meals)</t>
  </si>
  <si>
    <t>Semestral Consultation Meeting 75 pax for 450; June and Novemner</t>
  </si>
  <si>
    <t>Skill Training Workshop for Drivers and utilities Personnel</t>
  </si>
  <si>
    <t>Skills Enhancement for C/ML team Leaders</t>
  </si>
  <si>
    <t>Skills Training</t>
  </si>
  <si>
    <t>SMU-ORD Quarterly Meetig</t>
  </si>
  <si>
    <t>SMU-Orientation</t>
  </si>
  <si>
    <t>SMU-Staff Meeting</t>
  </si>
  <si>
    <t>SMU-Tri-Media Ads</t>
  </si>
  <si>
    <t>Snack During Interview</t>
  </si>
  <si>
    <t>monthly</t>
  </si>
  <si>
    <t>Socialization Act.(X-mas Activity)</t>
  </si>
  <si>
    <t>Special Meeting of TWG / JMT</t>
  </si>
  <si>
    <t>Special Meetings with the CSOs and Other Partners</t>
  </si>
  <si>
    <t>Sports Activity</t>
  </si>
  <si>
    <t>Staff Development Conference (Quarterly)-SWADT Liloy</t>
  </si>
  <si>
    <t>Staff Development Meeting - Dipolog</t>
  </si>
  <si>
    <t>Staff Development Meeting - Liloy</t>
  </si>
  <si>
    <t>Staff Development Meeting - Sibugay</t>
  </si>
  <si>
    <t>Staff Development Meeting - ZC/RPMO</t>
  </si>
  <si>
    <t>Staff Development Meeting - ZDS</t>
  </si>
  <si>
    <t>Staff Meeting 20 staff @ 350; November-SFP</t>
  </si>
  <si>
    <t>Staff Meeting 75 staff @ 800; December-SocPEN</t>
  </si>
  <si>
    <t>Standardized data gathering tools utilized at the LGU level</t>
  </si>
  <si>
    <t>SWADT-IPIL - Conference (Juvenile/Casecon)</t>
  </si>
  <si>
    <t>SWADT-IPIL - Staff Development</t>
  </si>
  <si>
    <t>SWADT-IPIL - Team Building</t>
  </si>
  <si>
    <t>System's Meeting</t>
  </si>
  <si>
    <t>Technical Writing and Public Speaking for Pantawid RPMO and POO staff</t>
  </si>
  <si>
    <t>Training for LGU Links</t>
  </si>
  <si>
    <t>Training for Records Officer and Admin Assistants</t>
  </si>
  <si>
    <t>Training on Social Case Management and the use of SWDI</t>
  </si>
  <si>
    <t>Training on the use of Family Development Session (FDS) Manual with Youth Development Sessions</t>
  </si>
  <si>
    <t>Training Orientation for Newly Hired Staff</t>
  </si>
  <si>
    <t>URBMES Regional Workshop</t>
  </si>
  <si>
    <t>Wellnes Program</t>
  </si>
  <si>
    <t>Women in Governance and Climate Change</t>
  </si>
  <si>
    <t>Women Months Celebration</t>
  </si>
  <si>
    <t>Women's Congress Kababaihan Tungo sa Pagbabago! (food)</t>
  </si>
  <si>
    <t>Women's Month</t>
  </si>
  <si>
    <t>Writeshop on the Documentation of Good Practice cum writeshop for the updating and enhancing of Regional Situationer conducted</t>
  </si>
  <si>
    <t>Writeshop on the Documentation of Good Practice cum writeshop for the updating and enhancing of Regional Situationer conducted - rjjwc</t>
  </si>
  <si>
    <t>Year - End Program Implementation Review</t>
  </si>
  <si>
    <t>Year-End PREW 150 pax; November</t>
  </si>
  <si>
    <t>Year-End PREW with Board and Lodging 250 pax, SocPen</t>
  </si>
  <si>
    <t>Advocacy</t>
  </si>
  <si>
    <t>"Pagtatapos Nyo Tagumpay ng Pilipino" Regional HS Graduation Event (sound system)</t>
  </si>
  <si>
    <t>service provider</t>
  </si>
  <si>
    <t>"Pagtatapos Nyo Tagumpay ng Pilipino" Regional HS Graduation Event (tarpaulin)</t>
  </si>
  <si>
    <t>500 pieces Advocacy T-shirt for the JJWC Week (printing, supply and delivery)</t>
  </si>
  <si>
    <t>Advoay Mugs</t>
  </si>
  <si>
    <t>Advocacy Apron</t>
  </si>
  <si>
    <t>Advocacy Cart</t>
  </si>
  <si>
    <t>Advocacy Plates</t>
  </si>
  <si>
    <t>Advocacy T-shirt</t>
  </si>
  <si>
    <t>Advocay Tokens</t>
  </si>
  <si>
    <t>BAWAL AND EPAL DITO Campaign (advertorial)</t>
  </si>
  <si>
    <t>BAWAL AND EPAL DITO Campaign (leaflets)</t>
  </si>
  <si>
    <t>Mugs for the JJWC Week</t>
  </si>
  <si>
    <t>Pantawid Pamilya Family Day and Convergence Caravan (sound system)</t>
  </si>
  <si>
    <t>Pantawid Pamilya Family Day and Convergence Caravan (tarpaulin)</t>
  </si>
  <si>
    <t>Printing of Talaarawan</t>
  </si>
  <si>
    <t>Provincial Search for Exemplary Children - Zamboanga City/ Isabela City (tarpaulin)</t>
  </si>
  <si>
    <t>Provincial Search for Exemplary Children - Zamboanga del Norte (tarpaulin)</t>
  </si>
  <si>
    <t>Provincial Search for Exemplary Children - Zamboanga del Sur (tarpaulin)</t>
  </si>
  <si>
    <t>Provincial Search for Exemplary Children - Zamboanga Sibugay (tarpaulin)</t>
  </si>
  <si>
    <t>Regional Search for Exemplary Children (tarpaulin)</t>
  </si>
  <si>
    <t>Regional Search for Huwarang Pamilya (tarpaulin printing)</t>
  </si>
  <si>
    <t>RJJWC- Personalized sign Pen</t>
  </si>
  <si>
    <t>RJJWC- Planner/Notebook</t>
  </si>
  <si>
    <t>RJJWC- Umbrella</t>
  </si>
  <si>
    <t>Search for Huwarang Pamilya - Zamboanga Sibugay Province &amp; Zamboanga City/Isabela City (tarpaulin)</t>
  </si>
  <si>
    <t>TV/ Radio Program and Advertorials (Radio Program - Dipolog City)</t>
  </si>
  <si>
    <t>TV/ Radio Program and Advertorials (TV Program - Zamboanga City)</t>
  </si>
  <si>
    <t>Fuel and Other Related Products and service for Vehicles</t>
  </si>
  <si>
    <t>Booster / water Pump 1 hp</t>
  </si>
  <si>
    <t>Brake Rubber Cup</t>
  </si>
  <si>
    <t>Brake Shoe</t>
  </si>
  <si>
    <t>Break Fluid</t>
  </si>
  <si>
    <t>pints</t>
  </si>
  <si>
    <t>Car Freshener</t>
  </si>
  <si>
    <t>Conrod Bearing</t>
  </si>
  <si>
    <t>Contact Point</t>
  </si>
  <si>
    <t>Copper Tube</t>
  </si>
  <si>
    <t>mtr</t>
  </si>
  <si>
    <t>Deisel</t>
  </si>
  <si>
    <t>Drag Link</t>
  </si>
  <si>
    <t>Fuel Filter</t>
  </si>
  <si>
    <t xml:space="preserve">Gasoline </t>
  </si>
  <si>
    <t>Gear(Big &amp; small)</t>
  </si>
  <si>
    <t>Head Light</t>
  </si>
  <si>
    <t>Horn</t>
  </si>
  <si>
    <t>I-beam Assy</t>
  </si>
  <si>
    <t>Lower &amp; Upper Hose</t>
  </si>
  <si>
    <t>Lubricant (Multicab)</t>
  </si>
  <si>
    <t>Lubricant (Revo)</t>
  </si>
  <si>
    <t xml:space="preserve">Main Bearing </t>
  </si>
  <si>
    <t>Oil Filter</t>
  </si>
  <si>
    <t>Oil treatment (Multicab)</t>
  </si>
  <si>
    <t>Oil treatment (revo)</t>
  </si>
  <si>
    <t>Over Hauling Gasket</t>
  </si>
  <si>
    <t>Piston Ring</t>
  </si>
  <si>
    <t>Pitman Arm</t>
  </si>
  <si>
    <t>Power Wash</t>
  </si>
  <si>
    <t>Radiator Assy 3 rows</t>
  </si>
  <si>
    <t>Repair of Vehicles</t>
  </si>
  <si>
    <t>Signal flasher</t>
  </si>
  <si>
    <t>Signal Light Assy rear</t>
  </si>
  <si>
    <t>Silicon Gasket</t>
  </si>
  <si>
    <t>Spark Plug</t>
  </si>
  <si>
    <t>Steering Cover</t>
  </si>
  <si>
    <t>Synthetic Oil</t>
  </si>
  <si>
    <t>liters</t>
  </si>
  <si>
    <t>Tensioner</t>
  </si>
  <si>
    <t>Thrust Washer</t>
  </si>
  <si>
    <t>Tie Rod End (Left &amp; Rightr)</t>
  </si>
  <si>
    <t>Timing Chain</t>
  </si>
  <si>
    <t>Tire 13 x 6.40 w/inner tubes</t>
  </si>
  <si>
    <t>Tires</t>
  </si>
  <si>
    <t>Valve</t>
  </si>
  <si>
    <t>Vehicle Batteries</t>
  </si>
  <si>
    <t>Printing/Binding service</t>
  </si>
  <si>
    <t>Briefer</t>
  </si>
  <si>
    <t>Brochure</t>
  </si>
  <si>
    <t>Calendar;; Table / Desk</t>
  </si>
  <si>
    <t>Desk Calendar - ARRU</t>
  </si>
  <si>
    <t>Developing of 3R / passport Pictures</t>
  </si>
  <si>
    <t>copy</t>
  </si>
  <si>
    <t>Hard Bound manuals and Modules</t>
  </si>
  <si>
    <t>Hard Fan</t>
  </si>
  <si>
    <t>Piece</t>
  </si>
  <si>
    <t>laminated CGS Tool</t>
  </si>
  <si>
    <t>Life Skills Training Tools</t>
  </si>
  <si>
    <t>Personalized Folder</t>
  </si>
  <si>
    <t>printinf of tarpaulin</t>
  </si>
  <si>
    <t>printing of News Letter</t>
  </si>
  <si>
    <t>Printing of Personalized Notepad</t>
  </si>
  <si>
    <t>Printing T-shirt (NSM Celebration)</t>
  </si>
  <si>
    <t>Printing, Reproduction and Binding of RA 10630, 500 pages</t>
  </si>
  <si>
    <t>Recipe Book</t>
  </si>
  <si>
    <t>Semestral News Letter</t>
  </si>
  <si>
    <t>STREAMER; 5 meters</t>
  </si>
  <si>
    <t>Tarpaulin; 4' x 6'</t>
  </si>
  <si>
    <t>Tarpaulin; 4' x 8 '</t>
  </si>
  <si>
    <t>Tarpaulin; 7' x 3 '</t>
  </si>
  <si>
    <t xml:space="preserve">Tarpaulins; </t>
  </si>
  <si>
    <t>Tarpaulins; Streamer</t>
  </si>
  <si>
    <t>Repair and Maintenance</t>
  </si>
  <si>
    <t>Change Oil</t>
  </si>
  <si>
    <t>Computer Spart Parts;;</t>
  </si>
  <si>
    <t>General Check-up of Vehicle -BDSK</t>
  </si>
  <si>
    <t>Installation of Built-in hanging Cabinets and side tables</t>
  </si>
  <si>
    <t>installation of buit-in side tables</t>
  </si>
  <si>
    <t>Installation of CCTV camera System-pieceDP</t>
  </si>
  <si>
    <t>Maintenance and General Cleaning of aircon</t>
  </si>
  <si>
    <t xml:space="preserve">Repair and maintenance of Building (old) </t>
  </si>
  <si>
    <t>Repair and Maintenance of computer and Printer</t>
  </si>
  <si>
    <t>Repair and Maintenance of ICT equipment-NHTU</t>
  </si>
  <si>
    <t>Repair and Maintenance of motor vehicle-NHTU</t>
  </si>
  <si>
    <t>Repair and Maintenance of Office vehicle</t>
  </si>
  <si>
    <t>Repair and Maintenance of Office vehicle - genserv</t>
  </si>
  <si>
    <t>Repair and maintenance of Various IT Equipment</t>
  </si>
  <si>
    <t>Repair and maintenance of Various Office Equipment</t>
  </si>
  <si>
    <t>Repair of Computer Desktop</t>
  </si>
  <si>
    <t>Repair of Computer Printer</t>
  </si>
  <si>
    <t>Repair of Generator / WaterPump</t>
  </si>
  <si>
    <t xml:space="preserve">Repair of Photocopier </t>
  </si>
  <si>
    <t>Repair of Printer</t>
  </si>
  <si>
    <t>Repair of Table and Chair</t>
  </si>
  <si>
    <t>Replacement of Table and Chair</t>
  </si>
  <si>
    <t>Reprogramming;; Computer</t>
  </si>
  <si>
    <t>Upgrading of Desktop Computer</t>
  </si>
  <si>
    <t>CONSTRUCTION MATERIALS/SUPPLIES</t>
  </si>
  <si>
    <t>Angle bar 3/16x1</t>
  </si>
  <si>
    <t>Cement</t>
  </si>
  <si>
    <t>bag</t>
  </si>
  <si>
    <t>Claw hammer</t>
  </si>
  <si>
    <t>Common Nail 1"</t>
  </si>
  <si>
    <t>Common Nail 2 1/2"</t>
  </si>
  <si>
    <t>Common Nail 2"</t>
  </si>
  <si>
    <t>Common Nail 3"</t>
  </si>
  <si>
    <t>Concrete nail</t>
  </si>
  <si>
    <t>cross cut saw</t>
  </si>
  <si>
    <t>door knob</t>
  </si>
  <si>
    <t>Electrode</t>
  </si>
  <si>
    <t>Finishing Nail 1"</t>
  </si>
  <si>
    <t>flat bar (3/16 x 1)</t>
  </si>
  <si>
    <t>G.I. sheet 4 x4' x12' corr</t>
  </si>
  <si>
    <t>Generator, 1 cylinder 7.5 KW w/ wheels</t>
  </si>
  <si>
    <t>Grass Cutter Machine</t>
  </si>
  <si>
    <t>GRAVEL , pea size</t>
  </si>
  <si>
    <t>cubic meter</t>
  </si>
  <si>
    <t>HACK SAW;; Blade</t>
  </si>
  <si>
    <t>HACK SAW;;Frame</t>
  </si>
  <si>
    <t>Hacksaw Blade</t>
  </si>
  <si>
    <t>HARD HAT;;</t>
  </si>
  <si>
    <t>Hedge Trimmer</t>
  </si>
  <si>
    <t>Hollow block 4x8x16</t>
  </si>
  <si>
    <t>Lagaraw</t>
  </si>
  <si>
    <t>Laundry gloves</t>
  </si>
  <si>
    <t>Lumber 1 x 1 x 10</t>
  </si>
  <si>
    <t>Lumber 1 x 2 10</t>
  </si>
  <si>
    <t>Lumber 1 x 3 x10</t>
  </si>
  <si>
    <t>Lumber 2 x 2 x 10</t>
  </si>
  <si>
    <t>Marine Epoxy</t>
  </si>
  <si>
    <t>mason hammer</t>
  </si>
  <si>
    <t>NAIL; common wire nail #1</t>
  </si>
  <si>
    <t>NAIL; common wire nail #1  1/2</t>
  </si>
  <si>
    <t>NAIL; common wire nail #2</t>
  </si>
  <si>
    <t>NAIL; common wire nail #3</t>
  </si>
  <si>
    <t>NAIL; common wire nail #4</t>
  </si>
  <si>
    <t>Paint Black</t>
  </si>
  <si>
    <t>Paint Brush 1 1/2"</t>
  </si>
  <si>
    <t>Paint Brush 1"</t>
  </si>
  <si>
    <t>Paint brush 2"</t>
  </si>
  <si>
    <t>Paint Brush 3 1/2"</t>
  </si>
  <si>
    <t>Paint Brush 3"</t>
  </si>
  <si>
    <t>Paint Choco Brown</t>
  </si>
  <si>
    <t>Paint White</t>
  </si>
  <si>
    <t>Paint, water base, primary color 1/4 liter</t>
  </si>
  <si>
    <t>PAINT; enamel, Ivory</t>
  </si>
  <si>
    <t>PAINT; Latex, Ivory</t>
  </si>
  <si>
    <t>PAINT; Tinting Color</t>
  </si>
  <si>
    <t>pint</t>
  </si>
  <si>
    <t>PAINT;; Water base, white</t>
  </si>
  <si>
    <t>PLIER side cutting</t>
  </si>
  <si>
    <t>PLIER; long nose</t>
  </si>
  <si>
    <t>plyboard 3/4</t>
  </si>
  <si>
    <t>Plywood  1/2"</t>
  </si>
  <si>
    <t>Plywood 1/4"</t>
  </si>
  <si>
    <t>Plywood 3/4"</t>
  </si>
  <si>
    <t>PLYWOOD; 1/4 marine</t>
  </si>
  <si>
    <t>PLYWOOD; 3/4" ; marine</t>
  </si>
  <si>
    <t>Red lead paint</t>
  </si>
  <si>
    <t>Rip Saw</t>
  </si>
  <si>
    <t>River Sand</t>
  </si>
  <si>
    <t>Roller Brush 4"</t>
  </si>
  <si>
    <t>Roller Paint 4"</t>
  </si>
  <si>
    <t>Roller Paint 9"</t>
  </si>
  <si>
    <t>Round Bar 9mm</t>
  </si>
  <si>
    <t>Rubber Cement</t>
  </si>
  <si>
    <t>Rubber Sole, black</t>
  </si>
  <si>
    <t>Rubber Sole, colored</t>
  </si>
  <si>
    <t>Rugged hread</t>
  </si>
  <si>
    <t>Safety gloves</t>
  </si>
  <si>
    <t>Sand Paper</t>
  </si>
  <si>
    <t>Sand Paper 120</t>
  </si>
  <si>
    <t>Sand Paper 200</t>
  </si>
  <si>
    <t>Shovel</t>
  </si>
  <si>
    <t>Square bar 1/4"</t>
  </si>
  <si>
    <t>Steel bar , corrogated, 10mm</t>
  </si>
  <si>
    <t>Steel bar , corrogated, 12mm</t>
  </si>
  <si>
    <t>Steel bar , corrogated, 8mm</t>
  </si>
  <si>
    <t>Strap 1", black</t>
  </si>
  <si>
    <t>Strap 1", colored</t>
  </si>
  <si>
    <t>Strap 3/4" black</t>
  </si>
  <si>
    <t>Thinner</t>
  </si>
  <si>
    <t>Tie Wire</t>
  </si>
  <si>
    <t>Valspar Varnish</t>
  </si>
  <si>
    <t>GrantDonations - Purchase of School Supplies</t>
  </si>
  <si>
    <t>Bag Pack</t>
  </si>
  <si>
    <t>Ballpen (blacka&amp;Blue)</t>
  </si>
  <si>
    <t>Color Paper (assorted color) 100sheet/pack</t>
  </si>
  <si>
    <t>Crayola (24 color)</t>
  </si>
  <si>
    <t>Eraser</t>
  </si>
  <si>
    <t>Folder (Long)</t>
  </si>
  <si>
    <t>Folder (Short)</t>
  </si>
  <si>
    <t>Formal Theme</t>
  </si>
  <si>
    <t>Grade I,II,III &amp; IV</t>
  </si>
  <si>
    <t>Handkerchief</t>
  </si>
  <si>
    <t>Intermediate Paper</t>
  </si>
  <si>
    <t>Knee sock</t>
  </si>
  <si>
    <t>Lunch Box</t>
  </si>
  <si>
    <t>Notebook Spiral (90 leaves)</t>
  </si>
  <si>
    <t>Pencil (Mongol)</t>
  </si>
  <si>
    <t>Pentel Pen</t>
  </si>
  <si>
    <t>Plastic Cellophane</t>
  </si>
  <si>
    <t>Plastic Folder with handle</t>
  </si>
  <si>
    <t>Ruler plastic</t>
  </si>
  <si>
    <t>Scientific Calculator</t>
  </si>
  <si>
    <t>Sharpener</t>
  </si>
  <si>
    <t>Thumbler</t>
  </si>
  <si>
    <t>Umbrella</t>
  </si>
  <si>
    <t>Yellow Pad</t>
  </si>
  <si>
    <t>GrantDonations - Purchase of School Uniform</t>
  </si>
  <si>
    <t>Blouse /Skirt  (elementary )</t>
  </si>
  <si>
    <t>Blouse /Skirt ( Pre-school)</t>
  </si>
  <si>
    <t>Blouse and Skirt  ( college) materials &amp; labor</t>
  </si>
  <si>
    <t>Blouse and Skirt (high school )</t>
  </si>
  <si>
    <t xml:space="preserve">Boy Scout Uniform </t>
  </si>
  <si>
    <t xml:space="preserve">Girl Scout Uniform </t>
  </si>
  <si>
    <t xml:space="preserve">Pants / Tshirt </t>
  </si>
  <si>
    <t xml:space="preserve">PE Uniform </t>
  </si>
  <si>
    <t xml:space="preserve">Rubber Shoes </t>
  </si>
  <si>
    <t xml:space="preserve">School Children </t>
  </si>
  <si>
    <t>School Shoes</t>
  </si>
  <si>
    <t xml:space="preserve">T shirt /Pants </t>
  </si>
  <si>
    <t>GrantDonations - Purchase of Clients Clothing</t>
  </si>
  <si>
    <t>Brief  for boys</t>
  </si>
  <si>
    <t>Panty ( XL, L,M, S )</t>
  </si>
  <si>
    <t>Bra</t>
  </si>
  <si>
    <t xml:space="preserve">Pants </t>
  </si>
  <si>
    <t>Blouses</t>
  </si>
  <si>
    <t>Slippers ( Assorted Size )</t>
  </si>
  <si>
    <t>Sandal ( Assorted Size )</t>
  </si>
  <si>
    <t xml:space="preserve">Tshirt </t>
  </si>
  <si>
    <t>GrantDonations - Purchase of Linen</t>
  </si>
  <si>
    <t xml:space="preserve">Cloth for curtain </t>
  </si>
  <si>
    <t>Table Cloth for Kitchen</t>
  </si>
  <si>
    <t>Cloth for Bedsheet / Pillow case</t>
  </si>
  <si>
    <t>Cloth for Duster / Padjama/Short</t>
  </si>
  <si>
    <t>Mandatory expenses</t>
  </si>
  <si>
    <t>Communication (Freight) - SWADT Ipil</t>
  </si>
  <si>
    <t>Cooking gas expenses</t>
  </si>
  <si>
    <t>tank</t>
  </si>
  <si>
    <t>Cooking Gas Expenses - SWADT Ipil</t>
  </si>
  <si>
    <t>Electricity - SWADT Ipil</t>
  </si>
  <si>
    <t>Freight expenses</t>
  </si>
  <si>
    <t>Fuel and lubricants</t>
  </si>
  <si>
    <t>Fuel for generator (GAS) -bdsk</t>
  </si>
  <si>
    <t>Fuel for generator set-ciu</t>
  </si>
  <si>
    <t>Fuel, oil, and lubricants</t>
  </si>
  <si>
    <t>Fuel, oil, and lubricants- NHTU</t>
  </si>
  <si>
    <t>Lubricants and oil treatment</t>
  </si>
  <si>
    <t>Postage Expenses - SWADT Ipil</t>
  </si>
  <si>
    <t>power (electricity)- SWADT Liloy</t>
  </si>
  <si>
    <t>power (electricity)-genserv</t>
  </si>
  <si>
    <t>power (electricity)-NHTU</t>
  </si>
  <si>
    <t>Telephone - SWADT Ipil</t>
  </si>
  <si>
    <t>water bill expenses - Genserv</t>
  </si>
  <si>
    <t>water bill expenses - NHTU</t>
  </si>
  <si>
    <t>water bill expenses - SWADT Liloy</t>
  </si>
  <si>
    <t>Travelling expenses</t>
  </si>
  <si>
    <t>NHTU-Travelling expenses-local;</t>
  </si>
  <si>
    <t>NHTU-Training expenses;</t>
  </si>
  <si>
    <t>NHTU-Office Supplies Expenses</t>
  </si>
  <si>
    <t>Representation Expenses-NHTU</t>
  </si>
  <si>
    <t>Escorting clients TE (ANA)</t>
  </si>
  <si>
    <t>Travelling Expenses - SWADT Ipil</t>
  </si>
  <si>
    <t>Genserv- Travel expenses</t>
  </si>
  <si>
    <t>Jail Visit - Van Rental</t>
  </si>
  <si>
    <t>Transportation and Delivery (handling and hauling of rice (April-October)</t>
  </si>
  <si>
    <t>Other Assistance</t>
  </si>
  <si>
    <t>School Supplies</t>
  </si>
  <si>
    <t>School Uniform</t>
  </si>
  <si>
    <t>Personal Effects</t>
  </si>
  <si>
    <t>Purchase of Clients Clothing</t>
  </si>
  <si>
    <t>Purchase of Linens</t>
  </si>
  <si>
    <t>Educational Assistance</t>
  </si>
  <si>
    <t>CIVIL WORKS (repair/construction/upgrading)</t>
  </si>
  <si>
    <t>pieceDP-Electrical Wiring of Mess Hall</t>
  </si>
  <si>
    <t>pieceDP-Tilling, Window Grill of pieceDP</t>
  </si>
  <si>
    <t>pieceDP-Construction of Rest Room</t>
  </si>
  <si>
    <t>pieceDP-Construction of Playground</t>
  </si>
  <si>
    <t>pieceDP-Construction of Pathwalk</t>
  </si>
  <si>
    <t>pieceDP-Construction of Sports Facility</t>
  </si>
  <si>
    <t>Foods and Drinks</t>
  </si>
  <si>
    <t>All Purpose Cream, 300ml</t>
  </si>
  <si>
    <t>Ampalaya</t>
  </si>
  <si>
    <t>Apple</t>
  </si>
  <si>
    <t>assorted candies</t>
  </si>
  <si>
    <t>assorted chocolate candies</t>
  </si>
  <si>
    <t>Assorted Vegetable;;Chpsouy</t>
  </si>
  <si>
    <t>Atsal</t>
  </si>
  <si>
    <t>Avocado</t>
  </si>
  <si>
    <t>Baby Food;; infant cereals</t>
  </si>
  <si>
    <t>bacon</t>
  </si>
  <si>
    <t>Baguio Beans</t>
  </si>
  <si>
    <t>Baking Powder</t>
  </si>
  <si>
    <t>Banana (Saba)</t>
  </si>
  <si>
    <t>Banana ;; Blossom (puso)</t>
  </si>
  <si>
    <t>Banana Cardaba</t>
  </si>
  <si>
    <t>Banana Lacatan</t>
  </si>
  <si>
    <t>Banana Sulay Baguio</t>
  </si>
  <si>
    <t>Beef Loaf</t>
  </si>
  <si>
    <t>BEEF; meat (lean)</t>
  </si>
  <si>
    <t>BEEF; tapa</t>
  </si>
  <si>
    <t>BEEF;; bones</t>
  </si>
  <si>
    <t>BEEF;; Burger patty; 1kg</t>
  </si>
  <si>
    <t>BEEF;; Ground; Grind</t>
  </si>
  <si>
    <t>Bell Pepper</t>
  </si>
  <si>
    <t>Bihon, 1kg; special</t>
  </si>
  <si>
    <t>BISCUITS; assorted</t>
  </si>
  <si>
    <t>pail</t>
  </si>
  <si>
    <t>Black pepper</t>
  </si>
  <si>
    <t>BREAD</t>
  </si>
  <si>
    <t>BREAD Pandesal</t>
  </si>
  <si>
    <t>BREAD Crumbs</t>
  </si>
  <si>
    <t>Breading;; crispy fry; coat&amp;fry</t>
  </si>
  <si>
    <t>BROTH CUBES; chicken / beef</t>
  </si>
  <si>
    <t>BROTH CUBES; corn soup</t>
  </si>
  <si>
    <t>Butter Cup</t>
  </si>
  <si>
    <t>Butter; 225g</t>
  </si>
  <si>
    <t>Butter; Peanut, 340 gram</t>
  </si>
  <si>
    <t>Cabbage</t>
  </si>
  <si>
    <t>cake;; birthday,anniversary;</t>
  </si>
  <si>
    <t>Calamansi / Kalamansi</t>
  </si>
  <si>
    <t xml:space="preserve">Camote </t>
  </si>
  <si>
    <t>Camote Tops</t>
  </si>
  <si>
    <t>CANDY; assorted</t>
  </si>
  <si>
    <t>Carrots</t>
  </si>
  <si>
    <t>cassava cake</t>
  </si>
  <si>
    <t>catsup</t>
  </si>
  <si>
    <t>Catsup;; 4Liter</t>
  </si>
  <si>
    <t>Cauliflower</t>
  </si>
  <si>
    <t>Cheese;; 165grams</t>
  </si>
  <si>
    <t>Cheese;; 440grams</t>
  </si>
  <si>
    <t>Chicken hotdog</t>
  </si>
  <si>
    <t>Chicken Nuggets; 1kg</t>
  </si>
  <si>
    <t>chicken Tocino 1kg</t>
  </si>
  <si>
    <t>Chicken; whole; dressed</t>
  </si>
  <si>
    <t>Chicken;; Breast</t>
  </si>
  <si>
    <t>Chicken;; Liver</t>
  </si>
  <si>
    <t>Chilli Pepper</t>
  </si>
  <si>
    <t>Chinese pechay</t>
  </si>
  <si>
    <t>Chocolate Milk 850grams, ensure</t>
  </si>
  <si>
    <t>Chocolate Powder;; 1kg x 9 packs</t>
  </si>
  <si>
    <t>chorizo</t>
  </si>
  <si>
    <t>Cocoa Powder;; 500grams</t>
  </si>
  <si>
    <t>Coconut</t>
  </si>
  <si>
    <t>Cocumber</t>
  </si>
  <si>
    <t>Coffee; Black ; 200g x 24 packs</t>
  </si>
  <si>
    <t>Coffee;; 3-in-1; 30's</t>
  </si>
  <si>
    <t>Coffee-Creamer;; 450 grams</t>
  </si>
  <si>
    <t>COOKIES</t>
  </si>
  <si>
    <t>COOKING OIL; Edible / cooking; 20 liter</t>
  </si>
  <si>
    <t>Corn Tuna</t>
  </si>
  <si>
    <t>Corned Beef</t>
  </si>
  <si>
    <t>Corned Beef;; 1.8kg</t>
  </si>
  <si>
    <t>Cornstarch;; 500 grams</t>
  </si>
  <si>
    <t>Crabs;; kuracha</t>
  </si>
  <si>
    <t>Cream Style, Sweetcorn 475 grams</t>
  </si>
  <si>
    <t>Cucumber</t>
  </si>
  <si>
    <t>Curry Powder</t>
  </si>
  <si>
    <t>Dried Fish; assorted</t>
  </si>
  <si>
    <t>Dried Fish;; dilis</t>
  </si>
  <si>
    <t>Dried Fish;; matam baka</t>
  </si>
  <si>
    <t>Dried Fish;; sulig</t>
  </si>
  <si>
    <t>Dried Fish;; tamban</t>
  </si>
  <si>
    <t>Eggplant</t>
  </si>
  <si>
    <t>Finger Chilli Pepper</t>
  </si>
  <si>
    <t>Fish ball 1 kilo/pack</t>
  </si>
  <si>
    <t>Fish;; boneless bangus</t>
  </si>
  <si>
    <t>Fish;; galunggong</t>
  </si>
  <si>
    <t>Fish;; lauso</t>
  </si>
  <si>
    <t>Fish;; matambaka</t>
  </si>
  <si>
    <t>Fish;; smoke fish; tamban</t>
  </si>
  <si>
    <t>Fish;; tulingan</t>
  </si>
  <si>
    <t>Fish;; Yellow Pin</t>
  </si>
  <si>
    <t>Fish;;fresh, assorted</t>
  </si>
  <si>
    <t>FLOUR</t>
  </si>
  <si>
    <t>sack</t>
  </si>
  <si>
    <t>FLOUR; all purpose; 25 kilo</t>
  </si>
  <si>
    <t>French fries</t>
  </si>
  <si>
    <t>Fresh Egg;; Large; 30's</t>
  </si>
  <si>
    <t>tray</t>
  </si>
  <si>
    <t>Fresh Miki</t>
  </si>
  <si>
    <t>Fruit Cocktail (Big) 1.8 kg</t>
  </si>
  <si>
    <t>FRUITS; Various/assorted</t>
  </si>
  <si>
    <t>Gabi;; taro root</t>
  </si>
  <si>
    <t>Garlic</t>
  </si>
  <si>
    <t>Gelatin / Gulaman Bar; 3's</t>
  </si>
  <si>
    <t>Gelatin / Gulaman Powder</t>
  </si>
  <si>
    <t>Ginger</t>
  </si>
  <si>
    <t>Glutinous Powder</t>
  </si>
  <si>
    <t>Green Peas</t>
  </si>
  <si>
    <t>Green Peas;; 450 grams</t>
  </si>
  <si>
    <t>Ground Pepper; 200g</t>
  </si>
  <si>
    <t>Guyabano</t>
  </si>
  <si>
    <t>Ham; 1kg</t>
  </si>
  <si>
    <t>Honey</t>
  </si>
  <si>
    <t>hotdog 1kg.</t>
  </si>
  <si>
    <t>Ice Tea</t>
  </si>
  <si>
    <t>Ice Tea Powder; 1kg</t>
  </si>
  <si>
    <t>Instant Noodles</t>
  </si>
  <si>
    <t>cases</t>
  </si>
  <si>
    <t>JUICE; 800g; mango , orange</t>
  </si>
  <si>
    <t>JUICE;; powder,orange; 1kg</t>
  </si>
  <si>
    <t>Kanaka</t>
  </si>
  <si>
    <t>Kangkong</t>
  </si>
  <si>
    <t>bundles</t>
  </si>
  <si>
    <t>KAONG; big; colored; 900grams</t>
  </si>
  <si>
    <t>Kikyam</t>
  </si>
  <si>
    <t>Lanzones</t>
  </si>
  <si>
    <t>Lettuce</t>
  </si>
  <si>
    <t>Longanisa;;pork</t>
  </si>
  <si>
    <t>Lumpia Wrapper</t>
  </si>
  <si>
    <t>luncheon meat</t>
  </si>
  <si>
    <t>Luncheon Meat Chicken;; 375g x 48can/box</t>
  </si>
  <si>
    <t>Macaroni;; 1kg</t>
  </si>
  <si>
    <t>Mango</t>
  </si>
  <si>
    <t>Mango;; Ripe</t>
  </si>
  <si>
    <t>Mangosteen</t>
  </si>
  <si>
    <t>Maple Syrup</t>
  </si>
  <si>
    <t>Margarine</t>
  </si>
  <si>
    <t>Mayonnaise;; 1liter</t>
  </si>
  <si>
    <t>Mayonnaise;; 3.5 liter</t>
  </si>
  <si>
    <t>MEAT LOAF</t>
  </si>
  <si>
    <t>tins</t>
  </si>
  <si>
    <t>Melon</t>
  </si>
  <si>
    <t>Milk  Evaporated  370 ml</t>
  </si>
  <si>
    <t>MILK Powder 180 grams</t>
  </si>
  <si>
    <t>MILK Powder 320 grams</t>
  </si>
  <si>
    <t>MILK; condensed</t>
  </si>
  <si>
    <t>MILK; condensed, 390 grams</t>
  </si>
  <si>
    <t>MILK; evaporated</t>
  </si>
  <si>
    <t>MILK; full cream, 900g</t>
  </si>
  <si>
    <t>MILK; low-fat-milk; 1kg</t>
  </si>
  <si>
    <t>MILK;; infant / baby / formula</t>
  </si>
  <si>
    <t>MILK;; NAN 1-800g</t>
  </si>
  <si>
    <t>MILK;; NAN 2-800g</t>
  </si>
  <si>
    <t>MILK;; Nestogen 1-900g</t>
  </si>
  <si>
    <t>MILK;; Nestogen 2-900g</t>
  </si>
  <si>
    <t>MILK;; PediaSure 900g</t>
  </si>
  <si>
    <t>Misua /Oddong</t>
  </si>
  <si>
    <t>Molo Wrapper;; Siomai</t>
  </si>
  <si>
    <t>Monggo Beans, grain</t>
  </si>
  <si>
    <t>Mushrooms;; pices and stem; 375 grams</t>
  </si>
  <si>
    <t>Nata de Coco;; 900 grams</t>
  </si>
  <si>
    <t>Nestle Cream ; 250ml</t>
  </si>
  <si>
    <t>Noodles in cup</t>
  </si>
  <si>
    <t>Oatmeal</t>
  </si>
  <si>
    <t>Odong, 290 grams</t>
  </si>
  <si>
    <t>Okra</t>
  </si>
  <si>
    <t>Onion Bulb (red)</t>
  </si>
  <si>
    <t>Orange / ponkan</t>
  </si>
  <si>
    <t>Oyster Sauce 1liter</t>
  </si>
  <si>
    <t>Pancit Bihon, 500g</t>
  </si>
  <si>
    <t>pancit canton</t>
  </si>
  <si>
    <t>Patola</t>
  </si>
  <si>
    <t>Pechay</t>
  </si>
  <si>
    <t>PIE;; Pineapple pie</t>
  </si>
  <si>
    <t>Pineapple</t>
  </si>
  <si>
    <t>PINEAPPLE Slice 432 grams</t>
  </si>
  <si>
    <t>PINEAPPLE; chunks 450 grams</t>
  </si>
  <si>
    <t>PINEAPPLE; Juice (big); 1 liter</t>
  </si>
  <si>
    <t>Pork &amp; Beans;; 350g x 48 cans/box</t>
  </si>
  <si>
    <t>PORK; ground</t>
  </si>
  <si>
    <t>PORK; meat (lean)</t>
  </si>
  <si>
    <t>Potato</t>
  </si>
  <si>
    <t>Powdered Seasoning;; 500grams</t>
  </si>
  <si>
    <t>Radish</t>
  </si>
  <si>
    <t>Raisin</t>
  </si>
  <si>
    <t>Rambutan</t>
  </si>
  <si>
    <t>Red Squash</t>
  </si>
  <si>
    <t>RICE;;Commercial; 25 kilo</t>
  </si>
  <si>
    <t>RICE;;Commercial; 50 kilo</t>
  </si>
  <si>
    <t>RICE;;Glutinous; malagkit 50 kilo</t>
  </si>
  <si>
    <t>Ripe Papaya</t>
  </si>
  <si>
    <t>Sago</t>
  </si>
  <si>
    <t>SALT; Iodized</t>
  </si>
  <si>
    <t>SALT; Rock</t>
  </si>
  <si>
    <t>SANDWICH SPREAD; 379g</t>
  </si>
  <si>
    <t>Sardines;; 155g x 100can/box</t>
  </si>
  <si>
    <t>SAUCE; Tomato Sauce 1kg</t>
  </si>
  <si>
    <t>Sausage;; 175g x 48can/box</t>
  </si>
  <si>
    <t>Sayote</t>
  </si>
  <si>
    <t>Shell;;clam</t>
  </si>
  <si>
    <t>Shrimp;; Fresh</t>
  </si>
  <si>
    <t>Singkamas</t>
  </si>
  <si>
    <t>Siomai Roll</t>
  </si>
  <si>
    <t>Slice bread / loaf bread</t>
  </si>
  <si>
    <t>loaf</t>
  </si>
  <si>
    <t>Soft Drinks / Beverages 1.5 liter</t>
  </si>
  <si>
    <t>Sotanghon;; 1kg</t>
  </si>
  <si>
    <t>Sotanghon;; 800g</t>
  </si>
  <si>
    <t>Soy sauce</t>
  </si>
  <si>
    <t>Soy sauce;; 4 liters</t>
  </si>
  <si>
    <t>Spaghetti pasta;; 1kg</t>
  </si>
  <si>
    <t>SPAGHETTI SAUCE; big</t>
  </si>
  <si>
    <t>SPICES; curry,paminta,sinigang mix</t>
  </si>
  <si>
    <t>SPRING ONION</t>
  </si>
  <si>
    <t>MONGGO; sprouted</t>
  </si>
  <si>
    <t>Squid ;; fresh</t>
  </si>
  <si>
    <t>Squid roll / ball</t>
  </si>
  <si>
    <t>STRING BEANS</t>
  </si>
  <si>
    <t>SUGAR; brown; 50 kilos</t>
  </si>
  <si>
    <t>SUGAR; centrifugal, 50 kilos</t>
  </si>
  <si>
    <t>SUGAR; white; refined; 50 kilos</t>
  </si>
  <si>
    <t>SUMAN</t>
  </si>
  <si>
    <t>Sweet Corn in can;; whole kernel</t>
  </si>
  <si>
    <t>Sweet Potato (camote)</t>
  </si>
  <si>
    <t>Tanglad;; Lemon grass</t>
  </si>
  <si>
    <t>Tea Bag; (50bags)</t>
  </si>
  <si>
    <t>Tempura</t>
  </si>
  <si>
    <t>Tofu</t>
  </si>
  <si>
    <t xml:space="preserve">Tomato   </t>
  </si>
  <si>
    <t>Tomon</t>
  </si>
  <si>
    <t>Tuna (flakes in oil) 184g x 48cans/box</t>
  </si>
  <si>
    <t>Turmeric powder</t>
  </si>
  <si>
    <t>Ube</t>
  </si>
  <si>
    <t>Upo / Bottle Gourd</t>
  </si>
  <si>
    <t>Vanilla</t>
  </si>
  <si>
    <t>Vinegar 4L</t>
  </si>
  <si>
    <t>Watermelon</t>
  </si>
  <si>
    <t>White Squash</t>
  </si>
  <si>
    <t>Yeast ;500mg</t>
  </si>
  <si>
    <t>AGRICULTURAL SUPPLIES</t>
  </si>
  <si>
    <t>Anti-termites</t>
  </si>
  <si>
    <t>Axe;; big</t>
  </si>
  <si>
    <t>Axe;; small</t>
  </si>
  <si>
    <t>BOLO; bonlay</t>
  </si>
  <si>
    <t>BOLO; sharp</t>
  </si>
  <si>
    <t>Certified seed (different vegetables)</t>
  </si>
  <si>
    <t>FERTILIZER;; Urea</t>
  </si>
  <si>
    <t>Fertilizers</t>
  </si>
  <si>
    <t>Garden Hose</t>
  </si>
  <si>
    <t>mtrs</t>
  </si>
  <si>
    <t>Garden Rake</t>
  </si>
  <si>
    <t>Gardin Hose</t>
  </si>
  <si>
    <t>Grass Cutter;;</t>
  </si>
  <si>
    <t>Grub Hoe w/handle</t>
  </si>
  <si>
    <t>Hand Spray</t>
  </si>
  <si>
    <t>Insecticide</t>
  </si>
  <si>
    <t>Knapsack Sprayer 8 liter cap.</t>
  </si>
  <si>
    <t>Mini Pick Garden</t>
  </si>
  <si>
    <t>PICK,Tagad, hole digger</t>
  </si>
  <si>
    <t>Pickmattock w/handle</t>
  </si>
  <si>
    <t>Rake, GQ</t>
  </si>
  <si>
    <t>Scythe w/handle</t>
  </si>
  <si>
    <t>Shovel, GQ</t>
  </si>
  <si>
    <t>Wheelborrow HD</t>
  </si>
  <si>
    <t>Kitchen Utensils and others</t>
  </si>
  <si>
    <t>Chopping Board</t>
  </si>
  <si>
    <t>Dinner plate</t>
  </si>
  <si>
    <t>GLASS; Disposable cups</t>
  </si>
  <si>
    <t>packs</t>
  </si>
  <si>
    <t>Drinking glass;; plastic cup</t>
  </si>
  <si>
    <t>Drinking glass;; glass</t>
  </si>
  <si>
    <t>Drinking glass;; stainless</t>
  </si>
  <si>
    <t>Pitcher Glass;; WaterContainer; 1liter</t>
  </si>
  <si>
    <t>Pitcher Glass;; WaterContainer; 2liter</t>
  </si>
  <si>
    <t>CAN OPENER</t>
  </si>
  <si>
    <t>WOK;; with glass lid cover(big)</t>
  </si>
  <si>
    <t>COOLER; Big</t>
  </si>
  <si>
    <t>FOOD CONTAINER;; Plastic; 2kilo</t>
  </si>
  <si>
    <t>FOOD CONTAINER;; Plastic; 5kilo</t>
  </si>
  <si>
    <t>DRAINER; Rectangular, stainless</t>
  </si>
  <si>
    <t>PLACE MAT</t>
  </si>
  <si>
    <t>PLATE;plastic</t>
  </si>
  <si>
    <t>PLATE; melamine</t>
  </si>
  <si>
    <t>PLATE; stainless</t>
  </si>
  <si>
    <t>FORK; stainless</t>
  </si>
  <si>
    <t>KNIFE; kitchen; Stainless</t>
  </si>
  <si>
    <t>KNIFE; Butcher</t>
  </si>
  <si>
    <t>LADDLE; big , aluminum</t>
  </si>
  <si>
    <t>GAS RANGE</t>
  </si>
  <si>
    <t>FREEZER;; Chest, 7 cu.ft.</t>
  </si>
  <si>
    <t>ELECTRIC MIXER</t>
  </si>
  <si>
    <t>STEAMER;;(Tefflon)</t>
  </si>
  <si>
    <t>CASSEROLE;;(Tefflon)</t>
  </si>
  <si>
    <t>MIXING BOWL;;(Pyrex)</t>
  </si>
  <si>
    <t>FRYING FAN;;(Tefflon)</t>
  </si>
  <si>
    <t>BLENDER;;</t>
  </si>
  <si>
    <t>KITCHEN KNIFE;; with holder</t>
  </si>
  <si>
    <t>KETTLE;; Whistling, big</t>
  </si>
  <si>
    <t>KETTLE;; Ordinary</t>
  </si>
  <si>
    <t>GAS STOVE;; 2 burner</t>
  </si>
  <si>
    <t>GAS STOVE with Gasul; 2 burner</t>
  </si>
  <si>
    <t>GASUL REFILL;;11kgs tank</t>
  </si>
  <si>
    <t>RICE COOKER; capacity 1 kilo</t>
  </si>
  <si>
    <t>RIC E COOKER; capacity 2 kilo</t>
  </si>
  <si>
    <t>RIC E COOKER; capacity 4 kilo</t>
  </si>
  <si>
    <t>FORK AND SPOON;; Holder/Rack</t>
  </si>
  <si>
    <t>FOODKEEPER</t>
  </si>
  <si>
    <t>TEASPOON; Stainless</t>
  </si>
  <si>
    <t>TABLE SPOON; Stainless</t>
  </si>
  <si>
    <t>CUP &amp; SAUCER; good quality</t>
  </si>
  <si>
    <t>SOUP, BOWL; melamine</t>
  </si>
  <si>
    <t>SOUP, BOWL; Medium, ceramic</t>
  </si>
  <si>
    <t>SOUP BOWNL; Big, porcelain; 12" diameter</t>
  </si>
  <si>
    <t>STEAMER; big, tefflon</t>
  </si>
  <si>
    <t>SERVING SPOON</t>
  </si>
  <si>
    <t>FRUIT TRAY</t>
  </si>
  <si>
    <t>Turner, big</t>
  </si>
  <si>
    <t>Transparent Cellophane no. 16</t>
  </si>
  <si>
    <t xml:space="preserve">Water Cellophane </t>
  </si>
  <si>
    <t>Cellophane ;; 4x8</t>
  </si>
  <si>
    <t>Thermos</t>
  </si>
  <si>
    <t>Disposable Cup for Hot Drinks; 8oz</t>
  </si>
  <si>
    <t>BED AND LINENS &amp; CLOTHING AND PERSONAL EFFECTS AND OTHER RELATED MATERIALS/TRAINING SUPPLIES</t>
  </si>
  <si>
    <t>Baby Blanket</t>
  </si>
  <si>
    <t>Baby cologne;; 120ml</t>
  </si>
  <si>
    <t>Baby dress;; long sleeves</t>
  </si>
  <si>
    <t>Baby dress;; pajama's</t>
  </si>
  <si>
    <t>Baby dress;; sando's</t>
  </si>
  <si>
    <t>Baby dress;; short  sleeves</t>
  </si>
  <si>
    <t>Baby dress;; short pants</t>
  </si>
  <si>
    <t>Baby headress (kalo)</t>
  </si>
  <si>
    <t>Baby Mittens</t>
  </si>
  <si>
    <t>Baby Oil;; 120ml</t>
  </si>
  <si>
    <t>Baby Oil;; 50ml</t>
  </si>
  <si>
    <t>Baby Pajama</t>
  </si>
  <si>
    <t>Baby Powder</t>
  </si>
  <si>
    <t>Baby shampoo</t>
  </si>
  <si>
    <t>Bath towel (assorted color)</t>
  </si>
  <si>
    <t>Bed sheets</t>
  </si>
  <si>
    <t>Blanket</t>
  </si>
  <si>
    <t>BOOTS; laundry</t>
  </si>
  <si>
    <t>BOOTS; Rubber ;female</t>
  </si>
  <si>
    <t>Boxer shorts;</t>
  </si>
  <si>
    <t>BRASSERIES;  Brasslers - Assorted  Sizes; ladies bra</t>
  </si>
  <si>
    <t>Brief, assorted</t>
  </si>
  <si>
    <t>Chinese Cotton(printed)</t>
  </si>
  <si>
    <t>rolls</t>
  </si>
  <si>
    <t>Cloth for scrub suit - assorted color</t>
  </si>
  <si>
    <t>Curtain, cloth</t>
  </si>
  <si>
    <t>Diaper;; Adult (medium, large)</t>
  </si>
  <si>
    <t>Diaper;; baby; cloth (Lampin)</t>
  </si>
  <si>
    <t>Disposable diaper, assorted size</t>
  </si>
  <si>
    <t>Electric Flat Iron</t>
  </si>
  <si>
    <t>Electric Motor</t>
  </si>
  <si>
    <t>Face powder</t>
  </si>
  <si>
    <t>Fashion Magazine, Latest Edition</t>
  </si>
  <si>
    <t>Garter 1"</t>
  </si>
  <si>
    <t>Garter 1/2"</t>
  </si>
  <si>
    <t>Hanger</t>
  </si>
  <si>
    <t>Hanger with CLIP</t>
  </si>
  <si>
    <t>Heavy Jackard, Green, beige</t>
  </si>
  <si>
    <t>High Speed Sewing Machine</t>
  </si>
  <si>
    <t>High Speed Sewing Machine Belt</t>
  </si>
  <si>
    <t>Jogging pants;</t>
  </si>
  <si>
    <t>Lacy Curtain , Off white</t>
  </si>
  <si>
    <t>Lacy Curtain; Sky Blue</t>
  </si>
  <si>
    <t>Ladies blouse</t>
  </si>
  <si>
    <t>Ladies sando</t>
  </si>
  <si>
    <t>Ladies short</t>
  </si>
  <si>
    <t>Ladies skirt</t>
  </si>
  <si>
    <t>Linolium</t>
  </si>
  <si>
    <t>Mannequin Half Body Size</t>
  </si>
  <si>
    <t>doz</t>
  </si>
  <si>
    <t>Matress; Foam with cover</t>
  </si>
  <si>
    <t>OFFICE CURTAIN; Cloth thick yard quality for office curtain</t>
  </si>
  <si>
    <t>OFFICE CURTAIN;Venitian Blind</t>
  </si>
  <si>
    <t>Ordinary Sewing Machine</t>
  </si>
  <si>
    <t>Ordinary Sewing Machine Belt</t>
  </si>
  <si>
    <t>Pajama (female)</t>
  </si>
  <si>
    <t>Pajama (male)</t>
  </si>
  <si>
    <t>PANTS; Long pants, formal</t>
  </si>
  <si>
    <t>PANTS; long, maong</t>
  </si>
  <si>
    <t>PANTS; Short Pants</t>
  </si>
  <si>
    <t>Panty, assorted</t>
  </si>
  <si>
    <t>Pillow</t>
  </si>
  <si>
    <t>Pillow Case</t>
  </si>
  <si>
    <t>Plastic Mat - single</t>
  </si>
  <si>
    <t>Polyester Cloth (Plain)</t>
  </si>
  <si>
    <t>Sandal</t>
  </si>
  <si>
    <t>School Bag;; knapsack</t>
  </si>
  <si>
    <t>SHOES; Leather</t>
  </si>
  <si>
    <t xml:space="preserve">SHOES; Rubber </t>
  </si>
  <si>
    <t>Slipper, assorted</t>
  </si>
  <si>
    <t>SOCKS; good quality</t>
  </si>
  <si>
    <t>Thread(White 3000m/cone)Trident</t>
  </si>
  <si>
    <t>cones</t>
  </si>
  <si>
    <t>Toilet bowl and urinal center</t>
  </si>
  <si>
    <t>T-SHIRT; Adult; Large</t>
  </si>
  <si>
    <t>T-SHIRT; Adult; Medium</t>
  </si>
  <si>
    <t>T-SHIRT; Adult; XL</t>
  </si>
  <si>
    <t>T-SHIRT; colored</t>
  </si>
  <si>
    <t>T-SHIRT; white</t>
  </si>
  <si>
    <t>T-SHIRT; White with collar assorted sizes</t>
  </si>
  <si>
    <t>Underwear;; Female</t>
  </si>
  <si>
    <t>Underwear;; Male;; Supporter</t>
  </si>
  <si>
    <t>Vest</t>
  </si>
  <si>
    <t>White polo, school uniform</t>
  </si>
  <si>
    <t>Cosmetology</t>
  </si>
  <si>
    <t>Hair Blower</t>
  </si>
  <si>
    <t>Hair Iron</t>
  </si>
  <si>
    <t>Hydraulic Chair</t>
  </si>
  <si>
    <t>Footspa Machine</t>
  </si>
  <si>
    <t>Washing Bowl</t>
  </si>
  <si>
    <t>Stool(Rubberized)</t>
  </si>
  <si>
    <t>others</t>
  </si>
  <si>
    <t>Standard Psycological Exam Material</t>
  </si>
  <si>
    <t>kind</t>
  </si>
  <si>
    <t>Ballon (NSM Celebration)</t>
  </si>
  <si>
    <t>Disaster "Go Bag" Kits</t>
  </si>
  <si>
    <t>Info Caravan (August) 300 pax @ 350</t>
  </si>
  <si>
    <t>Media Night (February) 100 pax @ 450</t>
  </si>
  <si>
    <t xml:space="preserve">Media Night Logistics (February) 100 pax @500 </t>
  </si>
  <si>
    <t>Provincial Radio Program (March/June/September/December) 120,800</t>
  </si>
  <si>
    <t>Purchase of Motor Vehicle - SUV</t>
  </si>
  <si>
    <t>RP  for workshop on Discernment</t>
  </si>
  <si>
    <t>Documenter for Workshop</t>
  </si>
  <si>
    <t>Postal service (Post Office)</t>
  </si>
  <si>
    <t>Soldering Gun</t>
  </si>
  <si>
    <t>Postal service (LBC,Air21,ETC)</t>
  </si>
  <si>
    <t>TV Radio program (January-December) @ 50,000</t>
  </si>
  <si>
    <t xml:space="preserve">General Service </t>
  </si>
  <si>
    <t>Professional service (MOA and Cons)</t>
  </si>
  <si>
    <t>Professional service (MOA)</t>
  </si>
  <si>
    <t>Professional service (Janitorial @ RO)</t>
  </si>
  <si>
    <t>Professional service (Security service assigned at RO w/ INSP) Mon-Sun</t>
  </si>
  <si>
    <t>Professional service (Security service assigned at RO w/o INSP) Mon-Sun</t>
  </si>
  <si>
    <t>Professional service (Security service assigned at RO w/o INSP) Mon-Sat</t>
  </si>
  <si>
    <t>Professional service (Security service assigned at RO w/o INSP) Mon-Fri</t>
  </si>
  <si>
    <t>Construction of Drainage/canal</t>
  </si>
  <si>
    <t>Insurance (Car/Jeep)</t>
  </si>
  <si>
    <t>Fidelity and Bond Premium</t>
  </si>
  <si>
    <t>Janitorial Service</t>
  </si>
  <si>
    <t>Security service- SWADT Ipil</t>
  </si>
  <si>
    <t>Janitorial/Driver Expenses- SWADT Ipil</t>
  </si>
  <si>
    <t>Security Guard</t>
  </si>
  <si>
    <t>BAC  Secretariat</t>
  </si>
  <si>
    <t xml:space="preserve">ATTY. ARACELI F. SOLAMILLO, CESO II </t>
  </si>
  <si>
    <t>BELLENE AHMAD</t>
  </si>
  <si>
    <t xml:space="preserve">MARILOU M. PEPITO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</si>
</sst>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00"/>
    <numFmt numFmtId="165" formatCode="#,##0;[Red]#,##0"/>
    <numFmt numFmtId="166" formatCode="#,##0.00;[Red]#,##0.00"/>
    <numFmt numFmtId="167" formatCode="0;[Red]0"/>
  </numFmts>
  <fonts count="45">
    <font>
      <sz val="10"/>
      <name val="Arial"/>
    </font>
    <font>
      <sz val="11"/>
      <color theme="1"/>
      <name val="Calibri"/>
      <family val="2"/>
      <scheme val="minor"/>
    </font>
    <font>
      <b/>
      <sz val="12"/>
      <name val="Candara"/>
      <family val="2"/>
    </font>
    <font>
      <sz val="10"/>
      <name val="Candara"/>
      <family val="2"/>
    </font>
    <font>
      <sz val="12"/>
      <name val="Candara"/>
      <family val="2"/>
    </font>
    <font>
      <b/>
      <sz val="10"/>
      <name val="Candara"/>
      <family val="2"/>
    </font>
    <font>
      <sz val="10"/>
      <name val="Arial"/>
      <family val="2"/>
    </font>
    <font>
      <sz val="9"/>
      <name val="Candara"/>
      <family val="2"/>
    </font>
    <font>
      <b/>
      <i/>
      <sz val="9"/>
      <name val="Candara"/>
      <family val="2"/>
    </font>
    <font>
      <b/>
      <sz val="9"/>
      <name val="Candara"/>
      <family val="2"/>
    </font>
    <font>
      <b/>
      <sz val="14"/>
      <name val="Candara"/>
      <family val="2"/>
    </font>
    <font>
      <b/>
      <sz val="11"/>
      <name val="Candara"/>
      <family val="2"/>
    </font>
    <font>
      <b/>
      <sz val="12"/>
      <color rgb="FFFF0000"/>
      <name val="Candara"/>
      <family val="2"/>
    </font>
    <font>
      <sz val="10"/>
      <color rgb="FFFF0000"/>
      <name val="Candara"/>
      <family val="2"/>
    </font>
    <font>
      <b/>
      <sz val="10"/>
      <color rgb="FF00B050"/>
      <name val="Candara"/>
      <family val="2"/>
    </font>
    <font>
      <sz val="10"/>
      <color theme="1"/>
      <name val="Candara"/>
      <family val="2"/>
    </font>
    <font>
      <sz val="12"/>
      <color theme="1"/>
      <name val="Candara"/>
      <family val="2"/>
    </font>
    <font>
      <sz val="8"/>
      <name val="Candara"/>
      <family val="2"/>
    </font>
    <font>
      <sz val="8"/>
      <color rgb="FFFF0000"/>
      <name val="Candara"/>
      <family val="2"/>
    </font>
    <font>
      <b/>
      <sz val="8"/>
      <name val="Candara"/>
      <family val="2"/>
    </font>
    <font>
      <sz val="12"/>
      <color rgb="FFFF0000"/>
      <name val="Candara"/>
      <family val="2"/>
    </font>
    <font>
      <b/>
      <sz val="12"/>
      <color theme="1"/>
      <name val="Candara"/>
      <family val="2"/>
    </font>
    <font>
      <sz val="12"/>
      <color indexed="8"/>
      <name val="Candara"/>
      <family val="2"/>
    </font>
    <font>
      <b/>
      <sz val="12"/>
      <color indexed="8"/>
      <name val="Candara"/>
      <family val="2"/>
    </font>
    <font>
      <b/>
      <sz val="12"/>
      <color indexed="10"/>
      <name val="Candara"/>
      <family val="2"/>
    </font>
    <font>
      <sz val="12"/>
      <color indexed="10"/>
      <name val="Candara"/>
      <family val="2"/>
    </font>
    <font>
      <sz val="16"/>
      <name val="Candara"/>
      <family val="2"/>
    </font>
    <font>
      <sz val="9"/>
      <name val="Calibri"/>
      <family val="2"/>
      <scheme val="minor"/>
    </font>
    <font>
      <b/>
      <sz val="10"/>
      <color rgb="FFFF0000"/>
      <name val="Candara"/>
      <family val="2"/>
    </font>
    <font>
      <sz val="8"/>
      <color theme="1"/>
      <name val="Calibri"/>
      <family val="2"/>
      <scheme val="minor"/>
    </font>
    <font>
      <sz val="9"/>
      <color theme="1"/>
      <name val="Calibri"/>
      <family val="2"/>
      <scheme val="minor"/>
    </font>
    <font>
      <b/>
      <sz val="9"/>
      <color rgb="FFFF0000"/>
      <name val="Calibri"/>
      <family val="2"/>
      <scheme val="minor"/>
    </font>
    <font>
      <sz val="9"/>
      <color theme="1"/>
      <name val="Century Gothic"/>
      <family val="2"/>
    </font>
    <font>
      <b/>
      <sz val="9"/>
      <name val="Calibri"/>
      <family val="2"/>
      <scheme val="minor"/>
    </font>
    <font>
      <sz val="9"/>
      <color theme="1"/>
      <name val="Georgia"/>
      <family val="1"/>
    </font>
    <font>
      <sz val="10"/>
      <color theme="1"/>
      <name val="Georgia"/>
      <family val="1"/>
    </font>
    <font>
      <sz val="12"/>
      <name val="Gentium"/>
      <charset val="1"/>
    </font>
    <font>
      <sz val="10"/>
      <color theme="1"/>
      <name val="Calibri"/>
      <family val="2"/>
      <scheme val="minor"/>
    </font>
    <font>
      <sz val="8"/>
      <name val="Calibri"/>
      <family val="2"/>
      <scheme val="minor"/>
    </font>
    <font>
      <sz val="8"/>
      <name val="Arial"/>
      <family val="2"/>
    </font>
    <font>
      <sz val="12"/>
      <name val="Calibri"/>
      <family val="2"/>
      <scheme val="minor"/>
    </font>
    <font>
      <sz val="10"/>
      <name val="Calibri"/>
      <family val="2"/>
      <scheme val="minor"/>
    </font>
    <font>
      <sz val="9"/>
      <name val="Calibri"/>
      <family val="2"/>
    </font>
    <font>
      <sz val="10"/>
      <color theme="1"/>
      <name val="Century Gothic"/>
      <family val="2"/>
    </font>
    <font>
      <b/>
      <sz val="10"/>
      <color theme="1"/>
      <name val="Century Gothic"/>
      <family val="2"/>
    </font>
  </fonts>
  <fills count="7">
    <fill>
      <patternFill patternType="none"/>
    </fill>
    <fill>
      <patternFill patternType="gray125"/>
    </fill>
    <fill>
      <patternFill patternType="solid">
        <fgColor indexed="13"/>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s>
  <borders count="78">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diagonal/>
    </border>
    <border>
      <left style="thin">
        <color indexed="64"/>
      </left>
      <right/>
      <top/>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diagonalUp="1" diagonalDown="1">
      <left style="medium">
        <color auto="1"/>
      </left>
      <right/>
      <top style="medium">
        <color auto="1"/>
      </top>
      <bottom/>
      <diagonal style="thin">
        <color auto="1"/>
      </diagonal>
    </border>
    <border diagonalUp="1" diagonalDown="1">
      <left/>
      <right/>
      <top style="medium">
        <color auto="1"/>
      </top>
      <bottom/>
      <diagonal style="thin">
        <color auto="1"/>
      </diagonal>
    </border>
    <border diagonalUp="1" diagonalDown="1">
      <left/>
      <right style="medium">
        <color auto="1"/>
      </right>
      <top style="medium">
        <color auto="1"/>
      </top>
      <bottom/>
      <diagonal style="thin">
        <color auto="1"/>
      </diagonal>
    </border>
    <border diagonalUp="1" diagonalDown="1">
      <left style="medium">
        <color auto="1"/>
      </left>
      <right/>
      <top/>
      <bottom/>
      <diagonal style="thin">
        <color auto="1"/>
      </diagonal>
    </border>
    <border diagonalUp="1" diagonalDown="1">
      <left/>
      <right/>
      <top/>
      <bottom/>
      <diagonal style="thin">
        <color auto="1"/>
      </diagonal>
    </border>
    <border diagonalUp="1" diagonalDown="1">
      <left/>
      <right style="medium">
        <color auto="1"/>
      </right>
      <top/>
      <bottom/>
      <diagonal style="thin">
        <color auto="1"/>
      </diagonal>
    </border>
    <border diagonalUp="1" diagonalDown="1">
      <left style="medium">
        <color auto="1"/>
      </left>
      <right/>
      <top/>
      <bottom style="medium">
        <color auto="1"/>
      </bottom>
      <diagonal style="thin">
        <color auto="1"/>
      </diagonal>
    </border>
    <border diagonalUp="1" diagonalDown="1">
      <left/>
      <right/>
      <top/>
      <bottom style="medium">
        <color auto="1"/>
      </bottom>
      <diagonal style="thin">
        <color auto="1"/>
      </diagonal>
    </border>
    <border diagonalUp="1" diagonalDown="1">
      <left/>
      <right style="medium">
        <color auto="1"/>
      </right>
      <top/>
      <bottom style="medium">
        <color auto="1"/>
      </bottom>
      <diagonal style="thin">
        <color auto="1"/>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s>
  <cellStyleXfs count="4">
    <xf numFmtId="0" fontId="0" fillId="0" borderId="0"/>
    <xf numFmtId="43" fontId="6" fillId="0" borderId="0" applyFont="0" applyFill="0" applyBorder="0" applyAlignment="0" applyProtection="0"/>
    <xf numFmtId="0" fontId="6" fillId="0" borderId="0"/>
    <xf numFmtId="0" fontId="1" fillId="0" borderId="0"/>
  </cellStyleXfs>
  <cellXfs count="807">
    <xf numFmtId="0" fontId="0" fillId="0" borderId="0" xfId="0"/>
    <xf numFmtId="43" fontId="3" fillId="0" borderId="12" xfId="1" applyFont="1" applyBorder="1" applyAlignment="1" applyProtection="1">
      <alignment horizontal="center" vertical="center" wrapText="1"/>
    </xf>
    <xf numFmtId="43" fontId="3" fillId="0" borderId="16" xfId="1" quotePrefix="1" applyFont="1" applyBorder="1" applyAlignment="1" applyProtection="1">
      <alignment horizontal="center" vertical="center" wrapText="1"/>
    </xf>
    <xf numFmtId="4" fontId="4" fillId="0" borderId="13" xfId="1" applyNumberFormat="1" applyFont="1" applyBorder="1" applyAlignment="1" applyProtection="1">
      <alignment horizontal="center" vertical="center" wrapText="1"/>
    </xf>
    <xf numFmtId="4" fontId="4" fillId="0" borderId="22" xfId="1" applyNumberFormat="1" applyFont="1" applyBorder="1" applyAlignment="1" applyProtection="1">
      <alignment horizontal="center" vertical="center" wrapText="1"/>
    </xf>
    <xf numFmtId="4" fontId="4" fillId="0" borderId="17" xfId="1" applyNumberFormat="1" applyFont="1" applyBorder="1" applyAlignment="1" applyProtection="1">
      <alignment horizontal="center" vertical="center" wrapText="1"/>
    </xf>
    <xf numFmtId="4" fontId="4" fillId="0" borderId="16" xfId="1" applyNumberFormat="1" applyFont="1" applyBorder="1" applyAlignment="1" applyProtection="1">
      <alignment horizontal="center" vertical="center" wrapText="1"/>
    </xf>
    <xf numFmtId="4" fontId="4" fillId="0" borderId="18" xfId="1" applyNumberFormat="1" applyFont="1" applyBorder="1" applyAlignment="1" applyProtection="1">
      <alignment horizontal="center" vertical="center" wrapText="1"/>
    </xf>
    <xf numFmtId="43" fontId="3" fillId="0" borderId="12" xfId="1" applyFont="1" applyBorder="1" applyAlignment="1" applyProtection="1">
      <alignment horizontal="center" vertical="center" wrapText="1"/>
      <protection locked="0"/>
    </xf>
    <xf numFmtId="43" fontId="3" fillId="0" borderId="21" xfId="1" applyFont="1" applyBorder="1" applyAlignment="1" applyProtection="1">
      <alignment horizontal="center" vertical="center" wrapText="1"/>
      <protection locked="0"/>
    </xf>
    <xf numFmtId="43" fontId="3" fillId="0" borderId="16" xfId="1" quotePrefix="1" applyFont="1" applyBorder="1" applyAlignment="1" applyProtection="1">
      <alignment horizontal="center" vertical="center" wrapText="1"/>
      <protection locked="0"/>
    </xf>
    <xf numFmtId="4" fontId="4" fillId="0" borderId="16" xfId="1" quotePrefix="1" applyNumberFormat="1" applyFont="1" applyBorder="1" applyAlignment="1" applyProtection="1">
      <alignment horizontal="center" vertical="center" wrapText="1"/>
    </xf>
    <xf numFmtId="43" fontId="3" fillId="0" borderId="17" xfId="1" quotePrefix="1" applyFont="1" applyBorder="1" applyAlignment="1" applyProtection="1">
      <alignment horizontal="center" vertical="center" wrapText="1"/>
      <protection locked="0"/>
    </xf>
    <xf numFmtId="4" fontId="4" fillId="0" borderId="33" xfId="1" applyNumberFormat="1" applyFont="1" applyBorder="1" applyAlignment="1" applyProtection="1">
      <alignment horizontal="center" vertical="center" wrapText="1"/>
    </xf>
    <xf numFmtId="4" fontId="16" fillId="0" borderId="13" xfId="1" applyNumberFormat="1" applyFont="1" applyBorder="1" applyAlignment="1" applyProtection="1">
      <alignment horizontal="center" vertical="center" wrapText="1"/>
    </xf>
    <xf numFmtId="0" fontId="5" fillId="0" borderId="0" xfId="2" applyFont="1" applyAlignment="1" applyProtection="1">
      <alignment horizontal="left" vertical="center" wrapText="1"/>
      <protection locked="0"/>
    </xf>
    <xf numFmtId="0" fontId="3" fillId="0" borderId="0" xfId="2" applyFont="1" applyAlignment="1" applyProtection="1">
      <alignment vertical="center" wrapText="1"/>
      <protection locked="0"/>
    </xf>
    <xf numFmtId="4" fontId="4" fillId="0" borderId="0" xfId="2" applyNumberFormat="1" applyFont="1" applyAlignment="1" applyProtection="1">
      <alignment horizontal="center" vertical="center" wrapText="1"/>
      <protection locked="0"/>
    </xf>
    <xf numFmtId="0" fontId="3" fillId="0" borderId="0" xfId="2" applyFont="1" applyAlignment="1" applyProtection="1">
      <alignment vertical="center"/>
      <protection locked="0"/>
    </xf>
    <xf numFmtId="0" fontId="3" fillId="0" borderId="0" xfId="2" applyFont="1" applyAlignment="1" applyProtection="1">
      <alignment horizontal="left" vertical="center"/>
      <protection locked="0"/>
    </xf>
    <xf numFmtId="4" fontId="4" fillId="0" borderId="0" xfId="2" applyNumberFormat="1" applyFont="1" applyAlignment="1" applyProtection="1">
      <alignment horizontal="center" vertical="center"/>
      <protection locked="0"/>
    </xf>
    <xf numFmtId="0" fontId="2" fillId="0" borderId="0" xfId="2" applyFont="1" applyAlignment="1">
      <alignment horizontal="left" vertical="center"/>
    </xf>
    <xf numFmtId="0" fontId="2" fillId="0" borderId="0" xfId="2" applyFont="1" applyAlignment="1" applyProtection="1">
      <alignment horizontal="center" vertical="center"/>
      <protection locked="0"/>
    </xf>
    <xf numFmtId="4" fontId="2" fillId="0" borderId="0" xfId="2" applyNumberFormat="1" applyFont="1" applyAlignment="1" applyProtection="1">
      <alignment horizontal="center" vertical="center"/>
      <protection locked="0"/>
    </xf>
    <xf numFmtId="0" fontId="2" fillId="0" borderId="0" xfId="2" applyFont="1" applyAlignment="1" applyProtection="1">
      <alignment vertical="center"/>
      <protection locked="0"/>
    </xf>
    <xf numFmtId="0" fontId="4" fillId="0" borderId="0" xfId="2" applyFont="1" applyAlignment="1">
      <alignment horizontal="left" vertical="center"/>
    </xf>
    <xf numFmtId="164" fontId="2" fillId="0" borderId="0" xfId="2" applyNumberFormat="1" applyFont="1" applyAlignment="1" applyProtection="1">
      <alignment horizontal="center" vertical="center"/>
      <protection locked="0"/>
    </xf>
    <xf numFmtId="4" fontId="2" fillId="0" borderId="0" xfId="2" applyNumberFormat="1" applyFont="1" applyAlignment="1" applyProtection="1">
      <alignment vertical="center"/>
      <protection locked="0"/>
    </xf>
    <xf numFmtId="0" fontId="12" fillId="0" borderId="0" xfId="2" applyFont="1" applyAlignment="1" applyProtection="1">
      <alignment horizontal="center" vertical="center"/>
      <protection locked="0"/>
    </xf>
    <xf numFmtId="164" fontId="12" fillId="0" borderId="0" xfId="2" applyNumberFormat="1" applyFont="1" applyAlignment="1" applyProtection="1">
      <alignment horizontal="center" vertical="center"/>
      <protection locked="0"/>
    </xf>
    <xf numFmtId="4" fontId="12" fillId="0" borderId="0" xfId="2" applyNumberFormat="1" applyFont="1" applyAlignment="1" applyProtection="1">
      <alignment vertical="center"/>
      <protection locked="0"/>
    </xf>
    <xf numFmtId="4" fontId="12" fillId="0" borderId="0" xfId="2" applyNumberFormat="1" applyFont="1" applyAlignment="1" applyProtection="1">
      <alignment horizontal="center" vertical="center"/>
      <protection locked="0"/>
    </xf>
    <xf numFmtId="0" fontId="13" fillId="0" borderId="0" xfId="2" applyFont="1" applyAlignment="1" applyProtection="1">
      <alignment vertical="center"/>
      <protection locked="0"/>
    </xf>
    <xf numFmtId="0" fontId="3" fillId="0" borderId="0" xfId="2" applyFont="1" applyAlignment="1" applyProtection="1">
      <alignment horizontal="center" vertical="center"/>
      <protection locked="0"/>
    </xf>
    <xf numFmtId="4" fontId="4" fillId="0" borderId="1" xfId="2" applyNumberFormat="1" applyFont="1" applyBorder="1" applyAlignment="1" applyProtection="1">
      <alignment horizontal="center" vertical="center"/>
      <protection locked="0"/>
    </xf>
    <xf numFmtId="0" fontId="5" fillId="0" borderId="6" xfId="2" applyFont="1" applyBorder="1" applyAlignment="1" applyProtection="1">
      <alignment horizontal="center" vertical="center" wrapText="1"/>
      <protection locked="0"/>
    </xf>
    <xf numFmtId="0" fontId="3" fillId="0" borderId="18" xfId="2" applyFont="1" applyBorder="1" applyAlignment="1" applyProtection="1">
      <alignment vertical="center" wrapText="1"/>
      <protection locked="0"/>
    </xf>
    <xf numFmtId="4" fontId="4" fillId="0" borderId="18" xfId="2" applyNumberFormat="1" applyFont="1" applyBorder="1" applyAlignment="1" applyProtection="1">
      <alignment horizontal="center" vertical="center" wrapText="1"/>
    </xf>
    <xf numFmtId="0" fontId="3" fillId="0" borderId="19" xfId="2" applyFont="1" applyBorder="1" applyAlignment="1" applyProtection="1">
      <alignment vertical="center" wrapText="1"/>
    </xf>
    <xf numFmtId="0" fontId="3" fillId="0" borderId="12" xfId="2" applyFont="1" applyBorder="1" applyAlignment="1" applyProtection="1">
      <alignment horizontal="center" vertical="center" wrapText="1"/>
    </xf>
    <xf numFmtId="0" fontId="3" fillId="0" borderId="13" xfId="2" applyFont="1" applyBorder="1" applyAlignment="1" applyProtection="1">
      <alignment horizontal="center" vertical="center" wrapText="1"/>
      <protection locked="0"/>
    </xf>
    <xf numFmtId="0" fontId="3" fillId="0" borderId="13" xfId="2" applyFont="1" applyBorder="1" applyAlignment="1" applyProtection="1">
      <alignment horizontal="center" vertical="center" wrapText="1"/>
    </xf>
    <xf numFmtId="4" fontId="4" fillId="0" borderId="13" xfId="2" applyNumberFormat="1" applyFont="1" applyBorder="1" applyAlignment="1" applyProtection="1">
      <alignment horizontal="center" vertical="center" wrapText="1"/>
    </xf>
    <xf numFmtId="43" fontId="3" fillId="0" borderId="14" xfId="2" applyNumberFormat="1" applyFont="1" applyBorder="1" applyAlignment="1" applyProtection="1">
      <alignment vertical="center" wrapText="1"/>
    </xf>
    <xf numFmtId="0" fontId="3" fillId="0" borderId="16" xfId="2" applyFont="1" applyBorder="1" applyAlignment="1" applyProtection="1">
      <alignment horizontal="center" vertical="center" wrapText="1"/>
      <protection locked="0"/>
    </xf>
    <xf numFmtId="0" fontId="3" fillId="0" borderId="16" xfId="2" applyFont="1" applyBorder="1" applyAlignment="1" applyProtection="1">
      <alignment horizontal="center" vertical="center" wrapText="1"/>
    </xf>
    <xf numFmtId="43" fontId="3" fillId="0" borderId="24" xfId="2" applyNumberFormat="1" applyFont="1" applyBorder="1" applyAlignment="1" applyProtection="1">
      <alignment vertical="center" wrapText="1"/>
    </xf>
    <xf numFmtId="0" fontId="3" fillId="0" borderId="32" xfId="2" applyFont="1" applyBorder="1" applyAlignment="1" applyProtection="1">
      <alignment horizontal="center" vertical="center" wrapText="1"/>
    </xf>
    <xf numFmtId="0" fontId="3" fillId="0" borderId="18" xfId="2" applyFont="1" applyBorder="1" applyAlignment="1" applyProtection="1">
      <alignment horizontal="center" vertical="center" wrapText="1"/>
      <protection locked="0"/>
    </xf>
    <xf numFmtId="0" fontId="3" fillId="0" borderId="18" xfId="2" applyFont="1" applyBorder="1" applyAlignment="1" applyProtection="1">
      <alignment horizontal="center" vertical="center" wrapText="1"/>
    </xf>
    <xf numFmtId="0" fontId="3" fillId="0" borderId="8" xfId="2" applyFont="1" applyBorder="1" applyAlignment="1" applyProtection="1">
      <alignment horizontal="center" vertical="center" wrapText="1"/>
    </xf>
    <xf numFmtId="0" fontId="3" fillId="0" borderId="9" xfId="2" applyFont="1" applyBorder="1" applyAlignment="1" applyProtection="1">
      <alignment horizontal="center" vertical="center" wrapText="1"/>
      <protection locked="0"/>
    </xf>
    <xf numFmtId="0" fontId="5" fillId="0" borderId="0" xfId="2" applyFont="1" applyAlignment="1" applyProtection="1">
      <alignment horizontal="center" vertical="center" wrapText="1"/>
      <protection locked="0"/>
    </xf>
    <xf numFmtId="0" fontId="14" fillId="0" borderId="0" xfId="2" applyFont="1" applyAlignment="1" applyProtection="1">
      <alignment horizontal="center" vertical="center" wrapText="1"/>
      <protection locked="0"/>
    </xf>
    <xf numFmtId="0" fontId="3" fillId="0" borderId="8" xfId="2" applyFont="1" applyBorder="1" applyAlignment="1" applyProtection="1">
      <alignment horizontal="center" wrapText="1"/>
    </xf>
    <xf numFmtId="0" fontId="3" fillId="0" borderId="9" xfId="2" applyFont="1" applyBorder="1" applyAlignment="1" applyProtection="1">
      <alignment horizontal="center" wrapText="1"/>
      <protection locked="0"/>
    </xf>
    <xf numFmtId="0" fontId="3" fillId="0" borderId="0" xfId="2" applyFont="1" applyAlignment="1" applyProtection="1">
      <alignment wrapText="1"/>
      <protection locked="0"/>
    </xf>
    <xf numFmtId="0" fontId="3" fillId="0" borderId="8"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protection locked="0"/>
    </xf>
    <xf numFmtId="0" fontId="3" fillId="0" borderId="0" xfId="2" applyFont="1" applyFill="1" applyAlignment="1" applyProtection="1">
      <alignment vertical="center" wrapText="1"/>
      <protection locked="0"/>
    </xf>
    <xf numFmtId="0" fontId="3" fillId="0" borderId="12" xfId="2" applyFont="1" applyFill="1" applyBorder="1" applyAlignment="1" applyProtection="1">
      <alignment horizontal="center" vertical="center" wrapText="1"/>
    </xf>
    <xf numFmtId="0" fontId="3" fillId="0" borderId="13" xfId="2" applyFont="1" applyFill="1" applyBorder="1" applyAlignment="1" applyProtection="1">
      <alignment horizontal="center" vertical="center" wrapText="1"/>
      <protection locked="0"/>
    </xf>
    <xf numFmtId="0" fontId="3" fillId="0" borderId="9" xfId="2" applyFont="1" applyBorder="1" applyAlignment="1" applyProtection="1">
      <alignment vertical="center" wrapText="1"/>
      <protection locked="0"/>
    </xf>
    <xf numFmtId="0" fontId="3" fillId="0" borderId="17" xfId="2" applyFont="1" applyBorder="1" applyAlignment="1" applyProtection="1">
      <alignment horizontal="center" vertical="center" wrapText="1"/>
      <protection locked="0"/>
    </xf>
    <xf numFmtId="4" fontId="4" fillId="0" borderId="20" xfId="2" applyNumberFormat="1" applyFont="1" applyBorder="1" applyAlignment="1" applyProtection="1">
      <alignment horizontal="center" vertical="center" wrapText="1"/>
    </xf>
    <xf numFmtId="0" fontId="3" fillId="0" borderId="17" xfId="2" applyFont="1" applyBorder="1" applyAlignment="1" applyProtection="1">
      <alignment horizontal="center" vertical="center" wrapText="1"/>
    </xf>
    <xf numFmtId="0" fontId="7" fillId="0" borderId="32" xfId="2" applyFont="1" applyFill="1" applyBorder="1" applyAlignment="1" applyProtection="1">
      <alignment horizontal="center" vertical="center" wrapText="1"/>
    </xf>
    <xf numFmtId="43" fontId="3" fillId="0" borderId="19" xfId="2" applyNumberFormat="1" applyFont="1" applyBorder="1" applyAlignment="1" applyProtection="1">
      <alignment vertical="center" wrapText="1"/>
    </xf>
    <xf numFmtId="0" fontId="3" fillId="0" borderId="21" xfId="2" applyFont="1" applyBorder="1" applyAlignment="1" applyProtection="1">
      <alignment horizontal="center" vertical="center" wrapText="1"/>
    </xf>
    <xf numFmtId="0" fontId="3" fillId="0" borderId="25" xfId="2" applyFont="1" applyBorder="1" applyAlignment="1" applyProtection="1">
      <alignment horizontal="center" vertical="center" wrapText="1"/>
    </xf>
    <xf numFmtId="0" fontId="15" fillId="0" borderId="12" xfId="2" applyFont="1" applyBorder="1" applyAlignment="1" applyProtection="1">
      <alignment horizontal="center" vertical="center" wrapText="1"/>
    </xf>
    <xf numFmtId="0" fontId="15" fillId="0" borderId="13" xfId="2" applyFont="1" applyBorder="1" applyAlignment="1" applyProtection="1">
      <alignment horizontal="center" vertical="center" wrapText="1"/>
      <protection locked="0"/>
    </xf>
    <xf numFmtId="0" fontId="3" fillId="0" borderId="9" xfId="2" applyFont="1" applyBorder="1" applyAlignment="1" applyProtection="1">
      <alignment horizontal="center" vertical="center" wrapText="1"/>
    </xf>
    <xf numFmtId="0" fontId="4" fillId="0" borderId="0" xfId="2" applyFont="1" applyAlignment="1" applyProtection="1">
      <alignment vertical="center" wrapText="1"/>
      <protection locked="0"/>
    </xf>
    <xf numFmtId="0" fontId="5" fillId="0" borderId="32" xfId="2" applyFont="1" applyBorder="1" applyAlignment="1" applyProtection="1">
      <alignment horizontal="center" vertical="center" wrapText="1"/>
      <protection locked="0"/>
    </xf>
    <xf numFmtId="1" fontId="3" fillId="0" borderId="18" xfId="2" applyNumberFormat="1" applyFont="1" applyBorder="1" applyAlignment="1" applyProtection="1">
      <alignment horizontal="center" vertical="center" wrapText="1"/>
    </xf>
    <xf numFmtId="1" fontId="3" fillId="0" borderId="9" xfId="2" applyNumberFormat="1" applyFont="1" applyBorder="1" applyAlignment="1" applyProtection="1">
      <alignment horizontal="center" vertical="center" wrapText="1"/>
    </xf>
    <xf numFmtId="4" fontId="4" fillId="0" borderId="20" xfId="2" applyNumberFormat="1" applyFont="1" applyBorder="1" applyAlignment="1" applyProtection="1">
      <alignment horizontal="center" vertical="center" wrapText="1"/>
      <protection locked="0"/>
    </xf>
    <xf numFmtId="4" fontId="4" fillId="0" borderId="28" xfId="2" applyNumberFormat="1" applyFont="1" applyBorder="1" applyAlignment="1" applyProtection="1">
      <alignment horizontal="center" vertical="center" wrapText="1"/>
      <protection locked="0"/>
    </xf>
    <xf numFmtId="4" fontId="4" fillId="0" borderId="29" xfId="2" applyNumberFormat="1" applyFont="1" applyBorder="1" applyAlignment="1" applyProtection="1">
      <alignment horizontal="center" vertical="center" wrapText="1"/>
      <protection locked="0"/>
    </xf>
    <xf numFmtId="1" fontId="3" fillId="0" borderId="36" xfId="2" applyNumberFormat="1" applyFont="1" applyBorder="1" applyAlignment="1" applyProtection="1">
      <alignment horizontal="center" vertical="center" wrapText="1"/>
    </xf>
    <xf numFmtId="4" fontId="4" fillId="0" borderId="16" xfId="2" applyNumberFormat="1" applyFont="1" applyBorder="1" applyAlignment="1" applyProtection="1">
      <alignment horizontal="center" vertical="center" wrapText="1"/>
      <protection locked="0"/>
    </xf>
    <xf numFmtId="4" fontId="4" fillId="0" borderId="27" xfId="2" applyNumberFormat="1" applyFont="1" applyBorder="1" applyAlignment="1" applyProtection="1">
      <alignment horizontal="center" vertical="center" wrapText="1"/>
      <protection locked="0"/>
    </xf>
    <xf numFmtId="0" fontId="3" fillId="0" borderId="36" xfId="2" applyFont="1" applyBorder="1" applyAlignment="1" applyProtection="1">
      <alignment horizontal="center" vertical="center" wrapText="1"/>
    </xf>
    <xf numFmtId="0" fontId="5" fillId="0" borderId="8" xfId="2" applyFont="1" applyBorder="1" applyAlignment="1" applyProtection="1">
      <alignment horizontal="center" vertical="center" wrapText="1"/>
      <protection locked="0"/>
    </xf>
    <xf numFmtId="0" fontId="3" fillId="0" borderId="10" xfId="2" applyFont="1" applyBorder="1" applyAlignment="1" applyProtection="1">
      <alignment vertical="center" wrapText="1"/>
    </xf>
    <xf numFmtId="0" fontId="3" fillId="0" borderId="33" xfId="2" applyFont="1" applyBorder="1" applyAlignment="1" applyProtection="1">
      <alignment horizontal="center" vertical="center" wrapText="1"/>
    </xf>
    <xf numFmtId="1" fontId="3" fillId="0" borderId="33" xfId="2" applyNumberFormat="1" applyFont="1" applyBorder="1" applyAlignment="1" applyProtection="1">
      <alignment horizontal="center" vertical="center" wrapText="1"/>
    </xf>
    <xf numFmtId="4" fontId="4" fillId="0" borderId="17" xfId="2" applyNumberFormat="1" applyFont="1" applyBorder="1" applyAlignment="1" applyProtection="1">
      <alignment horizontal="center" vertical="center" wrapText="1"/>
      <protection locked="0"/>
    </xf>
    <xf numFmtId="0" fontId="3" fillId="0" borderId="32" xfId="2" applyFont="1" applyBorder="1" applyAlignment="1" applyProtection="1">
      <alignment horizontal="center" vertical="center" wrapText="1"/>
      <protection locked="0"/>
    </xf>
    <xf numFmtId="0" fontId="3" fillId="0" borderId="8" xfId="2" applyFont="1" applyBorder="1" applyAlignment="1" applyProtection="1">
      <alignment horizontal="center" vertical="center" wrapText="1"/>
      <protection locked="0"/>
    </xf>
    <xf numFmtId="43" fontId="3" fillId="0" borderId="10" xfId="2" applyNumberFormat="1" applyFont="1" applyBorder="1" applyAlignment="1" applyProtection="1">
      <alignment vertical="center" wrapText="1"/>
    </xf>
    <xf numFmtId="4" fontId="4" fillId="0" borderId="26" xfId="2" applyNumberFormat="1" applyFont="1" applyBorder="1" applyAlignment="1" applyProtection="1">
      <alignment horizontal="center" vertical="center" wrapText="1"/>
      <protection locked="0"/>
    </xf>
    <xf numFmtId="0" fontId="3" fillId="0" borderId="37" xfId="2" applyFont="1" applyBorder="1" applyAlignment="1" applyProtection="1">
      <alignment vertical="center" wrapText="1"/>
      <protection locked="0"/>
    </xf>
    <xf numFmtId="0" fontId="3" fillId="0" borderId="33" xfId="2" applyFont="1" applyBorder="1" applyAlignment="1" applyProtection="1">
      <alignment vertical="center" wrapText="1"/>
      <protection locked="0"/>
    </xf>
    <xf numFmtId="0" fontId="3" fillId="0" borderId="33" xfId="2" applyFont="1" applyBorder="1" applyAlignment="1" applyProtection="1">
      <alignment vertical="center" wrapText="1"/>
    </xf>
    <xf numFmtId="43" fontId="3" fillId="0" borderId="38" xfId="2" applyNumberFormat="1" applyFont="1" applyBorder="1" applyAlignment="1" applyProtection="1">
      <alignment vertical="center" wrapText="1"/>
    </xf>
    <xf numFmtId="0" fontId="5" fillId="3" borderId="4" xfId="2" applyFont="1" applyFill="1" applyBorder="1" applyAlignment="1" applyProtection="1">
      <alignment vertical="center" wrapText="1"/>
      <protection locked="0"/>
    </xf>
    <xf numFmtId="0" fontId="3" fillId="3" borderId="4" xfId="2" applyFont="1" applyFill="1" applyBorder="1" applyAlignment="1" applyProtection="1">
      <alignment vertical="center" wrapText="1"/>
      <protection locked="0"/>
    </xf>
    <xf numFmtId="0" fontId="3" fillId="3" borderId="5" xfId="2" applyFont="1" applyFill="1" applyBorder="1" applyAlignment="1" applyProtection="1">
      <alignment vertical="center" wrapText="1"/>
    </xf>
    <xf numFmtId="0" fontId="3" fillId="3" borderId="5" xfId="2" applyFont="1" applyFill="1" applyBorder="1" applyAlignment="1" applyProtection="1">
      <alignment vertical="center" wrapText="1"/>
      <protection locked="0"/>
    </xf>
    <xf numFmtId="0" fontId="3" fillId="3" borderId="35" xfId="2" applyFont="1" applyFill="1" applyBorder="1" applyAlignment="1" applyProtection="1">
      <alignment vertical="center" wrapText="1"/>
      <protection locked="0"/>
    </xf>
    <xf numFmtId="0" fontId="3" fillId="0" borderId="0" xfId="2" applyFont="1" applyAlignment="1" applyProtection="1">
      <alignment horizontal="center" vertical="center" wrapText="1"/>
      <protection locked="0"/>
    </xf>
    <xf numFmtId="0" fontId="8" fillId="0" borderId="0" xfId="2" applyFont="1" applyBorder="1" applyAlignment="1" applyProtection="1">
      <alignment horizontal="left" vertical="center" wrapText="1"/>
      <protection locked="0"/>
    </xf>
    <xf numFmtId="0" fontId="9" fillId="0" borderId="0" xfId="2" applyFont="1" applyBorder="1" applyAlignment="1" applyProtection="1">
      <alignment vertical="center" wrapText="1"/>
      <protection locked="0"/>
    </xf>
    <xf numFmtId="0" fontId="7" fillId="0" borderId="0" xfId="2" applyFont="1" applyBorder="1" applyAlignment="1" applyProtection="1">
      <alignment vertical="center" wrapText="1"/>
      <protection locked="0"/>
    </xf>
    <xf numFmtId="1" fontId="7" fillId="0" borderId="0" xfId="2" applyNumberFormat="1" applyFont="1" applyBorder="1" applyAlignment="1" applyProtection="1">
      <alignment vertical="center" wrapText="1"/>
      <protection locked="0"/>
    </xf>
    <xf numFmtId="4" fontId="4" fillId="0" borderId="0" xfId="2" applyNumberFormat="1" applyFont="1" applyBorder="1" applyAlignment="1" applyProtection="1">
      <alignment horizontal="center" vertical="center" wrapText="1"/>
      <protection locked="0"/>
    </xf>
    <xf numFmtId="0" fontId="7" fillId="0" borderId="0" xfId="2" applyFont="1" applyAlignment="1" applyProtection="1">
      <alignment vertical="center" wrapText="1"/>
      <protection locked="0"/>
    </xf>
    <xf numFmtId="0" fontId="3" fillId="0" borderId="0" xfId="2" applyFont="1" applyAlignment="1" applyProtection="1">
      <alignment horizontal="left" vertical="center" wrapText="1"/>
      <protection locked="0"/>
    </xf>
    <xf numFmtId="0" fontId="4" fillId="0" borderId="0" xfId="2" applyFont="1" applyAlignment="1" applyProtection="1">
      <alignment horizontal="center" vertical="center" wrapText="1"/>
      <protection locked="0"/>
    </xf>
    <xf numFmtId="0" fontId="3" fillId="0" borderId="0" xfId="2" applyFont="1" applyBorder="1" applyAlignment="1" applyProtection="1">
      <alignment vertical="center" wrapText="1"/>
      <protection locked="0"/>
    </xf>
    <xf numFmtId="0" fontId="5" fillId="0" borderId="0" xfId="2" applyFont="1" applyBorder="1" applyAlignment="1" applyProtection="1">
      <alignment vertical="center" wrapText="1"/>
      <protection locked="0"/>
    </xf>
    <xf numFmtId="0" fontId="5" fillId="0" borderId="1" xfId="2" applyFont="1" applyBorder="1" applyAlignment="1" applyProtection="1">
      <alignment horizontal="left" vertical="center" wrapText="1"/>
      <protection locked="0"/>
    </xf>
    <xf numFmtId="0" fontId="3" fillId="0" borderId="0" xfId="2" quotePrefix="1" applyFont="1" applyBorder="1" applyAlignment="1" applyProtection="1">
      <alignment vertical="center" wrapText="1"/>
      <protection locked="0"/>
    </xf>
    <xf numFmtId="0" fontId="3" fillId="0" borderId="1" xfId="2" applyFont="1" applyBorder="1" applyAlignment="1" applyProtection="1">
      <alignment vertical="center" wrapText="1"/>
      <protection locked="0"/>
    </xf>
    <xf numFmtId="4" fontId="4" fillId="0" borderId="1" xfId="2" applyNumberFormat="1" applyFont="1" applyBorder="1" applyAlignment="1" applyProtection="1">
      <alignment horizontal="center" vertical="center" wrapText="1"/>
      <protection locked="0"/>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4" fontId="4" fillId="0" borderId="17" xfId="2" applyNumberFormat="1" applyFont="1" applyBorder="1" applyAlignment="1" applyProtection="1">
      <alignment horizontal="center" vertical="center" wrapText="1"/>
    </xf>
    <xf numFmtId="43" fontId="3" fillId="0" borderId="41" xfId="2" applyNumberFormat="1" applyFont="1" applyBorder="1" applyAlignment="1" applyProtection="1">
      <alignment vertical="center" wrapText="1"/>
    </xf>
    <xf numFmtId="4" fontId="4" fillId="0" borderId="9" xfId="1" applyNumberFormat="1" applyFont="1" applyBorder="1" applyAlignment="1" applyProtection="1">
      <alignment horizontal="center" vertical="center" wrapText="1"/>
    </xf>
    <xf numFmtId="49" fontId="3" fillId="0" borderId="8" xfId="2" applyNumberFormat="1" applyFont="1" applyFill="1" applyBorder="1" applyAlignment="1" applyProtection="1">
      <alignment horizontal="left" vertical="center" wrapText="1"/>
    </xf>
    <xf numFmtId="49" fontId="3" fillId="0" borderId="12" xfId="2" applyNumberFormat="1" applyFont="1" applyFill="1" applyBorder="1" applyAlignment="1" applyProtection="1">
      <alignment horizontal="left" vertical="center" wrapText="1"/>
    </xf>
    <xf numFmtId="49" fontId="3" fillId="0" borderId="12" xfId="2" applyNumberFormat="1" applyFont="1" applyBorder="1" applyAlignment="1" applyProtection="1">
      <alignment horizontal="left" vertical="center" wrapText="1"/>
    </xf>
    <xf numFmtId="49" fontId="3" fillId="0" borderId="25" xfId="2" quotePrefix="1" applyNumberFormat="1" applyFont="1" applyBorder="1" applyAlignment="1" applyProtection="1">
      <alignment horizontal="left" vertical="center" wrapText="1"/>
    </xf>
    <xf numFmtId="0" fontId="3" fillId="0" borderId="12" xfId="2" applyFont="1" applyBorder="1" applyAlignment="1" applyProtection="1">
      <alignment horizontal="left" vertical="center" wrapText="1"/>
    </xf>
    <xf numFmtId="0" fontId="3" fillId="0" borderId="12" xfId="2" applyFont="1" applyBorder="1" applyAlignment="1">
      <alignment horizontal="left" vertical="center" wrapText="1"/>
    </xf>
    <xf numFmtId="0" fontId="3" fillId="0" borderId="12" xfId="2" applyFont="1" applyBorder="1" applyAlignment="1">
      <alignment horizontal="left" vertical="center"/>
    </xf>
    <xf numFmtId="0" fontId="3" fillId="0" borderId="8" xfId="2" applyFont="1" applyBorder="1" applyAlignment="1" applyProtection="1">
      <alignment horizontal="left" vertical="center" wrapText="1"/>
    </xf>
    <xf numFmtId="0" fontId="3" fillId="0" borderId="21" xfId="2" applyFont="1" applyBorder="1" applyAlignment="1" applyProtection="1">
      <alignment horizontal="left" vertical="center" wrapText="1"/>
    </xf>
    <xf numFmtId="0" fontId="3" fillId="0" borderId="25" xfId="2" applyFont="1" applyBorder="1" applyAlignment="1" applyProtection="1">
      <alignment horizontal="left" vertical="center" wrapText="1"/>
    </xf>
    <xf numFmtId="0" fontId="15" fillId="0" borderId="12" xfId="2" applyFont="1" applyBorder="1" applyAlignment="1" applyProtection="1">
      <alignment horizontal="left" vertical="center" wrapText="1"/>
    </xf>
    <xf numFmtId="0" fontId="17" fillId="0" borderId="0" xfId="2" applyFont="1" applyAlignment="1" applyProtection="1">
      <alignment horizontal="right" vertical="center" wrapText="1"/>
      <protection locked="0"/>
    </xf>
    <xf numFmtId="0" fontId="17" fillId="0" borderId="0" xfId="2" applyFont="1" applyAlignment="1" applyProtection="1">
      <alignment horizontal="right" vertical="center"/>
      <protection locked="0"/>
    </xf>
    <xf numFmtId="0" fontId="18" fillId="0" borderId="0" xfId="2" applyFont="1" applyAlignment="1" applyProtection="1">
      <alignment horizontal="right" vertical="center"/>
      <protection locked="0"/>
    </xf>
    <xf numFmtId="0" fontId="17" fillId="0" borderId="11" xfId="2" applyFont="1" applyBorder="1" applyAlignment="1" applyProtection="1">
      <alignment horizontal="right" vertical="center" wrapText="1"/>
      <protection locked="0"/>
    </xf>
    <xf numFmtId="0" fontId="17" fillId="0" borderId="15" xfId="2" applyFont="1" applyBorder="1" applyAlignment="1" applyProtection="1">
      <alignment horizontal="right" vertical="center" wrapText="1"/>
      <protection locked="0"/>
    </xf>
    <xf numFmtId="0" fontId="17" fillId="0" borderId="46" xfId="2" applyFont="1" applyBorder="1" applyAlignment="1" applyProtection="1">
      <alignment horizontal="right" vertical="center" wrapText="1"/>
      <protection locked="0"/>
    </xf>
    <xf numFmtId="0" fontId="17" fillId="0" borderId="47" xfId="2" applyFont="1" applyBorder="1" applyAlignment="1" applyProtection="1">
      <alignment horizontal="right" vertical="center" wrapText="1"/>
      <protection locked="0"/>
    </xf>
    <xf numFmtId="0" fontId="3" fillId="0" borderId="17" xfId="2" applyFont="1" applyBorder="1" applyAlignment="1" applyProtection="1">
      <alignment horizontal="left" vertical="center" wrapText="1"/>
    </xf>
    <xf numFmtId="49" fontId="3" fillId="0" borderId="8" xfId="2" applyNumberFormat="1" applyFont="1" applyBorder="1" applyAlignment="1" applyProtection="1">
      <alignment horizontal="left" vertical="center" wrapText="1"/>
      <protection locked="0"/>
    </xf>
    <xf numFmtId="49" fontId="3" fillId="0" borderId="12" xfId="2" applyNumberFormat="1" applyFont="1" applyBorder="1" applyAlignment="1" applyProtection="1">
      <alignment horizontal="left" vertical="center" wrapText="1"/>
      <protection locked="0"/>
    </xf>
    <xf numFmtId="49" fontId="3" fillId="0" borderId="21" xfId="2" applyNumberFormat="1" applyFont="1" applyBorder="1" applyAlignment="1" applyProtection="1">
      <alignment horizontal="left" vertical="center" wrapText="1"/>
      <protection locked="0"/>
    </xf>
    <xf numFmtId="49" fontId="3" fillId="0" borderId="13" xfId="2" applyNumberFormat="1" applyFont="1" applyBorder="1" applyAlignment="1" applyProtection="1">
      <alignment horizontal="left" vertical="center" wrapText="1"/>
      <protection locked="0"/>
    </xf>
    <xf numFmtId="49" fontId="3" fillId="0" borderId="25" xfId="2" applyNumberFormat="1" applyFont="1" applyBorder="1" applyAlignment="1" applyProtection="1">
      <alignment horizontal="left" vertical="center" wrapText="1"/>
      <protection locked="0"/>
    </xf>
    <xf numFmtId="49" fontId="3" fillId="0" borderId="16" xfId="2" applyNumberFormat="1" applyFont="1" applyBorder="1" applyAlignment="1" applyProtection="1">
      <alignment horizontal="left" vertical="center" wrapText="1"/>
      <protection locked="0"/>
    </xf>
    <xf numFmtId="43" fontId="3" fillId="0" borderId="25" xfId="1" applyFont="1" applyBorder="1" applyAlignment="1" applyProtection="1">
      <alignment horizontal="center" vertical="center" wrapText="1"/>
      <protection locked="0"/>
    </xf>
    <xf numFmtId="1" fontId="3" fillId="0" borderId="16" xfId="2" applyNumberFormat="1" applyFont="1" applyBorder="1" applyAlignment="1" applyProtection="1">
      <alignment horizontal="center" vertical="center" wrapText="1"/>
    </xf>
    <xf numFmtId="49" fontId="3" fillId="0" borderId="17" xfId="2" applyNumberFormat="1" applyFont="1" applyBorder="1" applyAlignment="1" applyProtection="1">
      <alignment horizontal="left" vertical="center" wrapText="1"/>
      <protection locked="0"/>
    </xf>
    <xf numFmtId="0" fontId="17" fillId="0" borderId="3" xfId="2" applyFont="1" applyBorder="1" applyAlignment="1" applyProtection="1">
      <alignment horizontal="right" vertical="center" wrapText="1"/>
      <protection locked="0"/>
    </xf>
    <xf numFmtId="0" fontId="3" fillId="0" borderId="42" xfId="2" applyFont="1" applyBorder="1" applyAlignment="1" applyProtection="1">
      <alignment horizontal="left" vertical="center" wrapText="1"/>
      <protection locked="0"/>
    </xf>
    <xf numFmtId="0" fontId="3" fillId="0" borderId="0" xfId="2" applyFont="1" applyBorder="1" applyAlignment="1" applyProtection="1">
      <alignment horizontal="left" vertical="center" wrapText="1"/>
    </xf>
    <xf numFmtId="0" fontId="17" fillId="0" borderId="40" xfId="2" applyFont="1" applyBorder="1" applyAlignment="1" applyProtection="1">
      <alignment horizontal="right" vertical="center" wrapText="1"/>
      <protection locked="0"/>
    </xf>
    <xf numFmtId="0" fontId="17" fillId="0" borderId="23" xfId="2" applyFont="1" applyBorder="1" applyAlignment="1" applyProtection="1">
      <alignment horizontal="right" vertical="center" wrapText="1"/>
      <protection locked="0"/>
    </xf>
    <xf numFmtId="0" fontId="10" fillId="0" borderId="0" xfId="2" applyFont="1" applyAlignment="1" applyProtection="1">
      <alignment vertical="center"/>
      <protection locked="0"/>
    </xf>
    <xf numFmtId="0" fontId="19" fillId="0" borderId="16" xfId="2" applyFont="1" applyBorder="1" applyAlignment="1" applyProtection="1">
      <alignment horizontal="right" vertical="center" wrapText="1"/>
      <protection locked="0"/>
    </xf>
    <xf numFmtId="0" fontId="3" fillId="0" borderId="16" xfId="2" applyFont="1" applyBorder="1" applyAlignment="1" applyProtection="1">
      <alignment horizontal="left" vertical="center" wrapText="1"/>
    </xf>
    <xf numFmtId="4" fontId="4" fillId="0" borderId="16" xfId="2" applyNumberFormat="1" applyFont="1" applyBorder="1" applyAlignment="1" applyProtection="1">
      <alignment horizontal="center" vertical="center" wrapText="1"/>
    </xf>
    <xf numFmtId="43" fontId="3" fillId="0" borderId="16" xfId="2" applyNumberFormat="1" applyFont="1" applyBorder="1" applyAlignment="1" applyProtection="1">
      <alignment vertical="center" wrapText="1"/>
    </xf>
    <xf numFmtId="0" fontId="17" fillId="0" borderId="13" xfId="2" applyFont="1" applyBorder="1" applyAlignment="1" applyProtection="1">
      <alignment horizontal="right" vertical="center" wrapText="1"/>
      <protection locked="0"/>
    </xf>
    <xf numFmtId="0" fontId="3" fillId="0" borderId="13" xfId="2" applyFont="1" applyBorder="1" applyAlignment="1" applyProtection="1">
      <alignment horizontal="left" vertical="center" wrapText="1"/>
    </xf>
    <xf numFmtId="1" fontId="17" fillId="0" borderId="13" xfId="2" applyNumberFormat="1" applyFont="1" applyBorder="1" applyAlignment="1" applyProtection="1">
      <alignment horizontal="right" vertical="center" wrapText="1"/>
      <protection locked="0"/>
    </xf>
    <xf numFmtId="0" fontId="17" fillId="0" borderId="16" xfId="2" applyFont="1" applyBorder="1" applyAlignment="1" applyProtection="1">
      <alignment horizontal="right" vertical="center" wrapText="1"/>
      <protection locked="0"/>
    </xf>
    <xf numFmtId="1" fontId="17" fillId="0" borderId="9" xfId="2" applyNumberFormat="1" applyFont="1" applyBorder="1" applyAlignment="1" applyProtection="1">
      <alignment horizontal="right" vertical="center" wrapText="1"/>
      <protection locked="0"/>
    </xf>
    <xf numFmtId="0" fontId="5" fillId="0" borderId="8" xfId="2" applyFont="1" applyBorder="1" applyAlignment="1" applyProtection="1">
      <alignment horizontal="center" vertical="center" wrapText="1"/>
    </xf>
    <xf numFmtId="0" fontId="3" fillId="0" borderId="9" xfId="2" applyFont="1" applyBorder="1" applyAlignment="1" applyProtection="1">
      <alignment vertical="center" wrapText="1"/>
    </xf>
    <xf numFmtId="4" fontId="4" fillId="0" borderId="9" xfId="2" applyNumberFormat="1" applyFont="1" applyBorder="1" applyAlignment="1" applyProtection="1">
      <alignment horizontal="center" vertical="center" wrapText="1"/>
    </xf>
    <xf numFmtId="0" fontId="3" fillId="3" borderId="30" xfId="2" applyFont="1" applyFill="1" applyBorder="1" applyAlignment="1" applyProtection="1">
      <alignment vertical="center" wrapText="1"/>
      <protection locked="0"/>
    </xf>
    <xf numFmtId="4" fontId="4" fillId="3" borderId="30" xfId="2" applyNumberFormat="1" applyFont="1" applyFill="1" applyBorder="1" applyAlignment="1" applyProtection="1">
      <alignment horizontal="center" vertical="center" wrapText="1"/>
      <protection locked="0"/>
    </xf>
    <xf numFmtId="0" fontId="20"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pplyProtection="1">
      <alignment vertical="center"/>
      <protection locked="0"/>
    </xf>
    <xf numFmtId="0" fontId="3" fillId="5" borderId="0" xfId="2" applyFont="1" applyFill="1" applyAlignment="1" applyProtection="1">
      <alignment vertical="center" wrapText="1"/>
      <protection locked="0"/>
    </xf>
    <xf numFmtId="0" fontId="3" fillId="5" borderId="0" xfId="2" applyFont="1" applyFill="1" applyAlignment="1" applyProtection="1">
      <alignment vertical="center"/>
      <protection locked="0"/>
    </xf>
    <xf numFmtId="0" fontId="2" fillId="5" borderId="0" xfId="2" applyFont="1" applyFill="1" applyAlignment="1" applyProtection="1">
      <alignment horizontal="center" vertical="center"/>
      <protection locked="0"/>
    </xf>
    <xf numFmtId="0" fontId="12" fillId="5" borderId="0" xfId="2" applyFont="1" applyFill="1" applyAlignment="1" applyProtection="1">
      <alignment horizontal="center" vertical="center"/>
      <protection locked="0"/>
    </xf>
    <xf numFmtId="0" fontId="19" fillId="5" borderId="6" xfId="2" applyFont="1" applyFill="1" applyBorder="1" applyAlignment="1" applyProtection="1">
      <alignment horizontal="center" vertical="center" wrapText="1"/>
      <protection locked="0"/>
    </xf>
    <xf numFmtId="0" fontId="3" fillId="5" borderId="9" xfId="2" applyFont="1" applyFill="1" applyBorder="1" applyAlignment="1" applyProtection="1">
      <alignment vertical="center" wrapText="1"/>
      <protection locked="0"/>
    </xf>
    <xf numFmtId="0" fontId="3" fillId="5" borderId="13" xfId="2" applyFont="1" applyFill="1" applyBorder="1" applyAlignment="1" applyProtection="1">
      <alignment horizontal="center" vertical="center" wrapText="1"/>
    </xf>
    <xf numFmtId="0" fontId="3" fillId="5" borderId="16" xfId="2" applyFont="1" applyFill="1" applyBorder="1" applyAlignment="1" applyProtection="1">
      <alignment horizontal="center" vertical="center" wrapText="1"/>
      <protection locked="0"/>
    </xf>
    <xf numFmtId="0" fontId="3" fillId="5" borderId="9" xfId="2" applyFont="1" applyFill="1" applyBorder="1" applyAlignment="1" applyProtection="1">
      <alignment horizontal="center" vertical="center" wrapText="1"/>
      <protection locked="0"/>
    </xf>
    <xf numFmtId="0" fontId="3" fillId="5" borderId="17" xfId="2" applyFont="1" applyFill="1" applyBorder="1" applyAlignment="1" applyProtection="1">
      <alignment horizontal="center" vertical="center" wrapText="1"/>
      <protection locked="0"/>
    </xf>
    <xf numFmtId="0" fontId="3" fillId="5" borderId="18" xfId="2" applyFont="1" applyFill="1" applyBorder="1" applyAlignment="1" applyProtection="1">
      <alignment horizontal="center" vertical="center" wrapText="1"/>
      <protection locked="0"/>
    </xf>
    <xf numFmtId="0" fontId="3" fillId="5" borderId="16" xfId="2" applyFont="1" applyFill="1" applyBorder="1" applyAlignment="1" applyProtection="1">
      <alignment horizontal="center" vertical="center" wrapText="1"/>
    </xf>
    <xf numFmtId="0" fontId="3" fillId="5" borderId="9" xfId="2" applyFont="1" applyFill="1" applyBorder="1" applyAlignment="1" applyProtection="1">
      <alignment horizontal="center" vertical="center" wrapText="1"/>
    </xf>
    <xf numFmtId="0" fontId="3" fillId="5" borderId="17" xfId="2" applyFont="1" applyFill="1" applyBorder="1" applyAlignment="1" applyProtection="1">
      <alignment horizontal="center" vertical="center" wrapText="1"/>
    </xf>
    <xf numFmtId="0" fontId="3" fillId="5" borderId="33" xfId="2" applyFont="1" applyFill="1" applyBorder="1" applyAlignment="1" applyProtection="1">
      <alignment vertical="center" wrapText="1"/>
      <protection locked="0"/>
    </xf>
    <xf numFmtId="0" fontId="3" fillId="5" borderId="4" xfId="2" applyFont="1" applyFill="1" applyBorder="1" applyAlignment="1" applyProtection="1">
      <alignment vertical="center" wrapText="1"/>
      <protection locked="0"/>
    </xf>
    <xf numFmtId="0" fontId="7" fillId="5" borderId="0" xfId="2" applyFont="1" applyFill="1" applyBorder="1" applyAlignment="1" applyProtection="1">
      <alignment vertical="center" wrapText="1"/>
      <protection locked="0"/>
    </xf>
    <xf numFmtId="0" fontId="3" fillId="5" borderId="0" xfId="2" applyFont="1" applyFill="1" applyAlignment="1" applyProtection="1">
      <alignment horizontal="left" vertical="center" wrapText="1"/>
      <protection locked="0"/>
    </xf>
    <xf numFmtId="0" fontId="3" fillId="5" borderId="0" xfId="2" applyFont="1" applyFill="1" applyBorder="1" applyAlignment="1" applyProtection="1">
      <alignment vertical="center" wrapText="1"/>
      <protection locked="0"/>
    </xf>
    <xf numFmtId="0" fontId="3" fillId="5" borderId="0" xfId="2" applyFont="1" applyFill="1" applyBorder="1" applyAlignment="1" applyProtection="1">
      <alignment horizontal="left" vertical="center" wrapText="1"/>
      <protection locked="0"/>
    </xf>
    <xf numFmtId="0" fontId="5" fillId="5" borderId="0" xfId="2" applyFont="1" applyFill="1" applyBorder="1" applyAlignment="1" applyProtection="1">
      <alignment vertical="center" wrapText="1"/>
      <protection locked="0"/>
    </xf>
    <xf numFmtId="0" fontId="3" fillId="5" borderId="1" xfId="2" applyFont="1" applyFill="1" applyBorder="1" applyAlignment="1" applyProtection="1">
      <alignment vertical="center" wrapText="1"/>
      <protection locked="0"/>
    </xf>
    <xf numFmtId="0" fontId="5" fillId="5" borderId="0" xfId="2" applyFont="1" applyFill="1" applyBorder="1" applyAlignment="1" applyProtection="1">
      <alignment horizontal="left" vertical="center" wrapText="1"/>
      <protection locked="0"/>
    </xf>
    <xf numFmtId="0" fontId="3" fillId="5" borderId="13" xfId="2" applyFont="1" applyFill="1" applyBorder="1" applyAlignment="1" applyProtection="1">
      <alignment horizontal="center" vertical="center" wrapText="1"/>
      <protection locked="0"/>
    </xf>
    <xf numFmtId="0" fontId="5" fillId="5" borderId="0" xfId="2" applyFont="1" applyFill="1" applyBorder="1" applyAlignment="1" applyProtection="1">
      <alignment horizontal="center" vertical="center" wrapText="1"/>
      <protection locked="0"/>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0" fontId="3" fillId="5" borderId="58" xfId="2" applyFont="1" applyFill="1" applyBorder="1" applyAlignment="1" applyProtection="1">
      <alignment horizontal="center" vertical="center" wrapText="1"/>
    </xf>
    <xf numFmtId="0" fontId="3" fillId="5" borderId="1" xfId="2" applyFont="1" applyFill="1" applyBorder="1" applyAlignment="1" applyProtection="1">
      <alignment horizontal="center" vertical="center" wrapText="1"/>
    </xf>
    <xf numFmtId="0" fontId="3" fillId="0" borderId="59" xfId="2" applyFont="1" applyBorder="1" applyAlignment="1" applyProtection="1">
      <alignment horizontal="center" vertical="center" wrapText="1"/>
    </xf>
    <xf numFmtId="0" fontId="3" fillId="0" borderId="60" xfId="2" applyFont="1" applyBorder="1" applyAlignment="1" applyProtection="1">
      <alignment horizontal="center" vertical="center" wrapText="1"/>
    </xf>
    <xf numFmtId="0" fontId="3" fillId="0" borderId="61" xfId="2" applyFont="1" applyBorder="1" applyAlignment="1" applyProtection="1">
      <alignment horizontal="center" vertical="center" wrapText="1"/>
    </xf>
    <xf numFmtId="0" fontId="3" fillId="5" borderId="0" xfId="2" applyFont="1" applyFill="1" applyBorder="1" applyAlignment="1" applyProtection="1">
      <alignment horizontal="center" vertical="center" wrapText="1"/>
    </xf>
    <xf numFmtId="0" fontId="5" fillId="0" borderId="35" xfId="2" applyFont="1" applyBorder="1" applyAlignment="1" applyProtection="1">
      <alignment horizontal="center" vertical="center" wrapText="1"/>
      <protection locked="0"/>
    </xf>
    <xf numFmtId="0" fontId="3" fillId="0" borderId="22" xfId="2" applyFont="1" applyBorder="1" applyAlignment="1" applyProtection="1">
      <alignment horizontal="center" vertical="center" wrapText="1"/>
    </xf>
    <xf numFmtId="1" fontId="3" fillId="0" borderId="20" xfId="2" applyNumberFormat="1" applyFont="1" applyBorder="1" applyAlignment="1" applyProtection="1">
      <alignment horizontal="center" vertical="center" wrapText="1"/>
    </xf>
    <xf numFmtId="1" fontId="3" fillId="0" borderId="31" xfId="2" applyNumberFormat="1" applyFont="1" applyBorder="1" applyAlignment="1" applyProtection="1">
      <alignment horizontal="center" vertical="center" wrapText="1"/>
    </xf>
    <xf numFmtId="1" fontId="3" fillId="0" borderId="27" xfId="2" applyNumberFormat="1" applyFont="1" applyBorder="1" applyAlignment="1" applyProtection="1">
      <alignment horizontal="center" vertical="center" wrapText="1"/>
    </xf>
    <xf numFmtId="1" fontId="3" fillId="0" borderId="26" xfId="2" applyNumberFormat="1" applyFont="1" applyBorder="1" applyAlignment="1" applyProtection="1">
      <alignment horizontal="center" vertical="center" wrapText="1"/>
    </xf>
    <xf numFmtId="1" fontId="3" fillId="0" borderId="39" xfId="2" applyNumberFormat="1" applyFont="1" applyBorder="1" applyAlignment="1" applyProtection="1">
      <alignment horizontal="center" vertical="center" wrapText="1"/>
    </xf>
    <xf numFmtId="0" fontId="3" fillId="3" borderId="4" xfId="2" applyFont="1" applyFill="1" applyBorder="1" applyAlignment="1" applyProtection="1">
      <alignment vertical="center" wrapText="1"/>
    </xf>
    <xf numFmtId="0" fontId="5" fillId="3" borderId="30" xfId="2" applyFont="1" applyFill="1" applyBorder="1" applyAlignment="1" applyProtection="1">
      <alignment horizontal="center" vertical="center" wrapText="1"/>
      <protection locked="0"/>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0" fontId="5" fillId="0" borderId="0" xfId="2" applyFont="1" applyBorder="1" applyAlignment="1" applyProtection="1">
      <alignment horizontal="left" vertical="center" wrapText="1"/>
      <protection locked="0"/>
    </xf>
    <xf numFmtId="0" fontId="3" fillId="0" borderId="12" xfId="2" applyFont="1" applyFill="1" applyBorder="1" applyAlignment="1" applyProtection="1">
      <alignment horizontal="left" vertical="center" wrapText="1"/>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0" fontId="5" fillId="0" borderId="0" xfId="2" applyFont="1" applyBorder="1" applyAlignment="1" applyProtection="1">
      <alignment horizontal="left" vertical="center" wrapText="1"/>
      <protection locked="0"/>
    </xf>
    <xf numFmtId="0" fontId="22" fillId="0" borderId="0" xfId="2" applyFont="1" applyAlignment="1">
      <alignment horizontal="left" vertical="center"/>
    </xf>
    <xf numFmtId="4" fontId="4" fillId="0" borderId="33" xfId="2" applyNumberFormat="1" applyFont="1" applyBorder="1" applyAlignment="1" applyProtection="1">
      <alignment horizontal="center" vertical="center" wrapText="1"/>
    </xf>
    <xf numFmtId="0" fontId="17" fillId="0" borderId="48" xfId="2" applyFont="1" applyBorder="1" applyAlignment="1" applyProtection="1">
      <alignment horizontal="right" vertical="center" wrapText="1"/>
      <protection locked="0"/>
    </xf>
    <xf numFmtId="1" fontId="17" fillId="0" borderId="62" xfId="2" applyNumberFormat="1" applyFont="1" applyBorder="1" applyAlignment="1" applyProtection="1">
      <alignment horizontal="right" vertical="center" wrapText="1"/>
      <protection locked="0"/>
    </xf>
    <xf numFmtId="43" fontId="3" fillId="0" borderId="8" xfId="1" applyFont="1" applyBorder="1" applyAlignment="1" applyProtection="1">
      <alignment horizontal="center" vertical="center" wrapText="1"/>
    </xf>
    <xf numFmtId="49" fontId="3" fillId="0" borderId="25" xfId="2" applyNumberFormat="1" applyFont="1" applyBorder="1" applyAlignment="1" applyProtection="1">
      <alignment horizontal="left" vertical="center" wrapText="1"/>
    </xf>
    <xf numFmtId="0" fontId="7" fillId="0" borderId="8" xfId="2" applyFont="1" applyFill="1" applyBorder="1" applyAlignment="1" applyProtection="1">
      <alignment horizontal="center" vertical="center" wrapText="1"/>
    </xf>
    <xf numFmtId="0" fontId="17" fillId="0" borderId="25" xfId="2" applyFont="1" applyBorder="1" applyAlignment="1" applyProtection="1">
      <alignment horizontal="right" vertical="center" wrapText="1"/>
      <protection locked="0"/>
    </xf>
    <xf numFmtId="0" fontId="3" fillId="0" borderId="25" xfId="2" applyFont="1" applyBorder="1" applyAlignment="1">
      <alignment horizontal="left" vertical="center" wrapText="1"/>
    </xf>
    <xf numFmtId="4" fontId="4" fillId="0" borderId="26" xfId="1" applyNumberFormat="1" applyFont="1" applyBorder="1" applyAlignment="1" applyProtection="1">
      <alignment horizontal="center" vertical="center" wrapText="1"/>
    </xf>
    <xf numFmtId="0" fontId="3" fillId="0" borderId="26" xfId="2" applyFont="1" applyBorder="1" applyAlignment="1" applyProtection="1">
      <alignment horizontal="center" vertical="center" wrapText="1"/>
    </xf>
    <xf numFmtId="4" fontId="4" fillId="0" borderId="39" xfId="2" applyNumberFormat="1" applyFont="1" applyBorder="1" applyAlignment="1" applyProtection="1">
      <alignment horizontal="center" vertical="center" wrapText="1"/>
    </xf>
    <xf numFmtId="43" fontId="3" fillId="0" borderId="63" xfId="2" applyNumberFormat="1" applyFont="1" applyBorder="1" applyAlignment="1" applyProtection="1">
      <alignment vertical="center" wrapText="1"/>
    </xf>
    <xf numFmtId="0" fontId="17" fillId="0" borderId="7" xfId="2" applyFont="1" applyBorder="1" applyAlignment="1" applyProtection="1">
      <alignment horizontal="right" vertical="center" wrapText="1"/>
      <protection locked="0"/>
    </xf>
    <xf numFmtId="4" fontId="4" fillId="0" borderId="20" xfId="1" applyNumberFormat="1" applyFont="1" applyBorder="1" applyAlignment="1" applyProtection="1">
      <alignment horizontal="center" vertical="center" wrapText="1"/>
    </xf>
    <xf numFmtId="0" fontId="3" fillId="0" borderId="20" xfId="2" applyFont="1" applyBorder="1" applyAlignment="1" applyProtection="1">
      <alignment horizontal="center" vertical="center" wrapText="1"/>
    </xf>
    <xf numFmtId="0" fontId="5" fillId="0" borderId="0" xfId="2" applyFont="1" applyBorder="1" applyAlignment="1" applyProtection="1">
      <alignment horizontal="center" vertical="center" wrapText="1"/>
      <protection locked="0"/>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0" fontId="5" fillId="0" borderId="0" xfId="2" applyFont="1" applyBorder="1" applyAlignment="1" applyProtection="1">
      <alignment horizontal="left" vertical="center" wrapText="1"/>
      <protection locked="0"/>
    </xf>
    <xf numFmtId="0" fontId="3" fillId="0" borderId="40" xfId="2" applyFont="1" applyBorder="1" applyAlignment="1" applyProtection="1">
      <alignment vertical="center" wrapText="1"/>
      <protection locked="0"/>
    </xf>
    <xf numFmtId="0" fontId="5" fillId="0" borderId="40" xfId="2" applyFont="1" applyBorder="1" applyAlignment="1" applyProtection="1">
      <alignment horizontal="center" vertical="center" wrapText="1"/>
      <protection locked="0"/>
    </xf>
    <xf numFmtId="0" fontId="17" fillId="0" borderId="0" xfId="2" applyFont="1" applyFill="1" applyAlignment="1" applyProtection="1">
      <alignment horizontal="right" vertical="center" wrapText="1"/>
      <protection locked="0"/>
    </xf>
    <xf numFmtId="0" fontId="3" fillId="6" borderId="0" xfId="2" applyFont="1" applyFill="1" applyAlignment="1" applyProtection="1">
      <alignment vertical="center" wrapText="1"/>
      <protection locked="0"/>
    </xf>
    <xf numFmtId="4" fontId="4" fillId="0" borderId="0" xfId="2" applyNumberFormat="1" applyFont="1" applyFill="1" applyAlignment="1" applyProtection="1">
      <alignment horizontal="center" vertical="center" wrapText="1"/>
      <protection locked="0"/>
    </xf>
    <xf numFmtId="4" fontId="4" fillId="0" borderId="0" xfId="2" applyNumberFormat="1" applyFont="1" applyFill="1" applyAlignment="1" applyProtection="1">
      <alignment vertical="center" wrapText="1"/>
      <protection locked="0"/>
    </xf>
    <xf numFmtId="0" fontId="17" fillId="0" borderId="0" xfId="2" applyFont="1" applyFill="1" applyAlignment="1" applyProtection="1">
      <alignment horizontal="right" vertical="center"/>
      <protection locked="0"/>
    </xf>
    <xf numFmtId="0" fontId="3" fillId="0" borderId="0" xfId="2" applyFont="1" applyFill="1" applyAlignment="1" applyProtection="1">
      <alignment vertical="center"/>
      <protection locked="0"/>
    </xf>
    <xf numFmtId="0" fontId="3" fillId="6" borderId="0" xfId="2" applyFont="1" applyFill="1" applyAlignment="1" applyProtection="1">
      <alignment vertical="center"/>
      <protection locked="0"/>
    </xf>
    <xf numFmtId="4" fontId="4" fillId="0" borderId="0" xfId="2" applyNumberFormat="1" applyFont="1" applyFill="1" applyAlignment="1" applyProtection="1">
      <alignment horizontal="center" vertical="center"/>
      <protection locked="0"/>
    </xf>
    <xf numFmtId="4" fontId="4" fillId="0" borderId="0" xfId="2" applyNumberFormat="1" applyFont="1" applyFill="1" applyAlignment="1" applyProtection="1">
      <alignment vertical="center"/>
      <protection locked="0"/>
    </xf>
    <xf numFmtId="0" fontId="2" fillId="0" borderId="0" xfId="2" applyFont="1" applyAlignment="1">
      <alignment horizontal="left" vertical="center" wrapText="1"/>
    </xf>
    <xf numFmtId="0" fontId="2" fillId="0" borderId="0" xfId="2" applyFont="1" applyFill="1" applyAlignment="1" applyProtection="1">
      <alignment horizontal="center" vertical="center"/>
      <protection locked="0"/>
    </xf>
    <xf numFmtId="0" fontId="2" fillId="6" borderId="0" xfId="2" applyFont="1" applyFill="1" applyAlignment="1" applyProtection="1">
      <alignment horizontal="center" vertical="center"/>
      <protection locked="0"/>
    </xf>
    <xf numFmtId="4" fontId="2" fillId="0" borderId="0" xfId="2" applyNumberFormat="1" applyFont="1" applyFill="1" applyAlignment="1" applyProtection="1">
      <alignment horizontal="center" vertical="center"/>
      <protection locked="0"/>
    </xf>
    <xf numFmtId="4" fontId="2" fillId="0" borderId="0" xfId="2" applyNumberFormat="1" applyFont="1" applyFill="1" applyAlignment="1" applyProtection="1">
      <alignment vertical="center"/>
      <protection locked="0"/>
    </xf>
    <xf numFmtId="0" fontId="2" fillId="0" borderId="0" xfId="2" applyFont="1" applyFill="1" applyAlignment="1" applyProtection="1">
      <alignment vertical="center"/>
      <protection locked="0"/>
    </xf>
    <xf numFmtId="0" fontId="4" fillId="0" borderId="0" xfId="2" applyFont="1" applyAlignment="1">
      <alignment horizontal="left" vertical="center" wrapText="1"/>
    </xf>
    <xf numFmtId="164" fontId="2" fillId="0" borderId="0" xfId="2" applyNumberFormat="1" applyFont="1" applyFill="1" applyAlignment="1" applyProtection="1">
      <alignment horizontal="center" vertical="center"/>
      <protection locked="0"/>
    </xf>
    <xf numFmtId="164" fontId="2" fillId="0" borderId="0" xfId="2" applyNumberFormat="1" applyFont="1" applyFill="1" applyAlignment="1" applyProtection="1">
      <alignment vertical="center"/>
      <protection locked="0"/>
    </xf>
    <xf numFmtId="0" fontId="18" fillId="0" borderId="0" xfId="2" applyFont="1" applyFill="1" applyAlignment="1" applyProtection="1">
      <alignment horizontal="right" vertical="center"/>
      <protection locked="0"/>
    </xf>
    <xf numFmtId="0" fontId="21" fillId="0" borderId="0" xfId="2" applyFont="1" applyAlignment="1">
      <alignment horizontal="left" vertical="center" wrapText="1"/>
    </xf>
    <xf numFmtId="0" fontId="12" fillId="0" borderId="0" xfId="2" applyFont="1" applyFill="1" applyAlignment="1" applyProtection="1">
      <alignment horizontal="center" vertical="center"/>
      <protection locked="0"/>
    </xf>
    <xf numFmtId="0" fontId="12" fillId="6" borderId="0" xfId="2" applyFont="1" applyFill="1" applyAlignment="1" applyProtection="1">
      <alignment horizontal="center" vertical="center"/>
      <protection locked="0"/>
    </xf>
    <xf numFmtId="164" fontId="12" fillId="0" borderId="0" xfId="2" applyNumberFormat="1" applyFont="1" applyFill="1" applyAlignment="1" applyProtection="1">
      <alignment horizontal="center" vertical="center"/>
      <protection locked="0"/>
    </xf>
    <xf numFmtId="164" fontId="12" fillId="0" borderId="0" xfId="2" applyNumberFormat="1" applyFont="1" applyFill="1" applyAlignment="1" applyProtection="1">
      <alignment vertical="center"/>
      <protection locked="0"/>
    </xf>
    <xf numFmtId="4" fontId="12" fillId="0" borderId="0" xfId="2" applyNumberFormat="1" applyFont="1" applyFill="1" applyAlignment="1" applyProtection="1">
      <alignment vertical="center"/>
      <protection locked="0"/>
    </xf>
    <xf numFmtId="0" fontId="21" fillId="0" borderId="0" xfId="2" applyFont="1" applyAlignment="1" applyProtection="1">
      <alignment horizontal="left" vertical="center" wrapText="1"/>
      <protection locked="0"/>
    </xf>
    <xf numFmtId="0" fontId="20" fillId="0" borderId="0" xfId="2" applyFont="1" applyAlignment="1">
      <alignment horizontal="left" vertical="center" wrapText="1"/>
    </xf>
    <xf numFmtId="0" fontId="22" fillId="0" borderId="0" xfId="2" applyFont="1" applyAlignment="1">
      <alignment horizontal="left" vertical="center" wrapText="1"/>
    </xf>
    <xf numFmtId="0" fontId="3" fillId="0" borderId="0" xfId="2" applyFont="1" applyFill="1" applyAlignment="1" applyProtection="1">
      <alignment horizontal="center" vertical="center"/>
      <protection locked="0"/>
    </xf>
    <xf numFmtId="4" fontId="4" fillId="0" borderId="1" xfId="2" applyNumberFormat="1" applyFont="1" applyFill="1" applyBorder="1" applyAlignment="1" applyProtection="1">
      <alignment horizontal="center" vertical="center"/>
      <protection locked="0"/>
    </xf>
    <xf numFmtId="4" fontId="4" fillId="0" borderId="1" xfId="2" applyNumberFormat="1" applyFont="1" applyFill="1" applyBorder="1" applyAlignment="1" applyProtection="1">
      <alignment vertical="center"/>
      <protection locked="0"/>
    </xf>
    <xf numFmtId="0" fontId="5" fillId="0" borderId="35" xfId="2" applyFont="1" applyFill="1" applyBorder="1" applyAlignment="1" applyProtection="1">
      <alignment horizontal="center" vertical="center" wrapText="1"/>
      <protection locked="0"/>
    </xf>
    <xf numFmtId="0" fontId="5" fillId="0" borderId="6" xfId="2" applyFont="1" applyFill="1" applyBorder="1" applyAlignment="1" applyProtection="1">
      <alignment horizontal="center" vertical="center" wrapText="1"/>
      <protection locked="0"/>
    </xf>
    <xf numFmtId="0" fontId="5" fillId="6" borderId="6" xfId="2" applyFont="1" applyFill="1" applyBorder="1" applyAlignment="1" applyProtection="1">
      <alignment horizontal="center" vertical="center" wrapText="1"/>
      <protection locked="0"/>
    </xf>
    <xf numFmtId="0" fontId="19" fillId="0" borderId="6" xfId="2" applyFont="1" applyFill="1" applyBorder="1" applyAlignment="1" applyProtection="1">
      <alignment horizontal="center" vertical="center" wrapText="1"/>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2" fillId="4" borderId="5" xfId="2" applyFont="1" applyFill="1" applyBorder="1" applyAlignment="1" applyProtection="1">
      <alignment vertical="center"/>
      <protection locked="0"/>
    </xf>
    <xf numFmtId="0" fontId="3" fillId="0" borderId="18" xfId="2" applyFont="1" applyFill="1" applyBorder="1" applyAlignment="1" applyProtection="1">
      <alignment horizontal="center" vertical="center" wrapText="1"/>
      <protection locked="0"/>
    </xf>
    <xf numFmtId="0" fontId="3" fillId="6" borderId="18" xfId="2" applyFont="1" applyFill="1" applyBorder="1" applyAlignment="1" applyProtection="1">
      <alignment horizontal="center" vertical="center" wrapText="1"/>
      <protection locked="0"/>
    </xf>
    <xf numFmtId="0" fontId="3" fillId="0" borderId="18" xfId="2" applyFont="1" applyFill="1" applyBorder="1" applyAlignment="1" applyProtection="1">
      <alignment horizontal="center" vertical="center" wrapText="1"/>
    </xf>
    <xf numFmtId="0" fontId="3" fillId="0" borderId="22" xfId="2" applyFont="1" applyFill="1" applyBorder="1" applyAlignment="1" applyProtection="1">
      <alignment horizontal="center" vertical="center" wrapText="1"/>
    </xf>
    <xf numFmtId="4" fontId="4" fillId="0" borderId="22" xfId="1" applyNumberFormat="1" applyFont="1" applyFill="1" applyBorder="1" applyAlignment="1" applyProtection="1">
      <alignment horizontal="center" vertical="center" wrapText="1"/>
    </xf>
    <xf numFmtId="4" fontId="4" fillId="0" borderId="22" xfId="1" applyNumberFormat="1" applyFont="1" applyFill="1" applyBorder="1" applyAlignment="1" applyProtection="1">
      <alignment vertical="center" wrapText="1"/>
    </xf>
    <xf numFmtId="43" fontId="3" fillId="0" borderId="19" xfId="2" applyNumberFormat="1" applyFont="1" applyFill="1" applyBorder="1" applyAlignment="1" applyProtection="1">
      <alignment vertical="center" wrapText="1"/>
    </xf>
    <xf numFmtId="0" fontId="17" fillId="0" borderId="11" xfId="2" applyFont="1" applyFill="1" applyBorder="1" applyAlignment="1" applyProtection="1">
      <alignment horizontal="right" vertical="center" wrapText="1"/>
      <protection locked="0"/>
    </xf>
    <xf numFmtId="0" fontId="7" fillId="0" borderId="12" xfId="2" applyFont="1" applyFill="1" applyBorder="1" applyAlignment="1" applyProtection="1">
      <alignment horizontal="left" vertical="center" wrapText="1"/>
    </xf>
    <xf numFmtId="0" fontId="7" fillId="0" borderId="12" xfId="2" applyFont="1" applyFill="1" applyBorder="1" applyAlignment="1" applyProtection="1">
      <alignment horizontal="center" vertical="center" wrapText="1"/>
    </xf>
    <xf numFmtId="165" fontId="27" fillId="0" borderId="13" xfId="0" applyNumberFormat="1" applyFont="1" applyFill="1" applyBorder="1" applyAlignment="1">
      <alignment horizontal="center" vertical="center" wrapText="1"/>
    </xf>
    <xf numFmtId="0" fontId="3" fillId="6" borderId="13" xfId="2" applyFont="1" applyFill="1" applyBorder="1" applyAlignment="1" applyProtection="1">
      <alignment horizontal="center" vertical="center" wrapText="1"/>
    </xf>
    <xf numFmtId="0" fontId="3" fillId="0" borderId="13" xfId="2" applyFont="1" applyFill="1" applyBorder="1" applyAlignment="1" applyProtection="1">
      <alignment horizontal="center" vertical="center" wrapText="1"/>
    </xf>
    <xf numFmtId="4" fontId="4" fillId="0" borderId="13" xfId="1" applyNumberFormat="1" applyFont="1" applyFill="1" applyBorder="1" applyAlignment="1" applyProtection="1">
      <alignment horizontal="center" vertical="center" wrapText="1"/>
    </xf>
    <xf numFmtId="4" fontId="7" fillId="0" borderId="13" xfId="2" applyNumberFormat="1" applyFont="1" applyFill="1" applyBorder="1" applyAlignment="1" applyProtection="1">
      <alignment vertical="center" wrapText="1"/>
    </xf>
    <xf numFmtId="43" fontId="3" fillId="0" borderId="14" xfId="2" applyNumberFormat="1" applyFont="1" applyFill="1" applyBorder="1" applyAlignment="1" applyProtection="1">
      <alignment vertical="center" wrapText="1"/>
    </xf>
    <xf numFmtId="0" fontId="7" fillId="0" borderId="21" xfId="2" applyFont="1" applyFill="1" applyBorder="1" applyAlignment="1" applyProtection="1">
      <alignment horizontal="left" vertical="center" wrapText="1"/>
    </xf>
    <xf numFmtId="0" fontId="7" fillId="0" borderId="21" xfId="2" applyFont="1" applyFill="1" applyBorder="1" applyAlignment="1" applyProtection="1">
      <alignment horizontal="center" vertical="center" wrapText="1"/>
    </xf>
    <xf numFmtId="165" fontId="27" fillId="0" borderId="17" xfId="0" applyNumberFormat="1" applyFont="1" applyFill="1" applyBorder="1" applyAlignment="1">
      <alignment horizontal="center" vertical="center" wrapText="1"/>
    </xf>
    <xf numFmtId="0" fontId="3" fillId="6" borderId="17" xfId="2" applyFont="1" applyFill="1" applyBorder="1" applyAlignment="1" applyProtection="1">
      <alignment horizontal="center" vertical="center" wrapText="1"/>
    </xf>
    <xf numFmtId="0" fontId="3" fillId="0" borderId="17" xfId="2" applyFont="1" applyFill="1" applyBorder="1" applyAlignment="1" applyProtection="1">
      <alignment horizontal="center" vertical="center" wrapText="1"/>
    </xf>
    <xf numFmtId="4" fontId="4" fillId="0" borderId="17" xfId="1" applyNumberFormat="1" applyFont="1" applyFill="1" applyBorder="1" applyAlignment="1" applyProtection="1">
      <alignment horizontal="center" vertical="center" wrapText="1"/>
    </xf>
    <xf numFmtId="4" fontId="7" fillId="0" borderId="17" xfId="2" applyNumberFormat="1" applyFont="1" applyFill="1" applyBorder="1" applyAlignment="1" applyProtection="1">
      <alignment vertical="center" wrapText="1"/>
    </xf>
    <xf numFmtId="43" fontId="3" fillId="0" borderId="65" xfId="2" applyNumberFormat="1" applyFont="1" applyFill="1" applyBorder="1" applyAlignment="1" applyProtection="1">
      <alignment vertical="center" wrapText="1"/>
    </xf>
    <xf numFmtId="0" fontId="17" fillId="0" borderId="46" xfId="2" applyFont="1" applyFill="1" applyBorder="1" applyAlignment="1" applyProtection="1">
      <alignment horizontal="right" vertical="center" wrapText="1"/>
      <protection locked="0"/>
    </xf>
    <xf numFmtId="0" fontId="27" fillId="0" borderId="66" xfId="0" applyFont="1" applyFill="1" applyBorder="1" applyAlignment="1">
      <alignment horizontal="left" wrapText="1"/>
    </xf>
    <xf numFmtId="0" fontId="7" fillId="0" borderId="67" xfId="2" applyFont="1" applyFill="1" applyBorder="1" applyAlignment="1" applyProtection="1">
      <alignment horizontal="center" vertical="center" wrapText="1"/>
    </xf>
    <xf numFmtId="165" fontId="27" fillId="0" borderId="68" xfId="0" applyNumberFormat="1" applyFont="1" applyFill="1" applyBorder="1" applyAlignment="1">
      <alignment horizontal="center" vertical="center"/>
    </xf>
    <xf numFmtId="0" fontId="3" fillId="6" borderId="68" xfId="2" applyFont="1" applyFill="1" applyBorder="1" applyAlignment="1" applyProtection="1">
      <alignment horizontal="center" vertical="center" wrapText="1"/>
    </xf>
    <xf numFmtId="0" fontId="3" fillId="0" borderId="68" xfId="2" applyFont="1" applyFill="1" applyBorder="1" applyAlignment="1" applyProtection="1">
      <alignment horizontal="center" vertical="center" wrapText="1"/>
    </xf>
    <xf numFmtId="165" fontId="3" fillId="6" borderId="68" xfId="2" applyNumberFormat="1" applyFont="1" applyFill="1" applyBorder="1" applyAlignment="1" applyProtection="1">
      <alignment horizontal="center" vertical="center" wrapText="1"/>
    </xf>
    <xf numFmtId="4" fontId="4" fillId="0" borderId="68" xfId="1" applyNumberFormat="1" applyFont="1" applyFill="1" applyBorder="1" applyAlignment="1" applyProtection="1">
      <alignment horizontal="center" vertical="center" wrapText="1"/>
    </xf>
    <xf numFmtId="166" fontId="27" fillId="0" borderId="68" xfId="1" applyNumberFormat="1" applyFont="1" applyFill="1" applyBorder="1" applyAlignment="1">
      <alignment vertical="center"/>
    </xf>
    <xf numFmtId="43" fontId="3" fillId="0" borderId="5" xfId="2" applyNumberFormat="1" applyFont="1" applyFill="1" applyBorder="1" applyAlignment="1" applyProtection="1">
      <alignment vertical="center" wrapText="1"/>
      <protection locked="0"/>
    </xf>
    <xf numFmtId="0" fontId="3" fillId="6" borderId="9" xfId="2" applyFont="1" applyFill="1" applyBorder="1" applyAlignment="1" applyProtection="1">
      <alignment horizontal="center" vertical="center" wrapText="1"/>
      <protection locked="0"/>
    </xf>
    <xf numFmtId="0" fontId="3" fillId="0" borderId="9" xfId="2" applyFont="1" applyFill="1" applyBorder="1" applyAlignment="1" applyProtection="1">
      <alignment horizontal="center" vertical="center" wrapText="1"/>
    </xf>
    <xf numFmtId="4" fontId="4" fillId="0" borderId="9" xfId="1" applyNumberFormat="1" applyFont="1" applyFill="1" applyBorder="1" applyAlignment="1" applyProtection="1">
      <alignment horizontal="center" vertical="center" wrapText="1"/>
    </xf>
    <xf numFmtId="4" fontId="4" fillId="0" borderId="9" xfId="1" applyNumberFormat="1" applyFont="1" applyFill="1" applyBorder="1" applyAlignment="1" applyProtection="1">
      <alignment vertical="center" wrapText="1"/>
    </xf>
    <xf numFmtId="43" fontId="3" fillId="0" borderId="10" xfId="2" applyNumberFormat="1" applyFont="1" applyFill="1" applyBorder="1" applyAlignment="1" applyProtection="1">
      <alignment vertical="center" wrapText="1"/>
    </xf>
    <xf numFmtId="0" fontId="17" fillId="0" borderId="23" xfId="2" applyFont="1" applyFill="1" applyBorder="1" applyAlignment="1" applyProtection="1">
      <alignment horizontal="right" vertical="center" wrapText="1"/>
      <protection locked="0"/>
    </xf>
    <xf numFmtId="0" fontId="17" fillId="0" borderId="3" xfId="2" applyFont="1" applyFill="1" applyBorder="1" applyAlignment="1" applyProtection="1">
      <alignment horizontal="right" vertical="center" wrapText="1"/>
      <protection locked="0"/>
    </xf>
    <xf numFmtId="0" fontId="3" fillId="6" borderId="9" xfId="2" applyFont="1" applyFill="1" applyBorder="1" applyAlignment="1" applyProtection="1">
      <alignment horizontal="center" vertical="center" wrapText="1"/>
    </xf>
    <xf numFmtId="4" fontId="4" fillId="0" borderId="9" xfId="2" applyNumberFormat="1" applyFont="1" applyFill="1" applyBorder="1" applyAlignment="1" applyProtection="1">
      <alignment horizontal="center" vertical="center" wrapText="1"/>
    </xf>
    <xf numFmtId="4" fontId="4" fillId="0" borderId="9" xfId="2" applyNumberFormat="1" applyFont="1" applyFill="1" applyBorder="1" applyAlignment="1" applyProtection="1">
      <alignment vertical="center" wrapText="1"/>
    </xf>
    <xf numFmtId="0" fontId="17" fillId="0" borderId="43" xfId="2" applyFont="1" applyFill="1" applyBorder="1" applyAlignment="1" applyProtection="1">
      <alignment horizontal="right" vertical="center" wrapText="1"/>
      <protection locked="0"/>
    </xf>
    <xf numFmtId="0" fontId="27" fillId="0" borderId="1" xfId="0" applyFont="1" applyFill="1" applyBorder="1" applyAlignment="1">
      <alignment horizontal="left" wrapText="1"/>
    </xf>
    <xf numFmtId="0" fontId="27" fillId="0" borderId="1" xfId="0" applyFont="1" applyFill="1" applyBorder="1" applyAlignment="1">
      <alignment horizontal="center" vertical="center"/>
    </xf>
    <xf numFmtId="165" fontId="27" fillId="0" borderId="1" xfId="0" applyNumberFormat="1" applyFont="1" applyFill="1" applyBorder="1" applyAlignment="1">
      <alignment horizontal="center" vertical="center"/>
    </xf>
    <xf numFmtId="165" fontId="3" fillId="6" borderId="1" xfId="2" applyNumberFormat="1"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165" fontId="3" fillId="0" borderId="1" xfId="2" applyNumberFormat="1" applyFont="1" applyFill="1" applyBorder="1" applyAlignment="1" applyProtection="1">
      <alignment horizontal="center" vertical="center" wrapText="1"/>
    </xf>
    <xf numFmtId="4" fontId="4" fillId="0" borderId="1" xfId="2" applyNumberFormat="1" applyFont="1" applyFill="1" applyBorder="1" applyAlignment="1" applyProtection="1">
      <alignment horizontal="center" vertical="center" wrapText="1"/>
    </xf>
    <xf numFmtId="166" fontId="27" fillId="0" borderId="1" xfId="1" applyNumberFormat="1" applyFont="1" applyFill="1" applyBorder="1" applyAlignment="1">
      <alignment vertical="center"/>
    </xf>
    <xf numFmtId="43" fontId="28" fillId="0" borderId="44" xfId="2" applyNumberFormat="1" applyFont="1" applyFill="1" applyBorder="1" applyAlignment="1" applyProtection="1">
      <alignment vertical="center" wrapText="1"/>
    </xf>
    <xf numFmtId="0" fontId="5" fillId="0" borderId="8" xfId="2" applyFont="1" applyFill="1" applyBorder="1" applyAlignment="1" applyProtection="1">
      <alignment horizontal="center" vertical="center" wrapText="1"/>
    </xf>
    <xf numFmtId="0" fontId="3" fillId="0" borderId="9" xfId="2" applyFont="1" applyFill="1" applyBorder="1" applyAlignment="1" applyProtection="1">
      <alignment vertical="center" wrapText="1"/>
      <protection locked="0"/>
    </xf>
    <xf numFmtId="0" fontId="3" fillId="6" borderId="9" xfId="2" applyFont="1" applyFill="1" applyBorder="1" applyAlignment="1" applyProtection="1">
      <alignment vertical="center" wrapText="1"/>
      <protection locked="0"/>
    </xf>
    <xf numFmtId="0" fontId="3" fillId="0" borderId="9" xfId="2" applyFont="1" applyFill="1" applyBorder="1" applyAlignment="1" applyProtection="1">
      <alignment vertical="center" wrapText="1"/>
    </xf>
    <xf numFmtId="0" fontId="3" fillId="0" borderId="10" xfId="2" applyFont="1" applyFill="1" applyBorder="1" applyAlignment="1" applyProtection="1">
      <alignment vertical="center" wrapText="1"/>
    </xf>
    <xf numFmtId="0" fontId="5" fillId="0" borderId="3" xfId="2" applyFont="1" applyFill="1" applyBorder="1" applyAlignment="1" applyProtection="1">
      <alignment horizontal="right" vertical="center" wrapText="1"/>
    </xf>
    <xf numFmtId="0" fontId="27" fillId="0" borderId="67" xfId="0" applyFont="1" applyFill="1" applyBorder="1" applyAlignment="1">
      <alignment horizontal="left" wrapText="1"/>
    </xf>
    <xf numFmtId="165" fontId="3" fillId="6" borderId="68" xfId="2" applyNumberFormat="1" applyFont="1" applyFill="1" applyBorder="1" applyAlignment="1" applyProtection="1">
      <alignment vertical="center" wrapText="1"/>
      <protection locked="0"/>
    </xf>
    <xf numFmtId="165" fontId="3" fillId="0" borderId="68" xfId="2" applyNumberFormat="1" applyFont="1" applyFill="1" applyBorder="1" applyAlignment="1" applyProtection="1">
      <alignment vertical="center" wrapText="1"/>
    </xf>
    <xf numFmtId="4" fontId="4" fillId="0" borderId="68" xfId="2" applyNumberFormat="1" applyFont="1" applyFill="1" applyBorder="1" applyAlignment="1" applyProtection="1">
      <alignment horizontal="center" vertical="center" wrapText="1"/>
    </xf>
    <xf numFmtId="166" fontId="27" fillId="0" borderId="68" xfId="1" applyNumberFormat="1" applyFont="1" applyFill="1" applyBorder="1" applyAlignment="1">
      <alignment vertical="center" wrapText="1"/>
    </xf>
    <xf numFmtId="43" fontId="28" fillId="0" borderId="69" xfId="1" applyFont="1" applyFill="1" applyBorder="1" applyAlignment="1" applyProtection="1">
      <alignment vertical="center" wrapText="1"/>
    </xf>
    <xf numFmtId="0" fontId="3" fillId="0" borderId="0" xfId="2" applyFont="1" applyAlignment="1" applyProtection="1">
      <alignment vertical="top" wrapText="1"/>
      <protection locked="0"/>
    </xf>
    <xf numFmtId="165" fontId="27" fillId="0" borderId="68" xfId="0" applyNumberFormat="1" applyFont="1" applyFill="1" applyBorder="1" applyAlignment="1">
      <alignment horizontal="center" vertical="center" wrapText="1"/>
    </xf>
    <xf numFmtId="43" fontId="28" fillId="0" borderId="69" xfId="2" applyNumberFormat="1" applyFont="1" applyFill="1" applyBorder="1" applyAlignment="1" applyProtection="1">
      <alignment vertical="center" wrapText="1"/>
    </xf>
    <xf numFmtId="0" fontId="17" fillId="0" borderId="66" xfId="2" applyFont="1" applyFill="1" applyBorder="1" applyAlignment="1" applyProtection="1">
      <alignment horizontal="right" vertical="center" wrapText="1"/>
      <protection locked="0"/>
    </xf>
    <xf numFmtId="0" fontId="27" fillId="0" borderId="68" xfId="0" applyFont="1" applyFill="1" applyBorder="1" applyAlignment="1">
      <alignment horizontal="left" vertical="top" wrapText="1"/>
    </xf>
    <xf numFmtId="165" fontId="27" fillId="0" borderId="68" xfId="0" applyNumberFormat="1" applyFont="1" applyFill="1" applyBorder="1" applyAlignment="1">
      <alignment horizontal="center" vertical="top" wrapText="1"/>
    </xf>
    <xf numFmtId="0" fontId="3" fillId="6" borderId="68" xfId="2" applyFont="1" applyFill="1" applyBorder="1" applyAlignment="1" applyProtection="1">
      <alignment horizontal="center" vertical="top" wrapText="1"/>
    </xf>
    <xf numFmtId="0" fontId="3" fillId="0" borderId="68" xfId="2" applyFont="1" applyFill="1" applyBorder="1" applyAlignment="1" applyProtection="1">
      <alignment horizontal="center" vertical="top" wrapText="1"/>
    </xf>
    <xf numFmtId="4" fontId="4" fillId="0" borderId="68" xfId="1" applyNumberFormat="1" applyFont="1" applyFill="1" applyBorder="1" applyAlignment="1" applyProtection="1">
      <alignment horizontal="center" vertical="top" wrapText="1"/>
    </xf>
    <xf numFmtId="166" fontId="27" fillId="0" borderId="68" xfId="1" applyNumberFormat="1" applyFont="1" applyFill="1" applyBorder="1" applyAlignment="1">
      <alignment vertical="top" wrapText="1"/>
    </xf>
    <xf numFmtId="43" fontId="28" fillId="0" borderId="69" xfId="2" applyNumberFormat="1" applyFont="1" applyFill="1" applyBorder="1" applyAlignment="1" applyProtection="1">
      <alignment vertical="top" wrapText="1"/>
    </xf>
    <xf numFmtId="0" fontId="29" fillId="0" borderId="13" xfId="0" applyFont="1" applyFill="1" applyBorder="1" applyAlignment="1">
      <alignment horizontal="left" vertical="center" wrapText="1"/>
    </xf>
    <xf numFmtId="165" fontId="27" fillId="0" borderId="13" xfId="0" applyNumberFormat="1" applyFont="1" applyFill="1" applyBorder="1" applyAlignment="1">
      <alignment horizontal="center" vertical="center"/>
    </xf>
    <xf numFmtId="166" fontId="27" fillId="0" borderId="13" xfId="1" applyNumberFormat="1" applyFont="1" applyFill="1" applyBorder="1" applyAlignment="1">
      <alignment vertical="center"/>
    </xf>
    <xf numFmtId="165" fontId="3" fillId="6" borderId="13" xfId="2" applyNumberFormat="1" applyFont="1" applyFill="1" applyBorder="1" applyAlignment="1" applyProtection="1">
      <alignment horizontal="center" vertical="center" wrapText="1"/>
    </xf>
    <xf numFmtId="0" fontId="30" fillId="0" borderId="13" xfId="0" applyFont="1" applyFill="1" applyBorder="1" applyAlignment="1">
      <alignment horizontal="left" vertical="center" wrapText="1"/>
    </xf>
    <xf numFmtId="0" fontId="27" fillId="0" borderId="13" xfId="0" applyFont="1" applyFill="1" applyBorder="1" applyAlignment="1">
      <alignment horizontal="left" vertical="center" wrapText="1"/>
    </xf>
    <xf numFmtId="165" fontId="3" fillId="6" borderId="9" xfId="2" applyNumberFormat="1" applyFont="1" applyFill="1" applyBorder="1" applyAlignment="1" applyProtection="1">
      <alignment horizontal="center" vertical="center" wrapText="1"/>
    </xf>
    <xf numFmtId="165" fontId="3" fillId="0" borderId="9" xfId="2" applyNumberFormat="1" applyFont="1" applyFill="1" applyBorder="1" applyAlignment="1" applyProtection="1">
      <alignment horizontal="center" vertical="center" wrapText="1"/>
    </xf>
    <xf numFmtId="49" fontId="27" fillId="0" borderId="13" xfId="0" applyNumberFormat="1" applyFont="1" applyFill="1" applyBorder="1" applyAlignment="1" applyProtection="1">
      <alignment horizontal="left" vertical="center" wrapText="1"/>
      <protection locked="0"/>
    </xf>
    <xf numFmtId="165" fontId="3" fillId="0" borderId="13" xfId="2" applyNumberFormat="1" applyFont="1" applyFill="1" applyBorder="1" applyAlignment="1" applyProtection="1">
      <alignment horizontal="center" vertical="center" wrapText="1"/>
    </xf>
    <xf numFmtId="166" fontId="27" fillId="0" borderId="13" xfId="0" applyNumberFormat="1" applyFont="1" applyFill="1" applyBorder="1" applyAlignment="1">
      <alignment vertical="center" wrapText="1"/>
    </xf>
    <xf numFmtId="166" fontId="27" fillId="0" borderId="13" xfId="1" applyNumberFormat="1" applyFont="1" applyFill="1" applyBorder="1" applyAlignment="1">
      <alignment vertical="center" wrapText="1"/>
    </xf>
    <xf numFmtId="0" fontId="27" fillId="0" borderId="17" xfId="0" applyFont="1" applyFill="1" applyBorder="1" applyAlignment="1">
      <alignment horizontal="left" vertical="center" wrapText="1"/>
    </xf>
    <xf numFmtId="165" fontId="27" fillId="0" borderId="17" xfId="0" applyNumberFormat="1" applyFont="1" applyFill="1" applyBorder="1" applyAlignment="1">
      <alignment horizontal="center" vertical="center"/>
    </xf>
    <xf numFmtId="165" fontId="3" fillId="6" borderId="17" xfId="2" applyNumberFormat="1" applyFont="1" applyFill="1" applyBorder="1" applyAlignment="1" applyProtection="1">
      <alignment horizontal="center" vertical="center" wrapText="1"/>
    </xf>
    <xf numFmtId="166" fontId="27" fillId="0" borderId="17" xfId="1" applyNumberFormat="1" applyFont="1" applyFill="1" applyBorder="1" applyAlignment="1">
      <alignment vertical="center"/>
    </xf>
    <xf numFmtId="0" fontId="27" fillId="0" borderId="68" xfId="0" applyFont="1" applyFill="1" applyBorder="1" applyAlignment="1">
      <alignment horizontal="left" wrapText="1"/>
    </xf>
    <xf numFmtId="0" fontId="3" fillId="0" borderId="70" xfId="2" applyFont="1" applyFill="1" applyBorder="1" applyAlignment="1" applyProtection="1">
      <alignment horizontal="center" vertical="center" wrapText="1"/>
    </xf>
    <xf numFmtId="4" fontId="4" fillId="0" borderId="70" xfId="1" applyNumberFormat="1" applyFont="1" applyFill="1" applyBorder="1" applyAlignment="1" applyProtection="1">
      <alignment horizontal="center" vertical="center" wrapText="1"/>
    </xf>
    <xf numFmtId="166" fontId="27" fillId="0" borderId="70" xfId="1" applyNumberFormat="1" applyFont="1" applyFill="1" applyBorder="1" applyAlignment="1">
      <alignment vertical="center"/>
    </xf>
    <xf numFmtId="1" fontId="3" fillId="0" borderId="9" xfId="2" applyNumberFormat="1" applyFont="1" applyFill="1" applyBorder="1" applyAlignment="1" applyProtection="1">
      <alignment horizontal="center" vertical="center" wrapText="1"/>
    </xf>
    <xf numFmtId="1" fontId="3" fillId="0" borderId="20" xfId="2" applyNumberFormat="1" applyFont="1" applyFill="1" applyBorder="1" applyAlignment="1" applyProtection="1">
      <alignment horizontal="center" vertical="center" wrapText="1"/>
    </xf>
    <xf numFmtId="4" fontId="4" fillId="0" borderId="20" xfId="2" applyNumberFormat="1" applyFont="1" applyFill="1" applyBorder="1" applyAlignment="1" applyProtection="1">
      <alignment horizontal="center" vertical="center" wrapText="1"/>
    </xf>
    <xf numFmtId="4" fontId="4" fillId="0" borderId="20" xfId="2" applyNumberFormat="1" applyFont="1" applyFill="1" applyBorder="1" applyAlignment="1" applyProtection="1">
      <alignment vertical="center" wrapText="1"/>
    </xf>
    <xf numFmtId="0" fontId="17" fillId="0" borderId="13" xfId="2" applyFont="1" applyFill="1" applyBorder="1" applyAlignment="1" applyProtection="1">
      <alignment horizontal="right" vertical="center" wrapText="1"/>
      <protection locked="0"/>
    </xf>
    <xf numFmtId="0" fontId="27" fillId="0" borderId="13" xfId="0" applyFont="1" applyFill="1" applyBorder="1" applyAlignment="1">
      <alignment horizontal="left" wrapText="1"/>
    </xf>
    <xf numFmtId="0" fontId="7" fillId="0" borderId="13" xfId="2" applyFont="1" applyFill="1" applyBorder="1" applyAlignment="1" applyProtection="1">
      <alignment horizontal="center" vertical="center" wrapText="1"/>
    </xf>
    <xf numFmtId="1" fontId="3" fillId="0" borderId="13" xfId="2" applyNumberFormat="1" applyFont="1" applyFill="1" applyBorder="1" applyAlignment="1" applyProtection="1">
      <alignment horizontal="center" vertical="center" wrapText="1"/>
    </xf>
    <xf numFmtId="4" fontId="4" fillId="0" borderId="13" xfId="2" applyNumberFormat="1" applyFont="1" applyFill="1" applyBorder="1" applyAlignment="1" applyProtection="1">
      <alignment horizontal="center" vertical="center" wrapText="1"/>
      <protection locked="0"/>
    </xf>
    <xf numFmtId="43" fontId="3" fillId="0" borderId="13" xfId="2" applyNumberFormat="1" applyFont="1" applyFill="1" applyBorder="1" applyAlignment="1" applyProtection="1">
      <alignment vertical="center" wrapText="1"/>
    </xf>
    <xf numFmtId="0" fontId="27" fillId="0" borderId="17" xfId="0" applyFont="1" applyFill="1" applyBorder="1" applyAlignment="1">
      <alignment horizontal="left" wrapText="1"/>
    </xf>
    <xf numFmtId="0" fontId="7" fillId="0" borderId="17" xfId="2" applyFont="1" applyFill="1" applyBorder="1" applyAlignment="1" applyProtection="1">
      <alignment horizontal="center" vertical="center" wrapText="1"/>
    </xf>
    <xf numFmtId="1" fontId="3" fillId="0" borderId="17" xfId="2" applyNumberFormat="1" applyFont="1" applyFill="1" applyBorder="1" applyAlignment="1" applyProtection="1">
      <alignment horizontal="center" vertical="center" wrapText="1"/>
    </xf>
    <xf numFmtId="4" fontId="4" fillId="0" borderId="17" xfId="2" applyNumberFormat="1" applyFont="1" applyFill="1" applyBorder="1" applyAlignment="1" applyProtection="1">
      <alignment horizontal="center" vertical="center" wrapText="1"/>
      <protection locked="0"/>
    </xf>
    <xf numFmtId="43" fontId="3" fillId="0" borderId="17" xfId="2" applyNumberFormat="1" applyFont="1" applyFill="1" applyBorder="1" applyAlignment="1" applyProtection="1">
      <alignment vertical="center" wrapText="1"/>
    </xf>
    <xf numFmtId="1" fontId="3" fillId="0" borderId="68" xfId="2" applyNumberFormat="1" applyFont="1" applyFill="1" applyBorder="1" applyAlignment="1" applyProtection="1">
      <alignment horizontal="center" vertical="center" wrapText="1"/>
    </xf>
    <xf numFmtId="1" fontId="3" fillId="0" borderId="70" xfId="2" applyNumberFormat="1" applyFont="1" applyFill="1" applyBorder="1" applyAlignment="1" applyProtection="1">
      <alignment horizontal="center" vertical="center" wrapText="1"/>
    </xf>
    <xf numFmtId="4" fontId="4" fillId="0" borderId="70" xfId="2" applyNumberFormat="1" applyFont="1" applyFill="1" applyBorder="1" applyAlignment="1" applyProtection="1">
      <alignment horizontal="center" vertical="center" wrapText="1"/>
      <protection locked="0"/>
    </xf>
    <xf numFmtId="165" fontId="31" fillId="0" borderId="9" xfId="0" applyNumberFormat="1" applyFont="1" applyFill="1" applyBorder="1" applyAlignment="1">
      <alignment horizontal="center" vertical="center"/>
    </xf>
    <xf numFmtId="4" fontId="4" fillId="0" borderId="31" xfId="2" applyNumberFormat="1" applyFont="1" applyFill="1" applyBorder="1" applyAlignment="1" applyProtection="1">
      <alignment horizontal="center" vertical="center" wrapText="1"/>
      <protection locked="0"/>
    </xf>
    <xf numFmtId="4" fontId="4" fillId="0" borderId="31" xfId="2" applyNumberFormat="1" applyFont="1" applyFill="1" applyBorder="1" applyAlignment="1" applyProtection="1">
      <alignment vertical="center" wrapText="1"/>
      <protection locked="0"/>
    </xf>
    <xf numFmtId="4" fontId="4" fillId="0" borderId="29" xfId="2" applyNumberFormat="1" applyFont="1" applyFill="1" applyBorder="1" applyAlignment="1" applyProtection="1">
      <alignment horizontal="center" vertical="center" wrapText="1"/>
      <protection locked="0"/>
    </xf>
    <xf numFmtId="0" fontId="3" fillId="6" borderId="33" xfId="2" applyFont="1" applyFill="1" applyBorder="1" applyAlignment="1" applyProtection="1">
      <alignment horizontal="center" vertical="center" wrapText="1"/>
    </xf>
    <xf numFmtId="1" fontId="3" fillId="0" borderId="33" xfId="2" applyNumberFormat="1" applyFont="1" applyFill="1" applyBorder="1" applyAlignment="1" applyProtection="1">
      <alignment horizontal="center" vertical="center" wrapText="1"/>
    </xf>
    <xf numFmtId="1" fontId="3" fillId="0" borderId="31" xfId="2" applyNumberFormat="1" applyFont="1" applyFill="1" applyBorder="1" applyAlignment="1" applyProtection="1">
      <alignment horizontal="center" vertical="center" wrapText="1"/>
    </xf>
    <xf numFmtId="4" fontId="4" fillId="0" borderId="20" xfId="2" applyNumberFormat="1" applyFont="1" applyFill="1" applyBorder="1" applyAlignment="1" applyProtection="1">
      <alignment horizontal="center" vertical="center" wrapText="1"/>
      <protection locked="0"/>
    </xf>
    <xf numFmtId="4" fontId="4" fillId="0" borderId="20" xfId="2" applyNumberFormat="1" applyFont="1" applyFill="1" applyBorder="1" applyAlignment="1" applyProtection="1">
      <alignment vertical="center" wrapText="1"/>
      <protection locked="0"/>
    </xf>
    <xf numFmtId="0" fontId="17" fillId="0" borderId="48" xfId="2" applyFont="1" applyFill="1" applyBorder="1" applyAlignment="1" applyProtection="1">
      <alignment horizontal="right" vertical="center" wrapText="1"/>
      <protection locked="0"/>
    </xf>
    <xf numFmtId="4" fontId="4" fillId="0" borderId="28" xfId="2" applyNumberFormat="1" applyFont="1" applyFill="1" applyBorder="1" applyAlignment="1" applyProtection="1">
      <alignment horizontal="center" vertical="center" wrapText="1"/>
      <protection locked="0"/>
    </xf>
    <xf numFmtId="0" fontId="27" fillId="0" borderId="13" xfId="0" applyFont="1" applyFill="1" applyBorder="1" applyAlignment="1">
      <alignment horizontal="center" vertical="center"/>
    </xf>
    <xf numFmtId="0" fontId="27" fillId="0" borderId="17" xfId="0" applyFont="1" applyFill="1" applyBorder="1" applyAlignment="1">
      <alignment horizontal="center" vertical="center"/>
    </xf>
    <xf numFmtId="0" fontId="32" fillId="0" borderId="17" xfId="0" applyFont="1" applyFill="1" applyBorder="1" applyAlignment="1">
      <alignment horizontal="left" vertical="center" wrapText="1"/>
    </xf>
    <xf numFmtId="0" fontId="32" fillId="0" borderId="17" xfId="1" applyNumberFormat="1" applyFont="1" applyFill="1" applyBorder="1" applyAlignment="1">
      <alignment horizontal="center" vertical="center"/>
    </xf>
    <xf numFmtId="0" fontId="3" fillId="6" borderId="13" xfId="2" applyFont="1" applyFill="1" applyBorder="1" applyAlignment="1" applyProtection="1">
      <alignment horizontal="center" vertical="center" wrapText="1"/>
      <protection locked="0"/>
    </xf>
    <xf numFmtId="0" fontId="3" fillId="0" borderId="17" xfId="2" applyFont="1" applyFill="1" applyBorder="1" applyAlignment="1" applyProtection="1">
      <alignment horizontal="center" vertical="center" wrapText="1"/>
      <protection locked="0"/>
    </xf>
    <xf numFmtId="165" fontId="27" fillId="0" borderId="17" xfId="0" applyNumberFormat="1" applyFont="1" applyFill="1" applyBorder="1" applyAlignment="1">
      <alignment vertical="center"/>
    </xf>
    <xf numFmtId="0" fontId="3" fillId="0" borderId="16" xfId="2" applyFont="1" applyFill="1" applyBorder="1" applyAlignment="1" applyProtection="1">
      <alignment horizontal="center" vertical="center" wrapText="1"/>
    </xf>
    <xf numFmtId="1" fontId="3" fillId="0" borderId="26" xfId="2" applyNumberFormat="1" applyFont="1" applyFill="1" applyBorder="1" applyAlignment="1" applyProtection="1">
      <alignment horizontal="center" vertical="center" wrapText="1"/>
    </xf>
    <xf numFmtId="4" fontId="4" fillId="0" borderId="26" xfId="2" applyNumberFormat="1" applyFont="1" applyFill="1" applyBorder="1" applyAlignment="1" applyProtection="1">
      <alignment horizontal="center" vertical="center" wrapText="1"/>
      <protection locked="0"/>
    </xf>
    <xf numFmtId="0" fontId="3" fillId="0" borderId="33" xfId="2" applyFont="1" applyFill="1" applyBorder="1" applyAlignment="1" applyProtection="1">
      <alignment horizontal="center" vertical="center" wrapText="1"/>
    </xf>
    <xf numFmtId="165" fontId="27" fillId="0" borderId="13" xfId="0" applyNumberFormat="1" applyFont="1" applyFill="1" applyBorder="1" applyAlignment="1">
      <alignment vertical="center"/>
    </xf>
    <xf numFmtId="0" fontId="32" fillId="0" borderId="13" xfId="0" applyFont="1" applyFill="1" applyBorder="1" applyAlignment="1">
      <alignment horizontal="left" vertical="center" wrapText="1"/>
    </xf>
    <xf numFmtId="0" fontId="32" fillId="0" borderId="13" xfId="1" applyNumberFormat="1" applyFont="1" applyFill="1" applyBorder="1" applyAlignment="1">
      <alignment horizontal="center" vertical="center"/>
    </xf>
    <xf numFmtId="165" fontId="3" fillId="6" borderId="13" xfId="2" applyNumberFormat="1" applyFont="1" applyFill="1" applyBorder="1" applyAlignment="1" applyProtection="1">
      <alignment horizontal="center" vertical="center" wrapText="1"/>
      <protection locked="0"/>
    </xf>
    <xf numFmtId="0" fontId="17" fillId="0" borderId="34" xfId="2" applyFont="1" applyFill="1" applyBorder="1" applyAlignment="1" applyProtection="1">
      <alignment horizontal="right" vertical="center" wrapText="1"/>
      <protection locked="0"/>
    </xf>
    <xf numFmtId="0" fontId="27" fillId="0" borderId="71" xfId="0" applyFont="1" applyFill="1" applyBorder="1" applyAlignment="1">
      <alignment horizontal="left" wrapText="1"/>
    </xf>
    <xf numFmtId="165" fontId="27" fillId="0" borderId="22" xfId="0" applyNumberFormat="1" applyFont="1" applyFill="1" applyBorder="1" applyAlignment="1">
      <alignment horizontal="center" vertical="center"/>
    </xf>
    <xf numFmtId="0" fontId="3" fillId="6" borderId="22" xfId="2" applyFont="1" applyFill="1" applyBorder="1" applyAlignment="1" applyProtection="1">
      <alignment horizontal="center" vertical="center" wrapText="1"/>
    </xf>
    <xf numFmtId="1" fontId="3" fillId="0" borderId="22" xfId="2" applyNumberFormat="1" applyFont="1" applyFill="1" applyBorder="1" applyAlignment="1" applyProtection="1">
      <alignment horizontal="center" vertical="center" wrapText="1"/>
    </xf>
    <xf numFmtId="1" fontId="3" fillId="0" borderId="72" xfId="2" applyNumberFormat="1" applyFont="1" applyFill="1" applyBorder="1" applyAlignment="1" applyProtection="1">
      <alignment horizontal="center" vertical="center" wrapText="1"/>
    </xf>
    <xf numFmtId="4" fontId="4" fillId="0" borderId="72" xfId="2" applyNumberFormat="1" applyFont="1" applyFill="1" applyBorder="1" applyAlignment="1" applyProtection="1">
      <alignment horizontal="center" vertical="center" wrapText="1"/>
      <protection locked="0"/>
    </xf>
    <xf numFmtId="165" fontId="27" fillId="0" borderId="72" xfId="0" applyNumberFormat="1" applyFont="1" applyFill="1" applyBorder="1" applyAlignment="1">
      <alignment vertical="center"/>
    </xf>
    <xf numFmtId="43" fontId="28" fillId="0" borderId="73" xfId="2" applyNumberFormat="1" applyFont="1" applyFill="1" applyBorder="1" applyAlignment="1" applyProtection="1">
      <alignment vertical="center" wrapText="1"/>
    </xf>
    <xf numFmtId="1" fontId="3" fillId="0" borderId="18" xfId="2" applyNumberFormat="1" applyFont="1" applyFill="1" applyBorder="1" applyAlignment="1" applyProtection="1">
      <alignment horizontal="center" vertical="center" wrapText="1"/>
    </xf>
    <xf numFmtId="1" fontId="3" fillId="0" borderId="27" xfId="2" applyNumberFormat="1" applyFont="1" applyFill="1" applyBorder="1" applyAlignment="1" applyProtection="1">
      <alignment horizontal="center" vertical="center" wrapText="1"/>
    </xf>
    <xf numFmtId="4" fontId="4" fillId="0" borderId="27" xfId="2" applyNumberFormat="1" applyFont="1" applyFill="1" applyBorder="1" applyAlignment="1" applyProtection="1">
      <alignment horizontal="center" vertical="center" wrapText="1"/>
      <protection locked="0"/>
    </xf>
    <xf numFmtId="4" fontId="4" fillId="0" borderId="27" xfId="2" applyNumberFormat="1" applyFont="1" applyFill="1" applyBorder="1" applyAlignment="1" applyProtection="1">
      <alignment vertical="center" wrapText="1"/>
      <protection locked="0"/>
    </xf>
    <xf numFmtId="0" fontId="3" fillId="0" borderId="19" xfId="2" applyFont="1" applyFill="1" applyBorder="1" applyAlignment="1" applyProtection="1">
      <alignment vertical="center" wrapText="1"/>
    </xf>
    <xf numFmtId="0" fontId="3" fillId="0" borderId="13" xfId="2" applyFont="1" applyFill="1" applyBorder="1" applyAlignment="1" applyProtection="1">
      <alignment horizontal="right" vertical="center" wrapText="1"/>
      <protection locked="0"/>
    </xf>
    <xf numFmtId="0" fontId="27" fillId="0" borderId="74" xfId="0" applyFont="1" applyFill="1" applyBorder="1" applyAlignment="1">
      <alignment horizontal="left" vertical="center" wrapText="1"/>
    </xf>
    <xf numFmtId="0" fontId="7" fillId="0" borderId="74" xfId="2" applyFont="1" applyFill="1" applyBorder="1" applyAlignment="1" applyProtection="1">
      <alignment horizontal="center" vertical="center" wrapText="1"/>
    </xf>
    <xf numFmtId="165" fontId="27" fillId="0" borderId="36" xfId="0" applyNumberFormat="1" applyFont="1" applyFill="1" applyBorder="1" applyAlignment="1">
      <alignment horizontal="center" vertical="center"/>
    </xf>
    <xf numFmtId="0" fontId="3" fillId="6" borderId="36" xfId="2" applyFont="1" applyFill="1" applyBorder="1" applyAlignment="1" applyProtection="1">
      <alignment horizontal="center" vertical="center" wrapText="1"/>
    </xf>
    <xf numFmtId="0" fontId="3" fillId="0" borderId="36" xfId="2" applyFont="1" applyFill="1" applyBorder="1" applyAlignment="1" applyProtection="1">
      <alignment horizontal="center" vertical="center" wrapText="1"/>
    </xf>
    <xf numFmtId="1" fontId="3" fillId="0" borderId="36" xfId="2" applyNumberFormat="1" applyFont="1" applyFill="1" applyBorder="1" applyAlignment="1" applyProtection="1">
      <alignment horizontal="center" vertical="center" wrapText="1"/>
    </xf>
    <xf numFmtId="1" fontId="3" fillId="0" borderId="39" xfId="2" applyNumberFormat="1" applyFont="1" applyFill="1" applyBorder="1" applyAlignment="1" applyProtection="1">
      <alignment horizontal="center" vertical="center" wrapText="1"/>
    </xf>
    <xf numFmtId="4" fontId="4" fillId="0" borderId="39" xfId="2" applyNumberFormat="1" applyFont="1" applyFill="1" applyBorder="1" applyAlignment="1" applyProtection="1">
      <alignment horizontal="center" vertical="center" wrapText="1"/>
      <protection locked="0"/>
    </xf>
    <xf numFmtId="166" fontId="27" fillId="0" borderId="36" xfId="1" applyNumberFormat="1" applyFont="1" applyFill="1" applyBorder="1" applyAlignment="1">
      <alignment vertical="center"/>
    </xf>
    <xf numFmtId="43" fontId="28" fillId="0" borderId="63" xfId="2" applyNumberFormat="1" applyFont="1" applyFill="1" applyBorder="1" applyAlignment="1" applyProtection="1">
      <alignment vertical="center" wrapText="1"/>
    </xf>
    <xf numFmtId="0" fontId="7" fillId="0" borderId="36" xfId="2" applyFont="1" applyFill="1" applyBorder="1" applyAlignment="1" applyProtection="1">
      <alignment horizontal="center" vertical="center" wrapText="1"/>
    </xf>
    <xf numFmtId="4" fontId="4" fillId="0" borderId="36" xfId="2" applyNumberFormat="1" applyFont="1" applyFill="1" applyBorder="1" applyAlignment="1" applyProtection="1">
      <alignment horizontal="center" vertical="center" wrapText="1"/>
      <protection locked="0"/>
    </xf>
    <xf numFmtId="43" fontId="3" fillId="0" borderId="63" xfId="2" applyNumberFormat="1" applyFont="1" applyFill="1" applyBorder="1" applyAlignment="1" applyProtection="1">
      <alignment vertical="center" wrapText="1"/>
    </xf>
    <xf numFmtId="0" fontId="17" fillId="0" borderId="7" xfId="2" applyFont="1" applyFill="1" applyBorder="1" applyAlignment="1" applyProtection="1">
      <alignment horizontal="right" vertical="center" wrapText="1"/>
      <protection locked="0"/>
    </xf>
    <xf numFmtId="0" fontId="34" fillId="0" borderId="9" xfId="3" applyFont="1" applyFill="1" applyBorder="1" applyAlignment="1">
      <alignment horizontal="left" vertical="center" wrapText="1"/>
    </xf>
    <xf numFmtId="165" fontId="27" fillId="0" borderId="9" xfId="0" applyNumberFormat="1" applyFont="1" applyFill="1" applyBorder="1" applyAlignment="1">
      <alignment horizontal="center" vertical="center"/>
    </xf>
    <xf numFmtId="166" fontId="27" fillId="0" borderId="9" xfId="1" applyNumberFormat="1" applyFont="1" applyFill="1" applyBorder="1" applyAlignment="1">
      <alignment vertical="center"/>
    </xf>
    <xf numFmtId="43" fontId="30" fillId="0" borderId="13" xfId="1" applyFont="1" applyFill="1" applyBorder="1" applyAlignment="1"/>
    <xf numFmtId="43" fontId="30" fillId="0" borderId="17" xfId="1" applyFont="1" applyFill="1" applyBorder="1" applyAlignment="1"/>
    <xf numFmtId="0" fontId="34" fillId="0" borderId="17" xfId="3" applyFont="1" applyFill="1" applyBorder="1" applyAlignment="1">
      <alignment horizontal="left" vertical="top" wrapText="1"/>
    </xf>
    <xf numFmtId="0" fontId="35" fillId="0" borderId="68" xfId="3" applyFont="1" applyFill="1" applyBorder="1" applyAlignment="1">
      <alignment horizontal="left" vertical="top" wrapText="1"/>
    </xf>
    <xf numFmtId="4" fontId="4" fillId="0" borderId="68" xfId="2" applyNumberFormat="1" applyFont="1" applyFill="1" applyBorder="1" applyAlignment="1" applyProtection="1">
      <alignment horizontal="center" vertical="center" wrapText="1"/>
      <protection locked="0"/>
    </xf>
    <xf numFmtId="4" fontId="4" fillId="0" borderId="9" xfId="2" applyNumberFormat="1" applyFont="1" applyFill="1" applyBorder="1" applyAlignment="1" applyProtection="1">
      <alignment horizontal="center" vertical="center" wrapText="1"/>
      <protection locked="0"/>
    </xf>
    <xf numFmtId="4" fontId="4" fillId="0" borderId="9" xfId="2" applyNumberFormat="1" applyFont="1" applyFill="1" applyBorder="1" applyAlignment="1" applyProtection="1">
      <alignment vertical="center" wrapText="1"/>
      <protection locked="0"/>
    </xf>
    <xf numFmtId="0" fontId="30" fillId="0" borderId="13" xfId="0" applyFont="1" applyFill="1" applyBorder="1" applyAlignment="1">
      <alignment horizontal="left" wrapText="1"/>
    </xf>
    <xf numFmtId="165" fontId="30" fillId="0" borderId="13" xfId="0" applyNumberFormat="1" applyFont="1" applyFill="1" applyBorder="1" applyAlignment="1">
      <alignment horizontal="center" vertical="center"/>
    </xf>
    <xf numFmtId="166" fontId="30" fillId="0" borderId="13" xfId="1" applyNumberFormat="1" applyFont="1" applyFill="1" applyBorder="1" applyAlignment="1">
      <alignment vertical="center"/>
    </xf>
    <xf numFmtId="0" fontId="30" fillId="0" borderId="67" xfId="0" applyFont="1" applyFill="1" applyBorder="1" applyAlignment="1">
      <alignment horizontal="left" wrapText="1"/>
    </xf>
    <xf numFmtId="165" fontId="30" fillId="0" borderId="68" xfId="0" applyNumberFormat="1" applyFont="1" applyFill="1" applyBorder="1" applyAlignment="1">
      <alignment horizontal="center" vertical="center"/>
    </xf>
    <xf numFmtId="166" fontId="30" fillId="0" borderId="70" xfId="1" applyNumberFormat="1" applyFont="1" applyFill="1" applyBorder="1" applyAlignment="1">
      <alignment vertical="center"/>
    </xf>
    <xf numFmtId="0" fontId="7" fillId="0" borderId="9" xfId="2" applyFont="1" applyFill="1" applyBorder="1" applyAlignment="1" applyProtection="1">
      <alignment horizontal="center" vertical="center" wrapText="1"/>
    </xf>
    <xf numFmtId="165" fontId="27" fillId="6" borderId="13" xfId="0" applyNumberFormat="1" applyFont="1" applyFill="1" applyBorder="1" applyAlignment="1">
      <alignment horizontal="center" vertical="center"/>
    </xf>
    <xf numFmtId="165" fontId="27" fillId="6" borderId="17" xfId="0" applyNumberFormat="1" applyFont="1" applyFill="1" applyBorder="1" applyAlignment="1">
      <alignment horizontal="center" vertical="center"/>
    </xf>
    <xf numFmtId="0" fontId="27" fillId="0" borderId="30" xfId="0" applyFont="1" applyFill="1" applyBorder="1" applyAlignment="1">
      <alignment horizontal="left" wrapText="1"/>
    </xf>
    <xf numFmtId="0" fontId="7" fillId="0" borderId="30" xfId="2" applyFont="1" applyFill="1" applyBorder="1" applyAlignment="1" applyProtection="1">
      <alignment horizontal="center" vertical="center" wrapText="1"/>
    </xf>
    <xf numFmtId="165" fontId="27" fillId="0" borderId="30" xfId="0" applyNumberFormat="1" applyFont="1" applyFill="1" applyBorder="1" applyAlignment="1">
      <alignment horizontal="center" vertical="center"/>
    </xf>
    <xf numFmtId="0" fontId="3" fillId="6" borderId="30" xfId="2" applyFont="1" applyFill="1" applyBorder="1" applyAlignment="1" applyProtection="1">
      <alignment horizontal="center" vertical="center" wrapText="1"/>
    </xf>
    <xf numFmtId="0" fontId="3" fillId="0" borderId="30" xfId="2" applyFont="1" applyFill="1" applyBorder="1" applyAlignment="1" applyProtection="1">
      <alignment horizontal="center" vertical="center" wrapText="1"/>
    </xf>
    <xf numFmtId="165" fontId="27" fillId="6" borderId="30" xfId="0" applyNumberFormat="1" applyFont="1" applyFill="1" applyBorder="1" applyAlignment="1">
      <alignment horizontal="center" vertical="center"/>
    </xf>
    <xf numFmtId="1" fontId="3" fillId="0" borderId="30" xfId="2" applyNumberFormat="1" applyFont="1" applyFill="1" applyBorder="1" applyAlignment="1" applyProtection="1">
      <alignment horizontal="center" vertical="center" wrapText="1"/>
    </xf>
    <xf numFmtId="4" fontId="4" fillId="0" borderId="30" xfId="2" applyNumberFormat="1" applyFont="1" applyFill="1" applyBorder="1" applyAlignment="1" applyProtection="1">
      <alignment horizontal="center" vertical="center" wrapText="1"/>
      <protection locked="0"/>
    </xf>
    <xf numFmtId="166" fontId="27" fillId="0" borderId="30" xfId="1" applyNumberFormat="1" applyFont="1" applyFill="1" applyBorder="1" applyAlignment="1">
      <alignment vertical="center"/>
    </xf>
    <xf numFmtId="43" fontId="28" fillId="0" borderId="35" xfId="2" applyNumberFormat="1" applyFont="1" applyFill="1" applyBorder="1" applyAlignment="1" applyProtection="1">
      <alignment vertical="center" wrapText="1"/>
    </xf>
    <xf numFmtId="0" fontId="3" fillId="0" borderId="68" xfId="2" applyFont="1" applyFill="1" applyBorder="1" applyAlignment="1" applyProtection="1">
      <alignment horizontal="center" vertical="center" wrapText="1"/>
      <protection locked="0"/>
    </xf>
    <xf numFmtId="0" fontId="3" fillId="6" borderId="68" xfId="2" applyFont="1" applyFill="1" applyBorder="1" applyAlignment="1" applyProtection="1">
      <alignment horizontal="center" vertical="center" wrapText="1"/>
      <protection locked="0"/>
    </xf>
    <xf numFmtId="4" fontId="4" fillId="0" borderId="70" xfId="2" applyNumberFormat="1" applyFont="1" applyFill="1" applyBorder="1" applyAlignment="1" applyProtection="1">
      <alignment vertical="center" wrapText="1"/>
      <protection locked="0"/>
    </xf>
    <xf numFmtId="43" fontId="3" fillId="0" borderId="69" xfId="2" applyNumberFormat="1" applyFont="1" applyFill="1" applyBorder="1" applyAlignment="1" applyProtection="1">
      <alignment vertical="center" wrapText="1"/>
    </xf>
    <xf numFmtId="0" fontId="27" fillId="0" borderId="9" xfId="0" applyFont="1" applyFill="1" applyBorder="1" applyAlignment="1">
      <alignment horizontal="left" wrapText="1"/>
    </xf>
    <xf numFmtId="166" fontId="27" fillId="0" borderId="9" xfId="0" applyNumberFormat="1" applyFont="1" applyFill="1" applyBorder="1" applyAlignment="1">
      <alignment vertical="center"/>
    </xf>
    <xf numFmtId="165" fontId="33" fillId="0" borderId="13" xfId="0" applyNumberFormat="1" applyFont="1" applyFill="1" applyBorder="1" applyAlignment="1">
      <alignment horizontal="center" vertical="center"/>
    </xf>
    <xf numFmtId="165" fontId="3" fillId="0" borderId="13" xfId="2" applyNumberFormat="1" applyFont="1" applyFill="1" applyBorder="1" applyAlignment="1" applyProtection="1">
      <alignment horizontal="center" vertical="center" wrapText="1"/>
      <protection locked="0"/>
    </xf>
    <xf numFmtId="166" fontId="27" fillId="0" borderId="13" xfId="0" applyNumberFormat="1" applyFont="1" applyFill="1" applyBorder="1" applyAlignment="1">
      <alignment vertical="center"/>
    </xf>
    <xf numFmtId="165" fontId="3" fillId="6" borderId="9" xfId="2" applyNumberFormat="1" applyFont="1" applyFill="1" applyBorder="1" applyAlignment="1" applyProtection="1">
      <alignment horizontal="center" vertical="center" wrapText="1"/>
      <protection locked="0"/>
    </xf>
    <xf numFmtId="4" fontId="27" fillId="0" borderId="13" xfId="0" applyNumberFormat="1" applyFont="1" applyFill="1" applyBorder="1" applyAlignment="1"/>
    <xf numFmtId="43" fontId="30" fillId="0" borderId="13" xfId="1" applyFont="1" applyFill="1" applyBorder="1" applyAlignment="1">
      <alignment vertical="top"/>
    </xf>
    <xf numFmtId="165" fontId="3" fillId="6" borderId="17" xfId="2" applyNumberFormat="1" applyFont="1" applyFill="1" applyBorder="1" applyAlignment="1" applyProtection="1">
      <alignment horizontal="center" vertical="center" wrapText="1"/>
      <protection locked="0"/>
    </xf>
    <xf numFmtId="43" fontId="30" fillId="0" borderId="17" xfId="1" applyFont="1" applyFill="1" applyBorder="1" applyAlignment="1">
      <alignment vertical="top"/>
    </xf>
    <xf numFmtId="43" fontId="3" fillId="0" borderId="38" xfId="2" applyNumberFormat="1" applyFont="1" applyFill="1" applyBorder="1" applyAlignment="1" applyProtection="1">
      <alignment vertical="center" wrapText="1"/>
    </xf>
    <xf numFmtId="0" fontId="5" fillId="0" borderId="66" xfId="2" applyFont="1" applyFill="1" applyBorder="1" applyAlignment="1" applyProtection="1">
      <alignment horizontal="right" vertical="center" wrapText="1"/>
      <protection locked="0"/>
    </xf>
    <xf numFmtId="0" fontId="36" fillId="0" borderId="68" xfId="0" applyFont="1" applyFill="1" applyBorder="1" applyAlignment="1">
      <alignment horizontal="left" wrapText="1"/>
    </xf>
    <xf numFmtId="165" fontId="3" fillId="6" borderId="68" xfId="2" applyNumberFormat="1" applyFont="1" applyFill="1" applyBorder="1" applyAlignment="1" applyProtection="1">
      <alignment horizontal="center" vertical="center" wrapText="1"/>
      <protection locked="0"/>
    </xf>
    <xf numFmtId="0" fontId="17" fillId="0" borderId="13" xfId="2" applyFont="1" applyFill="1" applyBorder="1" applyAlignment="1" applyProtection="1">
      <alignment horizontal="left" vertical="center" wrapText="1"/>
      <protection locked="0"/>
    </xf>
    <xf numFmtId="43" fontId="27" fillId="0" borderId="13" xfId="1" applyFont="1" applyFill="1" applyBorder="1" applyAlignment="1">
      <alignment vertical="center"/>
    </xf>
    <xf numFmtId="165" fontId="27" fillId="6" borderId="9" xfId="0" applyNumberFormat="1" applyFont="1" applyFill="1" applyBorder="1" applyAlignment="1">
      <alignment horizontal="center" vertical="center"/>
    </xf>
    <xf numFmtId="43" fontId="3" fillId="0" borderId="31" xfId="2" applyNumberFormat="1" applyFont="1" applyFill="1" applyBorder="1" applyAlignment="1" applyProtection="1">
      <alignment vertical="center" wrapText="1"/>
    </xf>
    <xf numFmtId="43" fontId="3" fillId="0" borderId="29" xfId="2" applyNumberFormat="1" applyFont="1" applyFill="1" applyBorder="1" applyAlignment="1" applyProtection="1">
      <alignment vertical="center" wrapText="1"/>
    </xf>
    <xf numFmtId="0" fontId="0" fillId="0" borderId="13" xfId="0" applyBorder="1" applyAlignment="1">
      <alignment horizontal="center"/>
    </xf>
    <xf numFmtId="1" fontId="3" fillId="0" borderId="14" xfId="2" applyNumberFormat="1" applyFont="1" applyFill="1" applyBorder="1" applyAlignment="1" applyProtection="1">
      <alignment horizontal="center" vertical="center" wrapText="1"/>
    </xf>
    <xf numFmtId="4" fontId="4" fillId="0" borderId="14" xfId="2" applyNumberFormat="1" applyFont="1" applyFill="1" applyBorder="1" applyAlignment="1" applyProtection="1">
      <alignment horizontal="center" vertical="center" wrapText="1"/>
      <protection locked="0"/>
    </xf>
    <xf numFmtId="0" fontId="17" fillId="0" borderId="17" xfId="2" applyFont="1" applyFill="1" applyBorder="1" applyAlignment="1" applyProtection="1">
      <alignment horizontal="left" vertical="center" wrapText="1"/>
      <protection locked="0"/>
    </xf>
    <xf numFmtId="43" fontId="27" fillId="0" borderId="17" xfId="1" applyFont="1" applyFill="1" applyBorder="1" applyAlignment="1">
      <alignment vertical="center"/>
    </xf>
    <xf numFmtId="43" fontId="27" fillId="0" borderId="70" xfId="1" applyFont="1" applyFill="1" applyBorder="1" applyAlignment="1">
      <alignment vertical="center"/>
    </xf>
    <xf numFmtId="43" fontId="13" fillId="0" borderId="69" xfId="2" applyNumberFormat="1" applyFont="1" applyFill="1" applyBorder="1" applyAlignment="1" applyProtection="1">
      <alignment vertical="center" wrapText="1"/>
    </xf>
    <xf numFmtId="0" fontId="17" fillId="5" borderId="64" xfId="2" applyFont="1" applyFill="1" applyBorder="1" applyAlignment="1" applyProtection="1">
      <alignment horizontal="right" vertical="center" wrapText="1"/>
      <protection locked="0"/>
    </xf>
    <xf numFmtId="49" fontId="3" fillId="5" borderId="18" xfId="2" applyNumberFormat="1" applyFont="1" applyFill="1" applyBorder="1" applyAlignment="1" applyProtection="1">
      <alignment vertical="center" wrapText="1"/>
      <protection locked="0"/>
    </xf>
    <xf numFmtId="49" fontId="3" fillId="6" borderId="32" xfId="2" applyNumberFormat="1" applyFont="1" applyFill="1" applyBorder="1" applyAlignment="1" applyProtection="1">
      <alignment vertical="center" wrapText="1"/>
      <protection locked="0"/>
    </xf>
    <xf numFmtId="167" fontId="33" fillId="0" borderId="18" xfId="0" applyNumberFormat="1" applyFont="1" applyFill="1" applyBorder="1" applyAlignment="1">
      <alignment horizontal="center" vertical="center"/>
    </xf>
    <xf numFmtId="165" fontId="3" fillId="6" borderId="18" xfId="2" applyNumberFormat="1" applyFont="1" applyFill="1" applyBorder="1" applyAlignment="1" applyProtection="1">
      <alignment horizontal="center" vertical="center" wrapText="1"/>
    </xf>
    <xf numFmtId="167" fontId="27" fillId="0" borderId="18" xfId="0" applyNumberFormat="1" applyFont="1" applyFill="1" applyBorder="1" applyAlignment="1" applyProtection="1">
      <alignment horizontal="center" vertical="center"/>
      <protection locked="0"/>
    </xf>
    <xf numFmtId="167" fontId="33" fillId="0" borderId="18" xfId="0" applyNumberFormat="1" applyFont="1" applyFill="1" applyBorder="1" applyAlignment="1" applyProtection="1">
      <alignment horizontal="center" vertical="center"/>
      <protection locked="0"/>
    </xf>
    <xf numFmtId="4" fontId="4" fillId="0" borderId="18" xfId="2" applyNumberFormat="1" applyFont="1" applyFill="1" applyBorder="1" applyAlignment="1" applyProtection="1">
      <alignment horizontal="center" vertical="center" wrapText="1"/>
      <protection locked="0"/>
    </xf>
    <xf numFmtId="4" fontId="30" fillId="0" borderId="18" xfId="0" applyNumberFormat="1" applyFont="1" applyFill="1" applyBorder="1" applyAlignment="1"/>
    <xf numFmtId="0" fontId="27" fillId="0" borderId="13" xfId="0" applyNumberFormat="1" applyFont="1" applyFill="1" applyBorder="1" applyAlignment="1" applyProtection="1">
      <alignment horizontal="center" vertical="center"/>
      <protection locked="0"/>
    </xf>
    <xf numFmtId="167" fontId="27" fillId="0" borderId="13" xfId="0" applyNumberFormat="1" applyFont="1" applyFill="1" applyBorder="1" applyAlignment="1" applyProtection="1">
      <alignment horizontal="center" vertical="center"/>
      <protection locked="0"/>
    </xf>
    <xf numFmtId="0" fontId="7" fillId="0" borderId="25" xfId="2" applyFont="1" applyFill="1" applyBorder="1" applyAlignment="1" applyProtection="1">
      <alignment horizontal="center" vertical="center" wrapText="1"/>
    </xf>
    <xf numFmtId="165" fontId="27" fillId="0" borderId="16" xfId="0" applyNumberFormat="1" applyFont="1" applyFill="1" applyBorder="1" applyAlignment="1">
      <alignment horizontal="center" vertical="center"/>
    </xf>
    <xf numFmtId="0" fontId="3" fillId="6" borderId="16" xfId="2" applyFont="1" applyFill="1" applyBorder="1" applyAlignment="1" applyProtection="1">
      <alignment horizontal="center" vertical="center" wrapText="1"/>
    </xf>
    <xf numFmtId="43" fontId="3" fillId="0" borderId="24" xfId="2" applyNumberFormat="1" applyFont="1" applyFill="1" applyBorder="1" applyAlignment="1" applyProtection="1">
      <alignment vertical="center" wrapText="1"/>
    </xf>
    <xf numFmtId="167" fontId="33" fillId="0" borderId="68" xfId="0" applyNumberFormat="1" applyFont="1" applyFill="1" applyBorder="1" applyAlignment="1">
      <alignment horizontal="center" vertical="center"/>
    </xf>
    <xf numFmtId="167" fontId="27" fillId="0" borderId="68" xfId="0" applyNumberFormat="1" applyFont="1" applyFill="1" applyBorder="1" applyAlignment="1" applyProtection="1">
      <alignment horizontal="center" vertical="center"/>
      <protection locked="0"/>
    </xf>
    <xf numFmtId="167" fontId="33" fillId="0" borderId="68" xfId="0" applyNumberFormat="1" applyFont="1" applyFill="1" applyBorder="1" applyAlignment="1" applyProtection="1">
      <alignment horizontal="center" vertical="center"/>
      <protection locked="0"/>
    </xf>
    <xf numFmtId="4" fontId="30" fillId="0" borderId="68" xfId="0" applyNumberFormat="1" applyFont="1" applyFill="1" applyBorder="1" applyAlignment="1"/>
    <xf numFmtId="0" fontId="27" fillId="0" borderId="9" xfId="0" applyFont="1" applyFill="1" applyBorder="1" applyAlignment="1">
      <alignment horizontal="center"/>
    </xf>
    <xf numFmtId="4" fontId="27" fillId="0" borderId="9" xfId="0" applyNumberFormat="1" applyFont="1" applyFill="1" applyBorder="1" applyAlignment="1"/>
    <xf numFmtId="0" fontId="37" fillId="6" borderId="12" xfId="0" applyFont="1" applyFill="1" applyBorder="1" applyAlignment="1">
      <alignment horizontal="center" vertical="center"/>
    </xf>
    <xf numFmtId="0" fontId="37" fillId="6" borderId="13" xfId="0" applyFont="1" applyFill="1" applyBorder="1" applyAlignment="1">
      <alignment horizontal="center" vertical="center"/>
    </xf>
    <xf numFmtId="0" fontId="37" fillId="6" borderId="13" xfId="0" applyFont="1" applyFill="1" applyBorder="1" applyAlignment="1">
      <alignment horizontal="center"/>
    </xf>
    <xf numFmtId="43" fontId="37" fillId="6" borderId="13" xfId="1" applyFont="1" applyFill="1" applyBorder="1" applyAlignment="1">
      <alignment horizontal="center" vertical="center"/>
    </xf>
    <xf numFmtId="165" fontId="17" fillId="6" borderId="13" xfId="2" applyNumberFormat="1" applyFont="1" applyFill="1" applyBorder="1" applyAlignment="1" applyProtection="1">
      <alignment horizontal="center" vertical="center" wrapText="1"/>
    </xf>
    <xf numFmtId="1" fontId="17" fillId="0" borderId="17" xfId="2" applyNumberFormat="1" applyFont="1" applyFill="1" applyBorder="1" applyAlignment="1" applyProtection="1">
      <alignment horizontal="center" vertical="center" wrapText="1"/>
    </xf>
    <xf numFmtId="0" fontId="37" fillId="6" borderId="17" xfId="0" applyFont="1" applyFill="1" applyBorder="1" applyAlignment="1">
      <alignment horizontal="center" vertical="center"/>
    </xf>
    <xf numFmtId="43" fontId="37" fillId="6" borderId="17" xfId="1" applyFont="1" applyFill="1" applyBorder="1" applyAlignment="1">
      <alignment horizontal="center" vertical="center"/>
    </xf>
    <xf numFmtId="1" fontId="17" fillId="0" borderId="13" xfId="2" applyNumberFormat="1" applyFont="1" applyFill="1" applyBorder="1" applyAlignment="1" applyProtection="1">
      <alignment horizontal="center" vertical="center" wrapText="1"/>
    </xf>
    <xf numFmtId="167" fontId="27" fillId="0" borderId="13" xfId="0" applyNumberFormat="1" applyFont="1" applyFill="1" applyBorder="1" applyAlignment="1">
      <alignment horizontal="center" vertical="center"/>
    </xf>
    <xf numFmtId="167" fontId="27" fillId="0" borderId="17" xfId="0" applyNumberFormat="1" applyFont="1" applyFill="1" applyBorder="1" applyAlignment="1">
      <alignment horizontal="center" vertical="center"/>
    </xf>
    <xf numFmtId="2" fontId="3" fillId="0" borderId="0" xfId="2" applyNumberFormat="1" applyFont="1" applyAlignment="1" applyProtection="1">
      <alignment vertical="center" wrapText="1"/>
      <protection locked="0"/>
    </xf>
    <xf numFmtId="165" fontId="17" fillId="6" borderId="17" xfId="2" applyNumberFormat="1" applyFont="1" applyFill="1" applyBorder="1" applyAlignment="1" applyProtection="1">
      <alignment horizontal="center" vertical="center" wrapText="1"/>
    </xf>
    <xf numFmtId="0" fontId="32" fillId="0" borderId="67" xfId="0" applyFont="1" applyFill="1" applyBorder="1" applyAlignment="1">
      <alignment horizontal="left" vertical="center" wrapText="1"/>
    </xf>
    <xf numFmtId="1" fontId="17" fillId="0" borderId="68" xfId="2" applyNumberFormat="1" applyFont="1" applyFill="1" applyBorder="1" applyAlignment="1" applyProtection="1">
      <alignment horizontal="center" vertical="center" wrapText="1"/>
    </xf>
    <xf numFmtId="0" fontId="27" fillId="0" borderId="13" xfId="0" applyFont="1" applyFill="1" applyBorder="1" applyAlignment="1">
      <alignment horizontal="center"/>
    </xf>
    <xf numFmtId="165" fontId="38" fillId="0" borderId="13" xfId="0" applyNumberFormat="1" applyFont="1" applyFill="1" applyBorder="1" applyAlignment="1">
      <alignment horizontal="center" vertical="center"/>
    </xf>
    <xf numFmtId="0" fontId="17" fillId="0" borderId="17" xfId="2" applyFont="1" applyFill="1" applyBorder="1" applyAlignment="1" applyProtection="1">
      <alignment horizontal="center" vertical="center" wrapText="1"/>
    </xf>
    <xf numFmtId="165" fontId="38" fillId="0" borderId="17" xfId="0" applyNumberFormat="1" applyFont="1" applyFill="1" applyBorder="1" applyAlignment="1">
      <alignment horizontal="center" vertical="center"/>
    </xf>
    <xf numFmtId="0" fontId="30" fillId="0" borderId="13" xfId="0" applyNumberFormat="1" applyFont="1" applyFill="1" applyBorder="1" applyAlignment="1">
      <alignment horizontal="center" vertical="center"/>
    </xf>
    <xf numFmtId="0" fontId="30" fillId="0" borderId="17" xfId="0" applyNumberFormat="1" applyFont="1" applyFill="1" applyBorder="1" applyAlignment="1">
      <alignment horizontal="center" vertical="center"/>
    </xf>
    <xf numFmtId="43" fontId="37" fillId="6" borderId="13" xfId="1" applyFont="1" applyFill="1" applyBorder="1"/>
    <xf numFmtId="0" fontId="27" fillId="0" borderId="18" xfId="0" applyFont="1" applyFill="1" applyBorder="1" applyAlignment="1">
      <alignment horizontal="center"/>
    </xf>
    <xf numFmtId="165" fontId="27" fillId="0" borderId="18" xfId="0" applyNumberFormat="1" applyFont="1" applyFill="1" applyBorder="1" applyAlignment="1">
      <alignment horizontal="center" vertical="center"/>
    </xf>
    <xf numFmtId="4" fontId="27" fillId="0" borderId="18" xfId="0" applyNumberFormat="1" applyFont="1" applyFill="1" applyBorder="1" applyAlignment="1"/>
    <xf numFmtId="4" fontId="30" fillId="0" borderId="13" xfId="0" applyNumberFormat="1" applyFont="1" applyFill="1" applyBorder="1" applyAlignment="1"/>
    <xf numFmtId="0" fontId="27" fillId="0" borderId="16" xfId="0" applyFont="1" applyFill="1" applyBorder="1" applyAlignment="1">
      <alignment horizontal="left" vertical="center" wrapText="1"/>
    </xf>
    <xf numFmtId="165" fontId="3" fillId="6" borderId="16" xfId="2" applyNumberFormat="1" applyFont="1" applyFill="1" applyBorder="1" applyAlignment="1" applyProtection="1">
      <alignment horizontal="center" vertical="center" wrapText="1"/>
    </xf>
    <xf numFmtId="1" fontId="3" fillId="0" borderId="16" xfId="2" applyNumberFormat="1" applyFont="1" applyFill="1" applyBorder="1" applyAlignment="1" applyProtection="1">
      <alignment horizontal="center" vertical="center" wrapText="1"/>
    </xf>
    <xf numFmtId="4" fontId="4" fillId="0" borderId="16" xfId="2" applyNumberFormat="1" applyFont="1" applyFill="1" applyBorder="1" applyAlignment="1" applyProtection="1">
      <alignment horizontal="center" vertical="center" wrapText="1"/>
      <protection locked="0"/>
    </xf>
    <xf numFmtId="166" fontId="27" fillId="0" borderId="16" xfId="1" applyNumberFormat="1" applyFont="1" applyFill="1" applyBorder="1" applyAlignment="1">
      <alignment vertical="center"/>
    </xf>
    <xf numFmtId="0" fontId="27" fillId="0" borderId="67" xfId="0" applyFont="1" applyFill="1" applyBorder="1" applyAlignment="1">
      <alignment horizontal="left" vertical="center" wrapText="1"/>
    </xf>
    <xf numFmtId="165" fontId="17" fillId="6" borderId="18" xfId="2" applyNumberFormat="1" applyFont="1" applyFill="1" applyBorder="1" applyAlignment="1" applyProtection="1">
      <alignment horizontal="center" vertical="center" wrapText="1"/>
    </xf>
    <xf numFmtId="0" fontId="7" fillId="0" borderId="16" xfId="2" applyFont="1" applyFill="1" applyBorder="1" applyAlignment="1" applyProtection="1">
      <alignment horizontal="center" vertical="center" wrapText="1"/>
    </xf>
    <xf numFmtId="0" fontId="7" fillId="0" borderId="71" xfId="2" applyFont="1" applyFill="1" applyBorder="1" applyAlignment="1" applyProtection="1">
      <alignment horizontal="center" vertical="center" wrapText="1"/>
    </xf>
    <xf numFmtId="0" fontId="27" fillId="0" borderId="22" xfId="0" applyFont="1" applyFill="1" applyBorder="1" applyAlignment="1">
      <alignment horizontal="center"/>
    </xf>
    <xf numFmtId="165" fontId="3" fillId="6" borderId="22" xfId="2" applyNumberFormat="1" applyFont="1" applyFill="1" applyBorder="1" applyAlignment="1" applyProtection="1">
      <alignment horizontal="center" vertical="center" wrapText="1"/>
    </xf>
    <xf numFmtId="4" fontId="4" fillId="0" borderId="22" xfId="2" applyNumberFormat="1" applyFont="1" applyFill="1" applyBorder="1" applyAlignment="1" applyProtection="1">
      <alignment horizontal="center" vertical="center" wrapText="1"/>
      <protection locked="0"/>
    </xf>
    <xf numFmtId="4" fontId="27" fillId="0" borderId="22" xfId="0" applyNumberFormat="1" applyFont="1" applyFill="1" applyBorder="1" applyAlignment="1"/>
    <xf numFmtId="43" fontId="3" fillId="0" borderId="73" xfId="2" applyNumberFormat="1" applyFont="1" applyFill="1" applyBorder="1" applyAlignment="1" applyProtection="1">
      <alignment vertical="center" wrapText="1"/>
    </xf>
    <xf numFmtId="0" fontId="27" fillId="0" borderId="18" xfId="0" applyFont="1" applyFill="1" applyBorder="1" applyAlignment="1">
      <alignment horizontal="left" wrapText="1"/>
    </xf>
    <xf numFmtId="166" fontId="27" fillId="0" borderId="18" xfId="1" applyNumberFormat="1" applyFont="1" applyFill="1" applyBorder="1" applyAlignment="1">
      <alignment vertical="center"/>
    </xf>
    <xf numFmtId="0" fontId="27" fillId="0" borderId="16" xfId="0" applyFont="1" applyFill="1" applyBorder="1" applyAlignment="1">
      <alignment horizontal="left" wrapText="1"/>
    </xf>
    <xf numFmtId="0" fontId="27" fillId="0" borderId="74" xfId="0" applyFont="1" applyFill="1" applyBorder="1" applyAlignment="1">
      <alignment horizontal="left" wrapText="1"/>
    </xf>
    <xf numFmtId="165" fontId="3" fillId="6" borderId="36" xfId="2" applyNumberFormat="1" applyFont="1" applyFill="1" applyBorder="1" applyAlignment="1" applyProtection="1">
      <alignment horizontal="center" vertical="center" wrapText="1"/>
    </xf>
    <xf numFmtId="43" fontId="39" fillId="0" borderId="17" xfId="1" applyFont="1" applyBorder="1"/>
    <xf numFmtId="4" fontId="17" fillId="0" borderId="4" xfId="0" applyNumberFormat="1" applyFont="1" applyFill="1" applyBorder="1" applyAlignment="1" applyProtection="1">
      <alignment vertical="center"/>
      <protection locked="0"/>
    </xf>
    <xf numFmtId="165" fontId="40" fillId="6" borderId="13" xfId="0" applyNumberFormat="1" applyFont="1" applyFill="1" applyBorder="1" applyAlignment="1">
      <alignment horizontal="center" vertical="center"/>
    </xf>
    <xf numFmtId="0" fontId="17" fillId="0" borderId="15" xfId="2" applyFont="1" applyFill="1" applyBorder="1" applyAlignment="1" applyProtection="1">
      <alignment horizontal="right" vertical="center" wrapText="1"/>
      <protection locked="0"/>
    </xf>
    <xf numFmtId="165" fontId="40" fillId="6" borderId="16" xfId="0" applyNumberFormat="1" applyFont="1" applyFill="1" applyBorder="1" applyAlignment="1">
      <alignment horizontal="center" vertical="center"/>
    </xf>
    <xf numFmtId="0" fontId="27" fillId="6" borderId="67" xfId="0" applyFont="1" applyFill="1" applyBorder="1" applyAlignment="1">
      <alignment vertical="center" wrapText="1"/>
    </xf>
    <xf numFmtId="165" fontId="40" fillId="6" borderId="68" xfId="0" applyNumberFormat="1" applyFont="1" applyFill="1" applyBorder="1" applyAlignment="1">
      <alignment horizontal="center" vertical="center"/>
    </xf>
    <xf numFmtId="4" fontId="17" fillId="0" borderId="68" xfId="0" applyNumberFormat="1" applyFont="1" applyFill="1" applyBorder="1" applyAlignment="1" applyProtection="1">
      <alignment vertical="center"/>
      <protection locked="0"/>
    </xf>
    <xf numFmtId="4" fontId="17" fillId="0" borderId="13" xfId="0" applyNumberFormat="1" applyFont="1" applyFill="1" applyBorder="1" applyAlignment="1" applyProtection="1">
      <alignment vertical="center"/>
      <protection locked="0"/>
    </xf>
    <xf numFmtId="4" fontId="17" fillId="0" borderId="16" xfId="0" applyNumberFormat="1" applyFont="1" applyFill="1" applyBorder="1" applyAlignment="1" applyProtection="1">
      <alignment vertical="center"/>
      <protection locked="0"/>
    </xf>
    <xf numFmtId="0" fontId="27" fillId="0" borderId="36" xfId="0" applyFont="1" applyFill="1" applyBorder="1" applyAlignment="1">
      <alignment horizontal="left" vertical="center" wrapText="1"/>
    </xf>
    <xf numFmtId="4" fontId="27" fillId="0" borderId="16" xfId="0" applyNumberFormat="1" applyFont="1" applyFill="1" applyBorder="1" applyAlignment="1"/>
    <xf numFmtId="4" fontId="27" fillId="0" borderId="68" xfId="0" applyNumberFormat="1" applyFont="1" applyFill="1" applyBorder="1" applyAlignment="1"/>
    <xf numFmtId="165" fontId="27" fillId="0" borderId="16" xfId="0" applyNumberFormat="1" applyFont="1" applyFill="1" applyBorder="1" applyAlignment="1">
      <alignment vertical="center"/>
    </xf>
    <xf numFmtId="0" fontId="17" fillId="0" borderId="76" xfId="2" applyFont="1" applyFill="1" applyBorder="1" applyAlignment="1" applyProtection="1">
      <alignment horizontal="right" vertical="center" wrapText="1"/>
      <protection locked="0"/>
    </xf>
    <xf numFmtId="0" fontId="27" fillId="0" borderId="33" xfId="0" applyFont="1" applyFill="1" applyBorder="1" applyAlignment="1">
      <alignment horizontal="left" vertical="center" wrapText="1"/>
    </xf>
    <xf numFmtId="0" fontId="7" fillId="0" borderId="37" xfId="2" applyFont="1" applyFill="1" applyBorder="1" applyAlignment="1" applyProtection="1">
      <alignment horizontal="center" vertical="center" wrapText="1"/>
    </xf>
    <xf numFmtId="165" fontId="27" fillId="0" borderId="33" xfId="0" applyNumberFormat="1" applyFont="1" applyFill="1" applyBorder="1" applyAlignment="1">
      <alignment horizontal="center" vertical="center"/>
    </xf>
    <xf numFmtId="165" fontId="3" fillId="6" borderId="33" xfId="2" applyNumberFormat="1" applyFont="1" applyFill="1" applyBorder="1" applyAlignment="1" applyProtection="1">
      <alignment horizontal="center" vertical="center" wrapText="1"/>
    </xf>
    <xf numFmtId="4" fontId="4" fillId="0" borderId="33" xfId="2" applyNumberFormat="1" applyFont="1" applyFill="1" applyBorder="1" applyAlignment="1" applyProtection="1">
      <alignment horizontal="center" vertical="center" wrapText="1"/>
      <protection locked="0"/>
    </xf>
    <xf numFmtId="165" fontId="27" fillId="0" borderId="33" xfId="0" applyNumberFormat="1" applyFont="1" applyFill="1" applyBorder="1" applyAlignment="1">
      <alignment vertical="center"/>
    </xf>
    <xf numFmtId="43" fontId="13" fillId="0" borderId="38" xfId="2" applyNumberFormat="1" applyFont="1" applyFill="1" applyBorder="1" applyAlignment="1" applyProtection="1">
      <alignment vertical="center" wrapText="1"/>
    </xf>
    <xf numFmtId="165" fontId="27" fillId="0" borderId="18" xfId="0" applyNumberFormat="1" applyFont="1" applyFill="1" applyBorder="1" applyAlignment="1">
      <alignment vertical="center"/>
    </xf>
    <xf numFmtId="165" fontId="17" fillId="6" borderId="16" xfId="2" applyNumberFormat="1" applyFont="1" applyFill="1" applyBorder="1" applyAlignment="1" applyProtection="1">
      <alignment horizontal="center" vertical="center" wrapText="1"/>
    </xf>
    <xf numFmtId="1" fontId="17" fillId="0" borderId="16" xfId="2" applyNumberFormat="1" applyFont="1" applyFill="1" applyBorder="1" applyAlignment="1" applyProtection="1">
      <alignment horizontal="center" vertical="center" wrapText="1"/>
    </xf>
    <xf numFmtId="0" fontId="17" fillId="0" borderId="77" xfId="2" applyFont="1" applyFill="1" applyBorder="1" applyAlignment="1" applyProtection="1">
      <alignment horizontal="right" vertical="center" wrapText="1"/>
      <protection locked="0"/>
    </xf>
    <xf numFmtId="0" fontId="27" fillId="0" borderId="22" xfId="0" applyFont="1" applyFill="1" applyBorder="1" applyAlignment="1">
      <alignment horizontal="left" vertical="center" wrapText="1"/>
    </xf>
    <xf numFmtId="165" fontId="27" fillId="6" borderId="22" xfId="0" applyNumberFormat="1" applyFont="1" applyFill="1" applyBorder="1" applyAlignment="1">
      <alignment horizontal="center" vertical="center"/>
    </xf>
    <xf numFmtId="165" fontId="27" fillId="0" borderId="22" xfId="0" applyNumberFormat="1" applyFont="1" applyFill="1" applyBorder="1" applyAlignment="1">
      <alignment vertical="center"/>
    </xf>
    <xf numFmtId="43" fontId="13" fillId="0" borderId="73" xfId="2" applyNumberFormat="1" applyFont="1" applyFill="1" applyBorder="1" applyAlignment="1" applyProtection="1">
      <alignment vertical="center" wrapText="1"/>
    </xf>
    <xf numFmtId="0" fontId="7" fillId="0" borderId="18" xfId="2" applyFont="1" applyFill="1" applyBorder="1" applyAlignment="1" applyProtection="1">
      <alignment horizontal="center" vertical="center" wrapText="1"/>
    </xf>
    <xf numFmtId="0" fontId="17" fillId="0" borderId="40" xfId="2" applyFont="1" applyFill="1" applyBorder="1" applyAlignment="1" applyProtection="1">
      <alignment horizontal="right" vertical="center" wrapText="1"/>
      <protection locked="0"/>
    </xf>
    <xf numFmtId="0" fontId="27" fillId="0" borderId="37" xfId="0" applyFont="1" applyFill="1" applyBorder="1" applyAlignment="1">
      <alignment horizontal="left" wrapText="1"/>
    </xf>
    <xf numFmtId="166" fontId="27" fillId="0" borderId="33" xfId="1" applyNumberFormat="1" applyFont="1" applyFill="1" applyBorder="1" applyAlignment="1">
      <alignment vertical="center"/>
    </xf>
    <xf numFmtId="43" fontId="28" fillId="0" borderId="38" xfId="2" applyNumberFormat="1" applyFont="1" applyFill="1" applyBorder="1" applyAlignment="1" applyProtection="1">
      <alignment vertical="center" wrapText="1"/>
    </xf>
    <xf numFmtId="165" fontId="3" fillId="5" borderId="13" xfId="2" applyNumberFormat="1" applyFont="1" applyFill="1" applyBorder="1" applyAlignment="1" applyProtection="1">
      <alignment horizontal="center" vertical="center" wrapText="1"/>
    </xf>
    <xf numFmtId="0" fontId="30" fillId="0" borderId="37" xfId="0" applyFont="1" applyFill="1" applyBorder="1" applyAlignment="1">
      <alignment horizontal="left" vertical="center" wrapText="1"/>
    </xf>
    <xf numFmtId="167" fontId="33" fillId="0" borderId="13" xfId="0" applyNumberFormat="1" applyFont="1" applyFill="1" applyBorder="1" applyAlignment="1" applyProtection="1">
      <alignment horizontal="center" vertical="center"/>
      <protection locked="0"/>
    </xf>
    <xf numFmtId="2" fontId="27" fillId="0" borderId="13" xfId="0" applyNumberFormat="1" applyFont="1" applyFill="1" applyBorder="1" applyAlignment="1">
      <alignment vertical="center"/>
    </xf>
    <xf numFmtId="167" fontId="33" fillId="0" borderId="13" xfId="0" applyNumberFormat="1" applyFont="1" applyFill="1" applyBorder="1" applyAlignment="1">
      <alignment horizontal="center" vertical="center"/>
    </xf>
    <xf numFmtId="43" fontId="41" fillId="0" borderId="13" xfId="1" applyFont="1" applyFill="1" applyBorder="1" applyAlignment="1"/>
    <xf numFmtId="0" fontId="42" fillId="0" borderId="74" xfId="0" applyFont="1" applyFill="1" applyBorder="1" applyAlignment="1">
      <alignment horizontal="left" vertical="center" wrapText="1"/>
    </xf>
    <xf numFmtId="167" fontId="33" fillId="0" borderId="36" xfId="0" applyNumberFormat="1" applyFont="1" applyFill="1" applyBorder="1" applyAlignment="1">
      <alignment horizontal="center" vertical="center"/>
    </xf>
    <xf numFmtId="167" fontId="27" fillId="0" borderId="36" xfId="0" applyNumberFormat="1" applyFont="1" applyFill="1" applyBorder="1" applyAlignment="1">
      <alignment horizontal="center" vertical="center"/>
    </xf>
    <xf numFmtId="167" fontId="33" fillId="0" borderId="36" xfId="0" applyNumberFormat="1" applyFont="1" applyFill="1" applyBorder="1" applyAlignment="1" applyProtection="1">
      <alignment horizontal="center" vertical="center"/>
      <protection locked="0"/>
    </xf>
    <xf numFmtId="43" fontId="41" fillId="0" borderId="36" xfId="1" applyFont="1" applyFill="1" applyBorder="1" applyAlignment="1"/>
    <xf numFmtId="165" fontId="27" fillId="0" borderId="9" xfId="0" applyNumberFormat="1" applyFont="1" applyFill="1" applyBorder="1" applyAlignment="1">
      <alignment vertical="center"/>
    </xf>
    <xf numFmtId="0" fontId="30" fillId="0" borderId="13" xfId="0" applyFont="1" applyFill="1" applyBorder="1" applyAlignment="1">
      <alignment horizontal="center" vertical="center"/>
    </xf>
    <xf numFmtId="0" fontId="27" fillId="0" borderId="9" xfId="0" applyFont="1" applyFill="1" applyBorder="1" applyAlignment="1">
      <alignment horizontal="left" vertical="center" wrapText="1"/>
    </xf>
    <xf numFmtId="0" fontId="43" fillId="0" borderId="33" xfId="0" applyFont="1" applyFill="1" applyBorder="1" applyAlignment="1">
      <alignment horizontal="left" wrapText="1"/>
    </xf>
    <xf numFmtId="0" fontId="7" fillId="0" borderId="33" xfId="2" applyFont="1" applyFill="1" applyBorder="1" applyAlignment="1" applyProtection="1">
      <alignment horizontal="center" vertical="center" wrapText="1"/>
    </xf>
    <xf numFmtId="0" fontId="43" fillId="0" borderId="33" xfId="1" applyNumberFormat="1" applyFont="1" applyFill="1" applyBorder="1" applyAlignment="1">
      <alignment horizontal="center" vertical="center"/>
    </xf>
    <xf numFmtId="167" fontId="27" fillId="0" borderId="33" xfId="0" applyNumberFormat="1" applyFont="1" applyFill="1" applyBorder="1" applyAlignment="1">
      <alignment horizontal="center" vertical="center"/>
    </xf>
    <xf numFmtId="0" fontId="43" fillId="0" borderId="18" xfId="1" applyNumberFormat="1" applyFont="1" applyFill="1" applyBorder="1" applyAlignment="1">
      <alignment horizontal="center" vertical="center"/>
    </xf>
    <xf numFmtId="167" fontId="27" fillId="0" borderId="18" xfId="0" applyNumberFormat="1" applyFont="1" applyFill="1" applyBorder="1" applyAlignment="1">
      <alignment horizontal="center" vertical="center"/>
    </xf>
    <xf numFmtId="165" fontId="7" fillId="6" borderId="13" xfId="2" applyNumberFormat="1" applyFont="1" applyFill="1" applyBorder="1" applyAlignment="1" applyProtection="1">
      <alignment horizontal="center" vertical="center" wrapText="1"/>
    </xf>
    <xf numFmtId="165" fontId="7" fillId="6" borderId="16" xfId="2" applyNumberFormat="1" applyFont="1" applyFill="1" applyBorder="1" applyAlignment="1" applyProtection="1">
      <alignment horizontal="center" vertical="center" wrapText="1"/>
    </xf>
    <xf numFmtId="0" fontId="27" fillId="0" borderId="1" xfId="0" applyFont="1" applyFill="1" applyBorder="1" applyAlignment="1">
      <alignment horizontal="left" vertical="center" wrapText="1"/>
    </xf>
    <xf numFmtId="0" fontId="7" fillId="0" borderId="1" xfId="2" applyFont="1" applyFill="1" applyBorder="1" applyAlignment="1" applyProtection="1">
      <alignment horizontal="center" vertical="center" wrapText="1"/>
    </xf>
    <xf numFmtId="165" fontId="7" fillId="6" borderId="1" xfId="2" applyNumberFormat="1" applyFont="1" applyFill="1" applyBorder="1" applyAlignment="1" applyProtection="1">
      <alignment horizontal="center" vertical="center" wrapText="1"/>
    </xf>
    <xf numFmtId="1" fontId="3" fillId="0" borderId="1" xfId="2" applyNumberFormat="1" applyFont="1" applyFill="1" applyBorder="1" applyAlignment="1" applyProtection="1">
      <alignment horizontal="center" vertical="center" wrapText="1"/>
    </xf>
    <xf numFmtId="4" fontId="4" fillId="0" borderId="1" xfId="2" applyNumberFormat="1" applyFont="1" applyFill="1" applyBorder="1" applyAlignment="1" applyProtection="1">
      <alignment horizontal="center" vertical="center" wrapText="1"/>
      <protection locked="0"/>
    </xf>
    <xf numFmtId="165" fontId="27" fillId="0" borderId="1" xfId="0" applyNumberFormat="1" applyFont="1" applyFill="1" applyBorder="1" applyAlignment="1">
      <alignment vertical="center"/>
    </xf>
    <xf numFmtId="43" fontId="3" fillId="0" borderId="44" xfId="2" applyNumberFormat="1" applyFont="1" applyFill="1" applyBorder="1" applyAlignment="1" applyProtection="1">
      <alignment vertical="center" wrapText="1"/>
    </xf>
    <xf numFmtId="0" fontId="5" fillId="0" borderId="1" xfId="2" applyFont="1" applyFill="1" applyBorder="1" applyAlignment="1" applyProtection="1">
      <alignment vertical="center" wrapText="1"/>
      <protection locked="0"/>
    </xf>
    <xf numFmtId="0" fontId="3" fillId="0" borderId="1" xfId="2" applyFont="1" applyFill="1" applyBorder="1" applyAlignment="1" applyProtection="1">
      <alignment vertical="center" wrapText="1"/>
      <protection locked="0"/>
    </xf>
    <xf numFmtId="0" fontId="3" fillId="6" borderId="1" xfId="2" applyFont="1" applyFill="1" applyBorder="1" applyAlignment="1" applyProtection="1">
      <alignment vertical="center" wrapText="1"/>
      <protection locked="0"/>
    </xf>
    <xf numFmtId="0" fontId="3" fillId="0" borderId="44" xfId="2" applyFont="1" applyFill="1" applyBorder="1" applyAlignment="1" applyProtection="1">
      <alignment vertical="center" wrapText="1"/>
    </xf>
    <xf numFmtId="0" fontId="3" fillId="0" borderId="1" xfId="2" applyFont="1" applyFill="1" applyBorder="1" applyAlignment="1" applyProtection="1">
      <alignment vertical="center" wrapText="1"/>
    </xf>
    <xf numFmtId="0" fontId="5" fillId="0" borderId="4" xfId="2" applyFont="1" applyFill="1" applyBorder="1" applyAlignment="1" applyProtection="1">
      <alignment vertical="center" wrapText="1"/>
      <protection locked="0"/>
    </xf>
    <xf numFmtId="0" fontId="3" fillId="0" borderId="4" xfId="2" applyFont="1" applyFill="1" applyBorder="1" applyAlignment="1" applyProtection="1">
      <alignment vertical="center" wrapText="1"/>
      <protection locked="0"/>
    </xf>
    <xf numFmtId="0" fontId="3" fillId="6" borderId="4" xfId="2" applyFont="1" applyFill="1" applyBorder="1" applyAlignment="1" applyProtection="1">
      <alignment vertical="center" wrapText="1"/>
      <protection locked="0"/>
    </xf>
    <xf numFmtId="0" fontId="3" fillId="0" borderId="5" xfId="2" applyFont="1" applyFill="1" applyBorder="1" applyAlignment="1" applyProtection="1">
      <alignment vertical="center" wrapText="1"/>
      <protection locked="0"/>
    </xf>
    <xf numFmtId="0" fontId="5" fillId="0" borderId="30" xfId="2" applyFont="1" applyFill="1" applyBorder="1" applyAlignment="1" applyProtection="1">
      <alignment horizontal="center" vertical="center" wrapText="1"/>
      <protection locked="0"/>
    </xf>
    <xf numFmtId="0" fontId="3" fillId="0" borderId="30" xfId="2" applyFont="1" applyFill="1" applyBorder="1" applyAlignment="1" applyProtection="1">
      <alignment vertical="center" wrapText="1"/>
      <protection locked="0"/>
    </xf>
    <xf numFmtId="4" fontId="4" fillId="0" borderId="30" xfId="2" applyNumberFormat="1" applyFont="1" applyFill="1" applyBorder="1" applyAlignment="1" applyProtection="1">
      <alignment vertical="center" wrapText="1"/>
      <protection locked="0"/>
    </xf>
    <xf numFmtId="0" fontId="3" fillId="0" borderId="35" xfId="2" applyFont="1" applyFill="1" applyBorder="1" applyAlignment="1" applyProtection="1">
      <alignment vertical="center" wrapText="1"/>
      <protection locked="0"/>
    </xf>
    <xf numFmtId="0" fontId="3" fillId="6" borderId="59" xfId="2" applyFont="1" applyFill="1" applyBorder="1" applyAlignment="1" applyProtection="1">
      <alignment horizontal="center" vertical="center" wrapText="1"/>
    </xf>
    <xf numFmtId="0" fontId="3" fillId="0" borderId="58" xfId="2" applyFont="1" applyFill="1" applyBorder="1" applyAlignment="1" applyProtection="1">
      <alignment horizontal="center" vertical="center" wrapText="1"/>
    </xf>
    <xf numFmtId="0" fontId="3" fillId="0" borderId="0" xfId="2" applyFont="1" applyFill="1" applyBorder="1" applyAlignment="1" applyProtection="1">
      <alignment horizontal="center" vertical="center" wrapText="1"/>
    </xf>
    <xf numFmtId="0" fontId="3" fillId="6" borderId="60" xfId="2" applyFont="1" applyFill="1" applyBorder="1" applyAlignment="1" applyProtection="1">
      <alignment horizontal="center" vertical="center" wrapText="1"/>
    </xf>
    <xf numFmtId="0" fontId="3" fillId="6" borderId="61" xfId="2" applyFont="1" applyFill="1" applyBorder="1" applyAlignment="1" applyProtection="1">
      <alignment horizontal="center" vertical="center" wrapText="1"/>
    </xf>
    <xf numFmtId="0" fontId="17" fillId="0" borderId="0" xfId="2" applyFont="1" applyFill="1" applyBorder="1" applyAlignment="1" applyProtection="1">
      <alignment horizontal="right" vertical="center" wrapText="1"/>
      <protection locked="0"/>
    </xf>
    <xf numFmtId="0" fontId="8" fillId="6" borderId="0" xfId="2" applyFont="1" applyFill="1" applyBorder="1" applyAlignment="1" applyProtection="1">
      <alignment horizontal="left" vertical="center" wrapText="1"/>
      <protection locked="0"/>
    </xf>
    <xf numFmtId="0" fontId="9" fillId="6" borderId="0" xfId="2" applyFont="1" applyFill="1" applyBorder="1" applyAlignment="1" applyProtection="1">
      <alignment vertical="center" wrapText="1"/>
      <protection locked="0"/>
    </xf>
    <xf numFmtId="0" fontId="7" fillId="6" borderId="0" xfId="2" applyFont="1" applyFill="1" applyBorder="1" applyAlignment="1" applyProtection="1">
      <alignment vertical="center" wrapText="1"/>
      <protection locked="0"/>
    </xf>
    <xf numFmtId="1" fontId="7" fillId="6" borderId="0" xfId="2" applyNumberFormat="1" applyFont="1" applyFill="1" applyBorder="1" applyAlignment="1" applyProtection="1">
      <alignment vertical="center" wrapText="1"/>
      <protection locked="0"/>
    </xf>
    <xf numFmtId="4" fontId="4" fillId="6" borderId="0" xfId="2" applyNumberFormat="1" applyFont="1" applyFill="1" applyBorder="1" applyAlignment="1" applyProtection="1">
      <alignment horizontal="center" vertical="center" wrapText="1"/>
      <protection locked="0"/>
    </xf>
    <xf numFmtId="4" fontId="4" fillId="6" borderId="0" xfId="2" applyNumberFormat="1" applyFont="1" applyFill="1" applyBorder="1" applyAlignment="1" applyProtection="1">
      <alignment vertical="center" wrapText="1"/>
      <protection locked="0"/>
    </xf>
    <xf numFmtId="0" fontId="3" fillId="6" borderId="0" xfId="2" applyFont="1" applyFill="1" applyAlignment="1" applyProtection="1">
      <alignment horizontal="left" vertical="center" wrapText="1"/>
      <protection locked="0"/>
    </xf>
    <xf numFmtId="0" fontId="4" fillId="6" borderId="0" xfId="2" applyFont="1" applyFill="1" applyAlignment="1" applyProtection="1">
      <alignment horizontal="center" vertical="center" wrapText="1"/>
      <protection locked="0"/>
    </xf>
    <xf numFmtId="0" fontId="4" fillId="6" borderId="0" xfId="2" applyFont="1" applyFill="1" applyAlignment="1" applyProtection="1">
      <alignment vertical="center" wrapText="1"/>
      <protection locked="0"/>
    </xf>
    <xf numFmtId="0" fontId="5" fillId="6" borderId="0" xfId="2" applyFont="1" applyFill="1" applyBorder="1" applyAlignment="1" applyProtection="1">
      <alignment horizontal="left" vertical="center" wrapText="1"/>
      <protection locked="0"/>
    </xf>
    <xf numFmtId="0" fontId="3" fillId="6" borderId="0" xfId="2" applyFont="1" applyFill="1" applyBorder="1" applyAlignment="1" applyProtection="1">
      <alignment vertical="center" wrapText="1"/>
      <protection locked="0"/>
    </xf>
    <xf numFmtId="0" fontId="5" fillId="6" borderId="0" xfId="2" applyFont="1" applyFill="1" applyBorder="1" applyAlignment="1" applyProtection="1">
      <alignment vertical="center" wrapText="1"/>
      <protection locked="0"/>
    </xf>
    <xf numFmtId="4" fontId="4" fillId="6" borderId="0" xfId="2" applyNumberFormat="1" applyFont="1" applyFill="1" applyAlignment="1" applyProtection="1">
      <alignment horizontal="center" vertical="center" wrapText="1"/>
      <protection locked="0"/>
    </xf>
    <xf numFmtId="4" fontId="4" fillId="6" borderId="0" xfId="2" applyNumberFormat="1" applyFont="1" applyFill="1" applyAlignment="1" applyProtection="1">
      <alignment vertical="center" wrapText="1"/>
      <protection locked="0"/>
    </xf>
    <xf numFmtId="0" fontId="3" fillId="6" borderId="0" xfId="2" applyFont="1" applyFill="1" applyBorder="1" applyAlignment="1" applyProtection="1">
      <alignment horizontal="left" vertical="center" wrapText="1"/>
      <protection locked="0"/>
    </xf>
    <xf numFmtId="0" fontId="5" fillId="6" borderId="1" xfId="2" applyFont="1" applyFill="1" applyBorder="1" applyAlignment="1" applyProtection="1">
      <alignment horizontal="left" vertical="center" wrapText="1"/>
      <protection locked="0"/>
    </xf>
    <xf numFmtId="0" fontId="3" fillId="6" borderId="0" xfId="2" quotePrefix="1" applyFont="1" applyFill="1" applyBorder="1" applyAlignment="1" applyProtection="1">
      <alignment vertical="center" wrapText="1"/>
      <protection locked="0"/>
    </xf>
    <xf numFmtId="0" fontId="5" fillId="6" borderId="0" xfId="2" applyFont="1" applyFill="1" applyBorder="1" applyAlignment="1" applyProtection="1">
      <alignment horizontal="center" vertical="center" wrapText="1"/>
      <protection locked="0"/>
    </xf>
    <xf numFmtId="0" fontId="5" fillId="3" borderId="45" xfId="2" applyFont="1" applyFill="1" applyBorder="1" applyAlignment="1" applyProtection="1">
      <alignment horizontal="center" vertical="center" wrapText="1"/>
    </xf>
    <xf numFmtId="0" fontId="5" fillId="3" borderId="8" xfId="2" applyFont="1" applyFill="1" applyBorder="1" applyAlignment="1" applyProtection="1">
      <alignment horizontal="center" vertical="center" wrapText="1"/>
    </xf>
    <xf numFmtId="0" fontId="5" fillId="3" borderId="9" xfId="2" applyFont="1" applyFill="1" applyBorder="1" applyAlignment="1" applyProtection="1">
      <alignment horizontal="center" vertical="center" wrapText="1"/>
    </xf>
    <xf numFmtId="43" fontId="2" fillId="3" borderId="4" xfId="2" applyNumberFormat="1" applyFont="1" applyFill="1" applyBorder="1" applyAlignment="1" applyProtection="1">
      <alignment vertical="center" wrapText="1"/>
    </xf>
    <xf numFmtId="0" fontId="2" fillId="3" borderId="5" xfId="2" applyFont="1" applyFill="1" applyBorder="1" applyAlignment="1" applyProtection="1">
      <alignment vertical="center" wrapText="1"/>
    </xf>
    <xf numFmtId="43" fontId="3" fillId="3" borderId="4" xfId="2" applyNumberFormat="1" applyFont="1" applyFill="1" applyBorder="1" applyAlignment="1" applyProtection="1">
      <alignment horizontal="center" vertical="center" wrapText="1"/>
    </xf>
    <xf numFmtId="0" fontId="3" fillId="3" borderId="5" xfId="2" applyFont="1" applyFill="1" applyBorder="1" applyAlignment="1" applyProtection="1">
      <alignment horizontal="center" vertical="center" wrapText="1"/>
    </xf>
    <xf numFmtId="0" fontId="5" fillId="3" borderId="4" xfId="2" applyFont="1" applyFill="1" applyBorder="1" applyAlignment="1" applyProtection="1">
      <alignment horizontal="center" vertical="center" wrapText="1"/>
      <protection locked="0"/>
    </xf>
    <xf numFmtId="0" fontId="5" fillId="3" borderId="5" xfId="2" applyFont="1" applyFill="1" applyBorder="1" applyAlignment="1" applyProtection="1">
      <alignment horizontal="center" vertical="center" wrapText="1"/>
      <protection locked="0"/>
    </xf>
    <xf numFmtId="43" fontId="3" fillId="3" borderId="30" xfId="2" applyNumberFormat="1" applyFont="1" applyFill="1" applyBorder="1" applyAlignment="1" applyProtection="1">
      <alignment horizontal="center" vertical="center" wrapText="1"/>
    </xf>
    <xf numFmtId="0" fontId="3" fillId="3" borderId="35" xfId="2" applyFont="1" applyFill="1" applyBorder="1" applyAlignment="1" applyProtection="1">
      <alignment horizontal="center" vertical="center" wrapText="1"/>
    </xf>
    <xf numFmtId="0" fontId="2" fillId="3" borderId="3" xfId="2" applyFont="1" applyFill="1" applyBorder="1" applyAlignment="1" applyProtection="1">
      <alignment horizontal="left" vertical="center" wrapText="1"/>
      <protection locked="0"/>
    </xf>
    <xf numFmtId="0" fontId="2" fillId="3" borderId="5" xfId="2" applyFont="1" applyFill="1" applyBorder="1" applyAlignment="1" applyProtection="1">
      <alignment horizontal="left" vertical="center" wrapText="1"/>
      <protection locked="0"/>
    </xf>
    <xf numFmtId="0" fontId="2" fillId="3" borderId="3" xfId="2" applyNumberFormat="1" applyFont="1" applyFill="1" applyBorder="1" applyAlignment="1" applyProtection="1">
      <alignment horizontal="left" vertical="center" wrapText="1"/>
      <protection locked="0"/>
    </xf>
    <xf numFmtId="0" fontId="2" fillId="3" borderId="5" xfId="2" applyNumberFormat="1" applyFont="1" applyFill="1" applyBorder="1" applyAlignment="1" applyProtection="1">
      <alignment horizontal="left" vertical="center" wrapText="1"/>
      <protection locked="0"/>
    </xf>
    <xf numFmtId="43" fontId="2" fillId="3" borderId="3" xfId="2" applyNumberFormat="1" applyFont="1" applyFill="1" applyBorder="1" applyAlignment="1" applyProtection="1">
      <alignment horizontal="center" vertical="center" wrapText="1"/>
    </xf>
    <xf numFmtId="43" fontId="2" fillId="3" borderId="5" xfId="2" applyNumberFormat="1" applyFont="1" applyFill="1" applyBorder="1" applyAlignment="1" applyProtection="1">
      <alignment horizontal="center" vertical="center" wrapText="1"/>
    </xf>
    <xf numFmtId="0" fontId="3" fillId="0" borderId="49" xfId="2" applyFont="1" applyBorder="1" applyAlignment="1" applyProtection="1">
      <alignment horizontal="center" vertical="center" wrapText="1"/>
      <protection locked="0"/>
    </xf>
    <xf numFmtId="0" fontId="3" fillId="0" borderId="50" xfId="2" applyFont="1" applyBorder="1" applyAlignment="1" applyProtection="1">
      <alignment horizontal="center" vertical="center" wrapText="1"/>
      <protection locked="0"/>
    </xf>
    <xf numFmtId="0" fontId="3" fillId="0" borderId="52" xfId="2" applyFont="1" applyBorder="1" applyAlignment="1" applyProtection="1">
      <alignment horizontal="center" vertical="center" wrapText="1"/>
      <protection locked="0"/>
    </xf>
    <xf numFmtId="0" fontId="3" fillId="0" borderId="53" xfId="2" applyFont="1" applyBorder="1" applyAlignment="1" applyProtection="1">
      <alignment horizontal="center" vertical="center" wrapText="1"/>
      <protection locked="0"/>
    </xf>
    <xf numFmtId="0" fontId="3" fillId="0" borderId="55" xfId="2" applyFont="1" applyBorder="1" applyAlignment="1" applyProtection="1">
      <alignment horizontal="center" vertical="center" wrapText="1"/>
      <protection locked="0"/>
    </xf>
    <xf numFmtId="0" fontId="3" fillId="0" borderId="56" xfId="2" applyFont="1" applyBorder="1" applyAlignment="1" applyProtection="1">
      <alignment horizontal="center" vertical="center" wrapText="1"/>
      <protection locked="0"/>
    </xf>
    <xf numFmtId="0" fontId="3" fillId="0" borderId="0" xfId="2" applyFont="1" applyBorder="1" applyAlignment="1" applyProtection="1">
      <alignment horizontal="center" vertical="center" wrapText="1"/>
      <protection locked="0"/>
    </xf>
    <xf numFmtId="43" fontId="3" fillId="0" borderId="0" xfId="2" applyNumberFormat="1" applyFont="1" applyBorder="1" applyAlignment="1" applyProtection="1">
      <alignment horizontal="center" vertical="center" wrapText="1"/>
      <protection locked="0"/>
    </xf>
    <xf numFmtId="0" fontId="3" fillId="0" borderId="0" xfId="2" applyFont="1" applyBorder="1" applyAlignment="1" applyProtection="1">
      <alignment horizontal="left" vertical="center" wrapText="1"/>
      <protection locked="0"/>
    </xf>
    <xf numFmtId="0" fontId="5" fillId="0" borderId="0" xfId="2" applyFont="1" applyBorder="1" applyAlignment="1" applyProtection="1">
      <alignment horizontal="center" vertical="center" wrapText="1"/>
      <protection locked="0"/>
    </xf>
    <xf numFmtId="0" fontId="3" fillId="0" borderId="51" xfId="2" applyFont="1" applyBorder="1" applyAlignment="1" applyProtection="1">
      <alignment horizontal="center" vertical="center" wrapText="1"/>
      <protection locked="0"/>
    </xf>
    <xf numFmtId="0" fontId="3" fillId="0" borderId="54" xfId="2" applyFont="1" applyBorder="1" applyAlignment="1" applyProtection="1">
      <alignment horizontal="center" vertical="center" wrapText="1"/>
      <protection locked="0"/>
    </xf>
    <xf numFmtId="0" fontId="3" fillId="0" borderId="57" xfId="2" applyFont="1" applyBorder="1" applyAlignment="1" applyProtection="1">
      <alignment horizontal="center" vertical="center" wrapText="1"/>
      <protection locked="0"/>
    </xf>
    <xf numFmtId="0" fontId="5" fillId="0" borderId="0" xfId="2" applyFont="1" applyBorder="1" applyAlignment="1" applyProtection="1">
      <alignment horizontal="left" vertical="center" wrapText="1"/>
      <protection locked="0"/>
    </xf>
    <xf numFmtId="0" fontId="4" fillId="0" borderId="3" xfId="2" applyFont="1" applyBorder="1" applyAlignment="1" applyProtection="1">
      <alignment horizontal="left" vertical="center" wrapText="1"/>
      <protection locked="0"/>
    </xf>
    <xf numFmtId="0" fontId="4" fillId="0" borderId="4" xfId="2" applyFont="1" applyBorder="1" applyAlignment="1" applyProtection="1">
      <alignment horizontal="left" vertical="center" wrapText="1"/>
      <protection locked="0"/>
    </xf>
    <xf numFmtId="0" fontId="3" fillId="0" borderId="3" xfId="2" applyFont="1" applyBorder="1" applyAlignment="1" applyProtection="1">
      <alignment horizontal="left" vertical="center" wrapText="1"/>
      <protection locked="0"/>
    </xf>
    <xf numFmtId="0" fontId="3" fillId="0" borderId="4" xfId="2" applyFont="1" applyBorder="1" applyAlignment="1" applyProtection="1">
      <alignment horizontal="left" vertical="center" wrapText="1"/>
      <protection locked="0"/>
    </xf>
    <xf numFmtId="0" fontId="2" fillId="0" borderId="34" xfId="2" applyFont="1" applyBorder="1" applyAlignment="1" applyProtection="1">
      <alignment horizontal="center" vertical="center" wrapText="1"/>
      <protection locked="0"/>
    </xf>
    <xf numFmtId="0" fontId="2" fillId="0" borderId="35" xfId="2" applyFont="1" applyBorder="1" applyAlignment="1" applyProtection="1">
      <alignment horizontal="center" vertical="center" wrapText="1"/>
      <protection locked="0"/>
    </xf>
    <xf numFmtId="0" fontId="2" fillId="0" borderId="43" xfId="2" applyFont="1" applyBorder="1" applyAlignment="1" applyProtection="1">
      <alignment horizontal="center" vertical="center" wrapText="1"/>
      <protection locked="0"/>
    </xf>
    <xf numFmtId="0" fontId="2" fillId="0" borderId="44" xfId="2" applyFont="1" applyBorder="1" applyAlignment="1" applyProtection="1">
      <alignment horizontal="center" vertical="center" wrapText="1"/>
      <protection locked="0"/>
    </xf>
    <xf numFmtId="0" fontId="2" fillId="4" borderId="3" xfId="2" applyFont="1" applyFill="1" applyBorder="1" applyAlignment="1" applyProtection="1">
      <alignment horizontal="left" vertical="center" wrapText="1"/>
      <protection locked="0"/>
    </xf>
    <xf numFmtId="0" fontId="2" fillId="4" borderId="4" xfId="2" applyFont="1" applyFill="1" applyBorder="1" applyAlignment="1" applyProtection="1">
      <alignment horizontal="left" vertical="center" wrapText="1"/>
      <protection locked="0"/>
    </xf>
    <xf numFmtId="0" fontId="2" fillId="4" borderId="5" xfId="2" applyFont="1" applyFill="1" applyBorder="1" applyAlignment="1" applyProtection="1">
      <alignment horizontal="left" vertical="center" wrapText="1"/>
      <protection locked="0"/>
    </xf>
    <xf numFmtId="0" fontId="5" fillId="2" borderId="45" xfId="2" applyFont="1" applyFill="1" applyBorder="1" applyAlignment="1" applyProtection="1">
      <alignment horizontal="center" vertical="center" wrapText="1"/>
      <protection locked="0"/>
    </xf>
    <xf numFmtId="0" fontId="5" fillId="2" borderId="32" xfId="2" applyFont="1" applyFill="1" applyBorder="1" applyAlignment="1" applyProtection="1">
      <alignment horizontal="center" vertical="center" wrapText="1"/>
      <protection locked="0"/>
    </xf>
    <xf numFmtId="0" fontId="5" fillId="2" borderId="7" xfId="2" applyFont="1" applyFill="1" applyBorder="1" applyAlignment="1" applyProtection="1">
      <alignment horizontal="center" vertical="center" wrapText="1"/>
      <protection locked="0"/>
    </xf>
    <xf numFmtId="0" fontId="5" fillId="2" borderId="9" xfId="2" applyFont="1" applyFill="1" applyBorder="1" applyAlignment="1" applyProtection="1">
      <alignment horizontal="center" vertical="center" wrapText="1"/>
      <protection locked="0"/>
    </xf>
    <xf numFmtId="0" fontId="5" fillId="2" borderId="48" xfId="2" applyFont="1" applyFill="1" applyBorder="1" applyAlignment="1" applyProtection="1">
      <alignment horizontal="center" vertical="center" wrapText="1"/>
      <protection locked="0"/>
    </xf>
    <xf numFmtId="0" fontId="5" fillId="2" borderId="8" xfId="2" applyFont="1" applyFill="1" applyBorder="1" applyAlignment="1" applyProtection="1">
      <alignment horizontal="center" vertical="center" wrapText="1"/>
      <protection locked="0"/>
    </xf>
    <xf numFmtId="0" fontId="10" fillId="0" borderId="0" xfId="2" applyFont="1" applyAlignment="1" applyProtection="1">
      <alignment horizontal="center" vertical="center"/>
      <protection locked="0"/>
    </xf>
    <xf numFmtId="0" fontId="2" fillId="0" borderId="2" xfId="2" applyFont="1" applyBorder="1" applyAlignment="1" applyProtection="1">
      <alignment horizontal="center" vertical="center" wrapText="1"/>
      <protection locked="0"/>
    </xf>
    <xf numFmtId="0" fontId="2" fillId="0" borderId="6" xfId="2" applyFont="1" applyBorder="1" applyAlignment="1" applyProtection="1">
      <alignment horizontal="center" vertical="center" wrapText="1"/>
      <protection locked="0"/>
    </xf>
    <xf numFmtId="0" fontId="5" fillId="0" borderId="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5" fillId="0" borderId="5" xfId="2" applyFont="1" applyBorder="1" applyAlignment="1" applyProtection="1">
      <alignment horizontal="center" vertical="center" wrapText="1"/>
      <protection locked="0"/>
    </xf>
    <xf numFmtId="4" fontId="11" fillId="0" borderId="2" xfId="2" applyNumberFormat="1" applyFont="1" applyBorder="1" applyAlignment="1" applyProtection="1">
      <alignment horizontal="center" vertical="center" wrapText="1"/>
      <protection locked="0"/>
    </xf>
    <xf numFmtId="4" fontId="2" fillId="0" borderId="6" xfId="2" applyNumberFormat="1" applyFont="1" applyBorder="1" applyAlignment="1" applyProtection="1">
      <alignment horizontal="center" vertical="center" wrapText="1"/>
      <protection locked="0"/>
    </xf>
    <xf numFmtId="0" fontId="5" fillId="5" borderId="64" xfId="2" applyFont="1" applyFill="1" applyBorder="1" applyAlignment="1" applyProtection="1">
      <alignment horizontal="center" vertical="center" wrapText="1"/>
    </xf>
    <xf numFmtId="0" fontId="5" fillId="5" borderId="18" xfId="2" applyFont="1" applyFill="1" applyBorder="1" applyAlignment="1" applyProtection="1">
      <alignment horizontal="center" vertical="center" wrapText="1"/>
    </xf>
    <xf numFmtId="0" fontId="5" fillId="5" borderId="45" xfId="2" applyFont="1" applyFill="1" applyBorder="1" applyAlignment="1" applyProtection="1">
      <alignment horizontal="center" vertical="center" wrapText="1"/>
    </xf>
    <xf numFmtId="0" fontId="5" fillId="5" borderId="8" xfId="2" applyFont="1" applyFill="1" applyBorder="1" applyAlignment="1" applyProtection="1">
      <alignment horizontal="center" vertical="center" wrapText="1"/>
    </xf>
    <xf numFmtId="0" fontId="5" fillId="5" borderId="48" xfId="2" applyFont="1" applyFill="1" applyBorder="1" applyAlignment="1" applyProtection="1">
      <alignment horizontal="center" vertical="center" wrapText="1"/>
    </xf>
    <xf numFmtId="0" fontId="5" fillId="5" borderId="7" xfId="2" applyFont="1" applyFill="1" applyBorder="1" applyAlignment="1" applyProtection="1">
      <alignment horizontal="center" vertical="center" wrapText="1"/>
    </xf>
    <xf numFmtId="0" fontId="5" fillId="5" borderId="9" xfId="2" applyFont="1" applyFill="1" applyBorder="1" applyAlignment="1" applyProtection="1">
      <alignment horizontal="center" vertical="center" wrapText="1"/>
    </xf>
    <xf numFmtId="0" fontId="2" fillId="0" borderId="2" xfId="2" applyFont="1" applyFill="1" applyBorder="1" applyAlignment="1" applyProtection="1">
      <alignment horizontal="center" vertical="center" wrapText="1"/>
      <protection locked="0"/>
    </xf>
    <xf numFmtId="0" fontId="2" fillId="0" borderId="6" xfId="2" applyFont="1" applyFill="1" applyBorder="1" applyAlignment="1" applyProtection="1">
      <alignment horizontal="center" vertical="center" wrapText="1"/>
      <protection locked="0"/>
    </xf>
    <xf numFmtId="0" fontId="5" fillId="0" borderId="3" xfId="2" applyFont="1" applyFill="1" applyBorder="1" applyAlignment="1" applyProtection="1">
      <alignment horizontal="center" vertical="center" wrapText="1"/>
      <protection locked="0"/>
    </xf>
    <xf numFmtId="0" fontId="5" fillId="0" borderId="4" xfId="2" applyFont="1" applyFill="1" applyBorder="1" applyAlignment="1" applyProtection="1">
      <alignment horizontal="center" vertical="center" wrapText="1"/>
      <protection locked="0"/>
    </xf>
    <xf numFmtId="0" fontId="5" fillId="0" borderId="5" xfId="2" applyFont="1" applyFill="1" applyBorder="1" applyAlignment="1" applyProtection="1">
      <alignment horizontal="center" vertical="center" wrapText="1"/>
      <protection locked="0"/>
    </xf>
    <xf numFmtId="4" fontId="11" fillId="0" borderId="2" xfId="2" applyNumberFormat="1" applyFont="1" applyFill="1" applyBorder="1" applyAlignment="1" applyProtection="1">
      <alignment horizontal="center" vertical="center" wrapText="1"/>
      <protection locked="0"/>
    </xf>
    <xf numFmtId="4" fontId="2" fillId="0" borderId="6" xfId="2" applyNumberFormat="1" applyFont="1" applyFill="1" applyBorder="1" applyAlignment="1" applyProtection="1">
      <alignment horizontal="center" vertical="center" wrapText="1"/>
      <protection locked="0"/>
    </xf>
    <xf numFmtId="4" fontId="11" fillId="0" borderId="2" xfId="2" applyNumberFormat="1" applyFont="1" applyFill="1" applyBorder="1" applyAlignment="1" applyProtection="1">
      <alignment vertical="center" wrapText="1"/>
      <protection locked="0"/>
    </xf>
    <xf numFmtId="4" fontId="2" fillId="0" borderId="6" xfId="2" applyNumberFormat="1" applyFont="1" applyFill="1" applyBorder="1" applyAlignment="1" applyProtection="1">
      <alignment vertical="center" wrapText="1"/>
      <protection locked="0"/>
    </xf>
    <xf numFmtId="0" fontId="19" fillId="5" borderId="48" xfId="2" applyFont="1" applyFill="1" applyBorder="1" applyAlignment="1" applyProtection="1">
      <alignment horizontal="center" vertical="center" wrapText="1"/>
      <protection locked="0"/>
    </xf>
    <xf numFmtId="0" fontId="19" fillId="5" borderId="8" xfId="2" applyFont="1" applyFill="1" applyBorder="1" applyAlignment="1" applyProtection="1">
      <alignment horizontal="center" vertical="center" wrapText="1"/>
      <protection locked="0"/>
    </xf>
    <xf numFmtId="0" fontId="33" fillId="5" borderId="75" xfId="0" applyFont="1" applyFill="1" applyBorder="1" applyAlignment="1">
      <alignment horizontal="center" vertical="center" wrapText="1"/>
    </xf>
    <xf numFmtId="0" fontId="33" fillId="5" borderId="36" xfId="0" applyFont="1" applyFill="1" applyBorder="1" applyAlignment="1">
      <alignment horizontal="center" vertical="center" wrapText="1"/>
    </xf>
    <xf numFmtId="0" fontId="5" fillId="2" borderId="3" xfId="2" applyFont="1" applyFill="1" applyBorder="1" applyAlignment="1" applyProtection="1">
      <alignment horizontal="center" vertical="center" wrapText="1"/>
      <protection locked="0"/>
    </xf>
    <xf numFmtId="0" fontId="5" fillId="2" borderId="67" xfId="2" applyFont="1" applyFill="1" applyBorder="1" applyAlignment="1" applyProtection="1">
      <alignment horizontal="center" vertical="center" wrapText="1"/>
      <protection locked="0"/>
    </xf>
    <xf numFmtId="0" fontId="27" fillId="5" borderId="45" xfId="0" applyFont="1" applyFill="1" applyBorder="1" applyAlignment="1">
      <alignment horizontal="center" wrapText="1"/>
    </xf>
    <xf numFmtId="0" fontId="27" fillId="5" borderId="32" xfId="0" applyFont="1" applyFill="1" applyBorder="1" applyAlignment="1">
      <alignment horizontal="center" wrapText="1"/>
    </xf>
    <xf numFmtId="0" fontId="17" fillId="5" borderId="48" xfId="2" applyFont="1" applyFill="1" applyBorder="1" applyAlignment="1" applyProtection="1">
      <alignment horizontal="center" vertical="center" wrapText="1"/>
      <protection locked="0"/>
    </xf>
    <xf numFmtId="0" fontId="17" fillId="5" borderId="8" xfId="2" applyFont="1" applyFill="1" applyBorder="1" applyAlignment="1" applyProtection="1">
      <alignment horizontal="center" vertical="center" wrapText="1"/>
      <protection locked="0"/>
    </xf>
    <xf numFmtId="0" fontId="17" fillId="5" borderId="45" xfId="2" applyFont="1" applyFill="1" applyBorder="1" applyAlignment="1" applyProtection="1">
      <alignment horizontal="center" vertical="center" wrapText="1"/>
      <protection locked="0"/>
    </xf>
    <xf numFmtId="0" fontId="17" fillId="5" borderId="32" xfId="2" applyFont="1" applyFill="1" applyBorder="1" applyAlignment="1" applyProtection="1">
      <alignment horizontal="center" vertical="center" wrapText="1"/>
      <protection locked="0"/>
    </xf>
    <xf numFmtId="0" fontId="17" fillId="5" borderId="34" xfId="2" applyFont="1" applyFill="1" applyBorder="1" applyAlignment="1" applyProtection="1">
      <alignment horizontal="center" vertical="center" wrapText="1"/>
      <protection locked="0"/>
    </xf>
    <xf numFmtId="0" fontId="17" fillId="5" borderId="71" xfId="2" applyFont="1" applyFill="1" applyBorder="1" applyAlignment="1" applyProtection="1">
      <alignment horizontal="center" vertical="center" wrapText="1"/>
      <protection locked="0"/>
    </xf>
    <xf numFmtId="0" fontId="27" fillId="5" borderId="48"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45"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27" fillId="5" borderId="64" xfId="0" applyFont="1" applyFill="1" applyBorder="1" applyAlignment="1">
      <alignment horizontal="center" vertical="center"/>
    </xf>
    <xf numFmtId="0" fontId="27" fillId="5" borderId="18" xfId="0" applyFont="1" applyFill="1" applyBorder="1" applyAlignment="1">
      <alignment horizontal="center" vertical="center"/>
    </xf>
    <xf numFmtId="0" fontId="17" fillId="5" borderId="64" xfId="2" applyFont="1" applyFill="1" applyBorder="1" applyAlignment="1" applyProtection="1">
      <alignment horizontal="center" vertical="center" wrapText="1"/>
      <protection locked="0"/>
    </xf>
    <xf numFmtId="0" fontId="17" fillId="5" borderId="18" xfId="2" applyFont="1" applyFill="1" applyBorder="1" applyAlignment="1" applyProtection="1">
      <alignment horizontal="center" vertical="center" wrapText="1"/>
      <protection locked="0"/>
    </xf>
    <xf numFmtId="0" fontId="19" fillId="5" borderId="64" xfId="2" applyFont="1" applyFill="1" applyBorder="1" applyAlignment="1" applyProtection="1">
      <alignment horizontal="center" vertical="center" wrapText="1"/>
      <protection locked="0"/>
    </xf>
    <xf numFmtId="0" fontId="19" fillId="5" borderId="18" xfId="2" applyFont="1" applyFill="1" applyBorder="1" applyAlignment="1" applyProtection="1">
      <alignment horizontal="center" vertical="center" wrapText="1"/>
      <protection locked="0"/>
    </xf>
    <xf numFmtId="0" fontId="44" fillId="5" borderId="64" xfId="0" applyFont="1" applyFill="1" applyBorder="1" applyAlignment="1">
      <alignment horizontal="center" wrapText="1"/>
    </xf>
    <xf numFmtId="0" fontId="44" fillId="5" borderId="18" xfId="0" applyFont="1" applyFill="1" applyBorder="1" applyAlignment="1">
      <alignment horizontal="center" wrapText="1"/>
    </xf>
    <xf numFmtId="0" fontId="2" fillId="3" borderId="43" xfId="2" applyFont="1" applyFill="1" applyBorder="1" applyAlignment="1" applyProtection="1">
      <alignment horizontal="left" vertical="center" wrapText="1"/>
      <protection locked="0"/>
    </xf>
    <xf numFmtId="0" fontId="2" fillId="3" borderId="44" xfId="2" applyFont="1" applyFill="1" applyBorder="1" applyAlignment="1" applyProtection="1">
      <alignment horizontal="left" vertical="center" wrapText="1"/>
      <protection locked="0"/>
    </xf>
    <xf numFmtId="43" fontId="2" fillId="0" borderId="4" xfId="2" applyNumberFormat="1" applyFont="1" applyFill="1" applyBorder="1" applyAlignment="1" applyProtection="1">
      <alignment vertical="center" wrapText="1"/>
    </xf>
    <xf numFmtId="0" fontId="2" fillId="0" borderId="5" xfId="2" applyFont="1" applyFill="1" applyBorder="1" applyAlignment="1" applyProtection="1">
      <alignment vertical="center" wrapText="1"/>
    </xf>
    <xf numFmtId="43" fontId="3" fillId="0" borderId="4" xfId="2" applyNumberFormat="1" applyFont="1" applyFill="1" applyBorder="1" applyAlignment="1" applyProtection="1">
      <alignment horizontal="center" vertical="center" wrapText="1"/>
    </xf>
    <xf numFmtId="0" fontId="3" fillId="0" borderId="5" xfId="2" applyFont="1" applyFill="1" applyBorder="1" applyAlignment="1" applyProtection="1">
      <alignment horizontal="center" vertical="center" wrapText="1"/>
    </xf>
    <xf numFmtId="43" fontId="2" fillId="0" borderId="3" xfId="2" applyNumberFormat="1" applyFont="1" applyFill="1" applyBorder="1" applyAlignment="1" applyProtection="1">
      <alignment horizontal="center" vertical="center" wrapText="1"/>
    </xf>
    <xf numFmtId="43" fontId="2" fillId="0" borderId="5" xfId="2" applyNumberFormat="1" applyFont="1" applyFill="1" applyBorder="1" applyAlignment="1" applyProtection="1">
      <alignment horizontal="center" vertical="center" wrapText="1"/>
    </xf>
    <xf numFmtId="43" fontId="3" fillId="0" borderId="30" xfId="2" applyNumberFormat="1" applyFont="1" applyFill="1" applyBorder="1" applyAlignment="1" applyProtection="1">
      <alignment horizontal="center" vertical="center" wrapText="1"/>
    </xf>
    <xf numFmtId="0" fontId="3" fillId="0" borderId="35" xfId="2" applyFont="1" applyFill="1" applyBorder="1" applyAlignment="1" applyProtection="1">
      <alignment horizontal="center" vertical="center" wrapText="1"/>
    </xf>
    <xf numFmtId="0" fontId="3" fillId="0" borderId="5" xfId="2" applyFont="1" applyBorder="1" applyAlignment="1" applyProtection="1">
      <alignment horizontal="left" vertical="center" wrapText="1"/>
      <protection locked="0"/>
    </xf>
    <xf numFmtId="0" fontId="3" fillId="0" borderId="49" xfId="2" applyFont="1" applyFill="1" applyBorder="1" applyAlignment="1" applyProtection="1">
      <alignment horizontal="center" vertical="center" wrapText="1"/>
      <protection locked="0"/>
    </xf>
    <xf numFmtId="0" fontId="3" fillId="0" borderId="50" xfId="2" applyFont="1" applyFill="1" applyBorder="1" applyAlignment="1" applyProtection="1">
      <alignment horizontal="center" vertical="center" wrapText="1"/>
      <protection locked="0"/>
    </xf>
    <xf numFmtId="0" fontId="3" fillId="0" borderId="51" xfId="2" applyFont="1" applyFill="1" applyBorder="1" applyAlignment="1" applyProtection="1">
      <alignment horizontal="center" vertical="center" wrapText="1"/>
      <protection locked="0"/>
    </xf>
    <xf numFmtId="0" fontId="3" fillId="0" borderId="52" xfId="2" applyFont="1" applyFill="1" applyBorder="1" applyAlignment="1" applyProtection="1">
      <alignment horizontal="center" vertical="center" wrapText="1"/>
      <protection locked="0"/>
    </xf>
    <xf numFmtId="0" fontId="3" fillId="0" borderId="53" xfId="2" applyFont="1" applyFill="1" applyBorder="1" applyAlignment="1" applyProtection="1">
      <alignment horizontal="center" vertical="center" wrapText="1"/>
      <protection locked="0"/>
    </xf>
    <xf numFmtId="0" fontId="3" fillId="0" borderId="54" xfId="2" applyFont="1" applyFill="1" applyBorder="1" applyAlignment="1" applyProtection="1">
      <alignment horizontal="center" vertical="center" wrapText="1"/>
      <protection locked="0"/>
    </xf>
    <xf numFmtId="0" fontId="3" fillId="0" borderId="55" xfId="2" applyFont="1" applyFill="1" applyBorder="1" applyAlignment="1" applyProtection="1">
      <alignment horizontal="center" vertical="center" wrapText="1"/>
      <protection locked="0"/>
    </xf>
    <xf numFmtId="0" fontId="3" fillId="0" borderId="56" xfId="2" applyFont="1" applyFill="1" applyBorder="1" applyAlignment="1" applyProtection="1">
      <alignment horizontal="center" vertical="center" wrapText="1"/>
      <protection locked="0"/>
    </xf>
    <xf numFmtId="0" fontId="3" fillId="0" borderId="57" xfId="2" applyFont="1" applyFill="1" applyBorder="1" applyAlignment="1" applyProtection="1">
      <alignment horizontal="center" vertical="center" wrapText="1"/>
      <protection locked="0"/>
    </xf>
    <xf numFmtId="0" fontId="4" fillId="0" borderId="34" xfId="2" applyFont="1" applyBorder="1" applyAlignment="1" applyProtection="1">
      <alignment horizontal="left" vertical="center" wrapText="1"/>
      <protection locked="0"/>
    </xf>
    <xf numFmtId="0" fontId="4" fillId="0" borderId="5" xfId="2" applyFont="1" applyBorder="1" applyAlignment="1" applyProtection="1">
      <alignment horizontal="left" vertical="center" wrapText="1"/>
      <protection locked="0"/>
    </xf>
    <xf numFmtId="0" fontId="5" fillId="6" borderId="0" xfId="2" applyFont="1" applyFill="1" applyBorder="1" applyAlignment="1" applyProtection="1">
      <alignment horizontal="left" vertical="center" wrapText="1"/>
      <protection locked="0"/>
    </xf>
    <xf numFmtId="0" fontId="5" fillId="6" borderId="0" xfId="2" applyFont="1" applyFill="1" applyBorder="1" applyAlignment="1" applyProtection="1">
      <alignment horizontal="center" vertical="center" wrapText="1"/>
      <protection locked="0"/>
    </xf>
    <xf numFmtId="0" fontId="3" fillId="6" borderId="0" xfId="2" applyFont="1" applyFill="1" applyBorder="1" applyAlignment="1" applyProtection="1">
      <alignment horizontal="left" vertical="center" wrapText="1"/>
      <protection locked="0"/>
    </xf>
    <xf numFmtId="0" fontId="5" fillId="6" borderId="1" xfId="2" applyFont="1" applyFill="1" applyBorder="1" applyAlignment="1" applyProtection="1">
      <alignment horizontal="center" vertical="center" wrapText="1"/>
      <protection locked="0"/>
    </xf>
    <xf numFmtId="0" fontId="3" fillId="6" borderId="0" xfId="2" applyFont="1" applyFill="1" applyBorder="1" applyAlignment="1" applyProtection="1">
      <alignment horizontal="center" vertical="center" wrapText="1"/>
      <protection locked="0"/>
    </xf>
    <xf numFmtId="43" fontId="3" fillId="6" borderId="0" xfId="2" applyNumberFormat="1" applyFont="1" applyFill="1" applyBorder="1" applyAlignment="1" applyProtection="1">
      <alignment horizontal="center" vertical="center" wrapText="1"/>
      <protection locked="0"/>
    </xf>
    <xf numFmtId="0" fontId="5" fillId="3" borderId="32" xfId="2" applyFont="1" applyFill="1" applyBorder="1" applyAlignment="1" applyProtection="1">
      <alignment horizontal="center" vertical="center" wrapText="1"/>
    </xf>
  </cellXfs>
  <cellStyles count="4">
    <cellStyle name="Comma" xfId="1" builtinId="3"/>
    <cellStyle name="Normal" xfId="0" builtinId="0"/>
    <cellStyle name="Normal 2" xfId="2"/>
    <cellStyle name="Normal 5"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609"/>
  <sheetViews>
    <sheetView zoomScale="70" zoomScaleNormal="70" workbookViewId="0">
      <selection activeCell="B1" sqref="B1"/>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7" customWidth="1"/>
    <col min="26" max="26" width="15.5703125" style="16" customWidth="1"/>
    <col min="27" max="16384" width="9.140625" style="16"/>
  </cols>
  <sheetData>
    <row r="1" spans="1:28">
      <c r="B1" s="15"/>
    </row>
    <row r="3" spans="1:28"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156"/>
    </row>
    <row r="4" spans="1:28"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156"/>
    </row>
    <row r="5" spans="1:28" s="18" customFormat="1">
      <c r="A5" s="135"/>
      <c r="B5" s="19"/>
      <c r="H5" s="175"/>
      <c r="M5" s="175"/>
      <c r="R5" s="175"/>
      <c r="W5" s="175"/>
      <c r="Y5" s="20"/>
    </row>
    <row r="6" spans="1:28"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3"/>
      <c r="Z6" s="24"/>
    </row>
    <row r="7" spans="1:28"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6"/>
      <c r="Z7" s="27"/>
      <c r="AA7" s="23"/>
      <c r="AB7" s="22"/>
    </row>
    <row r="8" spans="1:28"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6"/>
      <c r="Z8" s="27"/>
      <c r="AA8" s="23"/>
      <c r="AB8" s="22"/>
    </row>
    <row r="9" spans="1:28"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6"/>
      <c r="Z9" s="27"/>
      <c r="AA9" s="23"/>
      <c r="AB9" s="22"/>
    </row>
    <row r="10" spans="1:28"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6"/>
      <c r="Z10" s="27"/>
      <c r="AA10" s="23"/>
      <c r="AB10" s="22"/>
    </row>
    <row r="11" spans="1:28"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6"/>
      <c r="Z11" s="27"/>
      <c r="AA11" s="23"/>
      <c r="AB11" s="22"/>
    </row>
    <row r="12" spans="1:28"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6"/>
      <c r="Z12" s="27"/>
      <c r="AA12" s="23"/>
      <c r="AB12" s="22"/>
    </row>
    <row r="13" spans="1:28"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6"/>
      <c r="Z13" s="27"/>
      <c r="AA13" s="23"/>
      <c r="AB13" s="22"/>
    </row>
    <row r="14" spans="1:28"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6"/>
      <c r="Z14" s="27"/>
      <c r="AA14" s="23"/>
      <c r="AB14" s="22"/>
    </row>
    <row r="15" spans="1:28"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9"/>
      <c r="Z15" s="30"/>
      <c r="AA15" s="31"/>
      <c r="AB15" s="28"/>
    </row>
    <row r="16" spans="1:28"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9"/>
      <c r="Z16" s="30"/>
      <c r="AA16" s="31"/>
      <c r="AB16" s="28"/>
    </row>
    <row r="17" spans="1:30"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6"/>
      <c r="Z17" s="27"/>
      <c r="AA17" s="23"/>
      <c r="AB17" s="22"/>
    </row>
    <row r="18" spans="1:30"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6"/>
      <c r="Z18" s="27"/>
      <c r="AA18" s="23"/>
      <c r="AB18" s="22"/>
    </row>
    <row r="19" spans="1:30"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6"/>
      <c r="Z19" s="27"/>
      <c r="AA19" s="23"/>
      <c r="AB19" s="22"/>
    </row>
    <row r="20" spans="1:30"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6"/>
      <c r="Z20" s="27"/>
      <c r="AA20" s="23"/>
      <c r="AB20" s="22"/>
    </row>
    <row r="21" spans="1:30"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6"/>
      <c r="Z21" s="27"/>
      <c r="AA21" s="23"/>
      <c r="AB21" s="22"/>
    </row>
    <row r="22" spans="1:30"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6"/>
      <c r="Z22" s="27"/>
      <c r="AA22" s="23"/>
      <c r="AB22" s="22"/>
    </row>
    <row r="23" spans="1:30"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6"/>
      <c r="Z23" s="27"/>
      <c r="AA23" s="23"/>
      <c r="AB23" s="22"/>
    </row>
    <row r="24" spans="1:30"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6"/>
      <c r="Z24" s="27"/>
      <c r="AA24" s="23"/>
      <c r="AB24" s="22"/>
    </row>
    <row r="25" spans="1:30"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6"/>
      <c r="Z25" s="27"/>
      <c r="AA25" s="23"/>
      <c r="AB25" s="22"/>
    </row>
    <row r="26" spans="1:30"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6"/>
      <c r="Z26" s="27"/>
      <c r="AA26" s="23"/>
      <c r="AB26" s="22"/>
    </row>
    <row r="27" spans="1:30"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6"/>
      <c r="Z27" s="27"/>
      <c r="AA27" s="23"/>
      <c r="AB27" s="22"/>
    </row>
    <row r="28" spans="1:30"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6"/>
      <c r="Z28" s="27"/>
      <c r="AA28" s="23"/>
      <c r="AB28" s="22"/>
    </row>
    <row r="29" spans="1:30"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6"/>
      <c r="Z29" s="27"/>
      <c r="AA29" s="23"/>
      <c r="AB29" s="22"/>
    </row>
    <row r="30" spans="1:30"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6"/>
      <c r="AA30" s="26"/>
      <c r="AB30" s="27"/>
      <c r="AC30" s="23"/>
      <c r="AD30" s="22"/>
    </row>
    <row r="31" spans="1:30" s="18" customFormat="1">
      <c r="A31" s="135"/>
      <c r="B31" s="19"/>
      <c r="H31" s="175"/>
      <c r="M31" s="175"/>
      <c r="R31" s="175"/>
      <c r="W31" s="175"/>
      <c r="Y31" s="33"/>
      <c r="Z31" s="20"/>
      <c r="AA31" s="20"/>
    </row>
    <row r="32" spans="1:30" s="18" customFormat="1">
      <c r="A32" s="135"/>
      <c r="B32" s="19" t="s">
        <v>2</v>
      </c>
      <c r="H32" s="175"/>
      <c r="M32" s="175"/>
      <c r="R32" s="175"/>
      <c r="T32" s="18" t="s">
        <v>3</v>
      </c>
      <c r="W32" s="175"/>
      <c r="Y32" s="20"/>
    </row>
    <row r="33" spans="1:26" s="18" customFormat="1">
      <c r="A33" s="135"/>
      <c r="B33" s="19" t="s">
        <v>4</v>
      </c>
      <c r="H33" s="175"/>
      <c r="M33" s="175"/>
      <c r="R33" s="175"/>
      <c r="T33" s="18" t="s">
        <v>5</v>
      </c>
      <c r="W33" s="175"/>
      <c r="Y33" s="20"/>
    </row>
    <row r="34" spans="1:26" s="18" customFormat="1">
      <c r="A34" s="135"/>
      <c r="B34" s="19" t="s">
        <v>6</v>
      </c>
      <c r="H34" s="175"/>
      <c r="M34" s="175"/>
      <c r="R34" s="175"/>
      <c r="T34" s="18" t="s">
        <v>7</v>
      </c>
      <c r="W34" s="175"/>
      <c r="Y34" s="20"/>
    </row>
    <row r="35" spans="1:26" s="18" customFormat="1">
      <c r="A35" s="135"/>
      <c r="B35" s="19" t="s">
        <v>8</v>
      </c>
      <c r="H35" s="175"/>
      <c r="M35" s="175"/>
      <c r="R35" s="175"/>
      <c r="T35" s="18" t="s">
        <v>9</v>
      </c>
      <c r="W35" s="175"/>
      <c r="Y35" s="20"/>
    </row>
    <row r="36" spans="1:26" s="18" customFormat="1" ht="19.5" customHeight="1" thickBot="1">
      <c r="A36" s="135"/>
      <c r="B36" s="19"/>
      <c r="H36" s="175"/>
      <c r="M36" s="175"/>
      <c r="R36" s="175"/>
      <c r="W36" s="175"/>
      <c r="Y36" s="34"/>
    </row>
    <row r="37" spans="1:26"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734" t="s">
        <v>511</v>
      </c>
      <c r="Z37" s="729" t="s">
        <v>13</v>
      </c>
    </row>
    <row r="38" spans="1:26"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735"/>
      <c r="Z38" s="730"/>
    </row>
    <row r="39" spans="1:26"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1"/>
    </row>
    <row r="40" spans="1:26">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8"/>
      <c r="Z40" s="85"/>
    </row>
    <row r="41" spans="1:26">
      <c r="A41" s="161">
        <v>1</v>
      </c>
      <c r="B41" s="124" t="s">
        <v>144</v>
      </c>
      <c r="C41" s="1" t="s">
        <v>98</v>
      </c>
      <c r="D41" s="40"/>
      <c r="E41" s="40"/>
      <c r="F41" s="40"/>
      <c r="G41" s="41">
        <f t="shared" ref="G41:G47" si="0">SUM(D41:F41)</f>
        <v>0</v>
      </c>
      <c r="H41" s="180">
        <f t="shared" ref="H41:H47" si="1">G41*Y41</f>
        <v>0</v>
      </c>
      <c r="I41" s="40"/>
      <c r="J41" s="40"/>
      <c r="K41" s="40"/>
      <c r="L41" s="41">
        <f t="shared" ref="L41:L47" si="2">SUM(I41:K41)</f>
        <v>0</v>
      </c>
      <c r="M41" s="180">
        <f t="shared" ref="M41:M47" si="3">L41*Y41</f>
        <v>0</v>
      </c>
      <c r="N41" s="40"/>
      <c r="O41" s="40"/>
      <c r="P41" s="40"/>
      <c r="Q41" s="41">
        <f t="shared" ref="Q41:Q47" si="4">SUM(N41:P41)</f>
        <v>0</v>
      </c>
      <c r="R41" s="180">
        <f t="shared" ref="R41:R47" si="5">Q41*Y41</f>
        <v>0</v>
      </c>
      <c r="S41" s="40"/>
      <c r="T41" s="40"/>
      <c r="U41" s="40"/>
      <c r="V41" s="41">
        <f t="shared" ref="V41:V47" si="6">SUM(S41:U41)</f>
        <v>0</v>
      </c>
      <c r="W41" s="180">
        <f t="shared" ref="W41:W46" si="7">V41*Y41</f>
        <v>0</v>
      </c>
      <c r="X41" s="41">
        <f t="shared" ref="X41:X47" si="8">G41+L41+Q41+V41</f>
        <v>0</v>
      </c>
      <c r="Y41" s="42">
        <v>17.14</v>
      </c>
      <c r="Z41" s="43">
        <f t="shared" ref="Z41:Z46" si="9">X41*Y41</f>
        <v>0</v>
      </c>
    </row>
    <row r="42" spans="1:26">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2">
        <v>14.77</v>
      </c>
      <c r="Z42" s="43">
        <f t="shared" si="9"/>
        <v>0</v>
      </c>
    </row>
    <row r="43" spans="1:26">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2">
        <v>76.44</v>
      </c>
      <c r="Z43" s="43">
        <f t="shared" si="9"/>
        <v>0</v>
      </c>
    </row>
    <row r="44" spans="1:26">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2">
        <v>114.4</v>
      </c>
      <c r="Z44" s="43">
        <f t="shared" si="9"/>
        <v>0</v>
      </c>
    </row>
    <row r="45" spans="1:26">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2">
        <v>41.5</v>
      </c>
      <c r="Z45" s="43">
        <f t="shared" si="9"/>
        <v>0</v>
      </c>
    </row>
    <row r="46" spans="1:26"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2">
        <v>101.82</v>
      </c>
      <c r="Z46" s="43">
        <f t="shared" si="9"/>
        <v>0</v>
      </c>
    </row>
    <row r="47" spans="1:26">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V47*Y47</f>
        <v>0</v>
      </c>
      <c r="X47" s="41">
        <f t="shared" si="8"/>
        <v>0</v>
      </c>
      <c r="Y47" s="42">
        <v>18.2</v>
      </c>
      <c r="Z47" s="43">
        <f>X47*Y47</f>
        <v>0</v>
      </c>
    </row>
    <row r="48" spans="1:26"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11"/>
      <c r="Z48" s="46"/>
    </row>
    <row r="49" spans="1:26"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4"/>
      <c r="Z49" s="67"/>
    </row>
    <row r="50" spans="1:26">
      <c r="A50" s="137">
        <v>1</v>
      </c>
      <c r="B50" s="130" t="s">
        <v>154</v>
      </c>
      <c r="C50" s="60" t="s">
        <v>30</v>
      </c>
      <c r="D50" s="40"/>
      <c r="E50" s="40"/>
      <c r="F50" s="40"/>
      <c r="G50" s="41">
        <f t="shared" ref="G50" si="10">SUM(D50:F50)</f>
        <v>0</v>
      </c>
      <c r="H50" s="180">
        <f t="shared" ref="H50" si="11">G50*Y50</f>
        <v>0</v>
      </c>
      <c r="I50" s="40"/>
      <c r="J50" s="40"/>
      <c r="K50" s="40"/>
      <c r="L50" s="41">
        <f t="shared" ref="L50" si="12">SUM(I50:K50)</f>
        <v>0</v>
      </c>
      <c r="M50" s="180">
        <f t="shared" ref="M50" si="13">L50*Y50</f>
        <v>0</v>
      </c>
      <c r="N50" s="40"/>
      <c r="O50" s="40"/>
      <c r="P50" s="40"/>
      <c r="Q50" s="41">
        <f t="shared" ref="Q50" si="14">SUM(N50:P50)</f>
        <v>0</v>
      </c>
      <c r="R50" s="180">
        <f t="shared" ref="R50" si="15">Q50*Y50</f>
        <v>0</v>
      </c>
      <c r="S50" s="40"/>
      <c r="T50" s="40"/>
      <c r="U50" s="40"/>
      <c r="V50" s="41">
        <f t="shared" ref="V50" si="16">SUM(S50:U50)</f>
        <v>0</v>
      </c>
      <c r="W50" s="180">
        <f>V50*Y50</f>
        <v>0</v>
      </c>
      <c r="X50" s="41">
        <f t="shared" ref="X50" si="17">G50+L50+Q50+V50</f>
        <v>0</v>
      </c>
      <c r="Y50" s="3">
        <v>624</v>
      </c>
      <c r="Z50" s="43">
        <f>Y50*X50</f>
        <v>0</v>
      </c>
    </row>
    <row r="51" spans="1:26">
      <c r="A51" s="137">
        <v>2</v>
      </c>
      <c r="B51" s="127" t="s">
        <v>155</v>
      </c>
      <c r="C51" s="39" t="s">
        <v>34</v>
      </c>
      <c r="D51" s="40"/>
      <c r="E51" s="40"/>
      <c r="F51" s="40"/>
      <c r="G51" s="41">
        <f t="shared" ref="G51:G102" si="18">SUM(D51:F51)</f>
        <v>0</v>
      </c>
      <c r="H51" s="180">
        <f t="shared" ref="H51:H102" si="19">G51*Y51</f>
        <v>0</v>
      </c>
      <c r="I51" s="40"/>
      <c r="J51" s="40"/>
      <c r="K51" s="40"/>
      <c r="L51" s="41">
        <f t="shared" ref="L51:L102" si="20">SUM(I51:K51)</f>
        <v>0</v>
      </c>
      <c r="M51" s="180">
        <f t="shared" ref="M51:M102" si="21">L51*Y51</f>
        <v>0</v>
      </c>
      <c r="N51" s="40"/>
      <c r="O51" s="40"/>
      <c r="P51" s="40"/>
      <c r="Q51" s="41">
        <f t="shared" ref="Q51:Q102" si="22">SUM(N51:P51)</f>
        <v>0</v>
      </c>
      <c r="R51" s="180">
        <f t="shared" ref="R51:R102" si="23">Q51*Y51</f>
        <v>0</v>
      </c>
      <c r="S51" s="40"/>
      <c r="T51" s="40"/>
      <c r="U51" s="40"/>
      <c r="V51" s="41">
        <f t="shared" ref="V51:V102" si="24">SUM(S51:U51)</f>
        <v>0</v>
      </c>
      <c r="W51" s="180">
        <f t="shared" ref="W51:W102" si="25">V51*Y51</f>
        <v>0</v>
      </c>
      <c r="X51" s="41">
        <f t="shared" ref="X51:X102" si="26">G51+L51+Q51+V51</f>
        <v>0</v>
      </c>
      <c r="Y51" s="3">
        <v>81.12</v>
      </c>
      <c r="Z51" s="43">
        <f t="shared" ref="Z51:Z102" si="27">Y51*X51</f>
        <v>0</v>
      </c>
    </row>
    <row r="52" spans="1:26" ht="17.25" customHeight="1">
      <c r="A52" s="137">
        <v>3</v>
      </c>
      <c r="B52" s="127" t="s">
        <v>156</v>
      </c>
      <c r="C52" s="39" t="s">
        <v>35</v>
      </c>
      <c r="D52" s="40"/>
      <c r="E52" s="40"/>
      <c r="F52" s="40"/>
      <c r="G52" s="41">
        <f t="shared" si="18"/>
        <v>0</v>
      </c>
      <c r="H52" s="180">
        <f t="shared" si="19"/>
        <v>0</v>
      </c>
      <c r="I52" s="40"/>
      <c r="J52" s="40"/>
      <c r="K52" s="40"/>
      <c r="L52" s="41">
        <f t="shared" si="20"/>
        <v>0</v>
      </c>
      <c r="M52" s="180">
        <f t="shared" si="21"/>
        <v>0</v>
      </c>
      <c r="N52" s="40"/>
      <c r="O52" s="40"/>
      <c r="P52" s="40"/>
      <c r="Q52" s="41">
        <f t="shared" si="22"/>
        <v>0</v>
      </c>
      <c r="R52" s="180">
        <f t="shared" si="23"/>
        <v>0</v>
      </c>
      <c r="S52" s="40"/>
      <c r="T52" s="40"/>
      <c r="U52" s="40"/>
      <c r="V52" s="41">
        <f t="shared" si="24"/>
        <v>0</v>
      </c>
      <c r="W52" s="180">
        <f t="shared" si="25"/>
        <v>0</v>
      </c>
      <c r="X52" s="41">
        <f t="shared" si="26"/>
        <v>0</v>
      </c>
      <c r="Y52" s="3">
        <v>43.14</v>
      </c>
      <c r="Z52" s="43">
        <f t="shared" si="27"/>
        <v>0</v>
      </c>
    </row>
    <row r="53" spans="1:26">
      <c r="A53" s="137">
        <v>4</v>
      </c>
      <c r="B53" s="127" t="s">
        <v>157</v>
      </c>
      <c r="C53" s="39" t="s">
        <v>31</v>
      </c>
      <c r="D53" s="40"/>
      <c r="E53" s="40"/>
      <c r="F53" s="40"/>
      <c r="G53" s="41">
        <f t="shared" si="18"/>
        <v>0</v>
      </c>
      <c r="H53" s="180">
        <f t="shared" si="19"/>
        <v>0</v>
      </c>
      <c r="I53" s="40"/>
      <c r="J53" s="40"/>
      <c r="K53" s="40"/>
      <c r="L53" s="41">
        <f t="shared" si="20"/>
        <v>0</v>
      </c>
      <c r="M53" s="180">
        <f t="shared" si="21"/>
        <v>0</v>
      </c>
      <c r="N53" s="40"/>
      <c r="O53" s="40"/>
      <c r="P53" s="40"/>
      <c r="Q53" s="41">
        <f t="shared" si="22"/>
        <v>0</v>
      </c>
      <c r="R53" s="180">
        <f t="shared" si="23"/>
        <v>0</v>
      </c>
      <c r="S53" s="40"/>
      <c r="T53" s="40"/>
      <c r="U53" s="40"/>
      <c r="V53" s="41">
        <f t="shared" si="24"/>
        <v>0</v>
      </c>
      <c r="W53" s="180">
        <f t="shared" si="25"/>
        <v>0</v>
      </c>
      <c r="X53" s="41">
        <f t="shared" si="26"/>
        <v>0</v>
      </c>
      <c r="Y53" s="3">
        <v>223.6</v>
      </c>
      <c r="Z53" s="43">
        <f t="shared" si="27"/>
        <v>0</v>
      </c>
    </row>
    <row r="54" spans="1:26" ht="15.75" customHeight="1">
      <c r="A54" s="137">
        <v>5</v>
      </c>
      <c r="B54" s="127" t="s">
        <v>158</v>
      </c>
      <c r="C54" s="39" t="s">
        <v>31</v>
      </c>
      <c r="D54" s="40"/>
      <c r="E54" s="40"/>
      <c r="F54" s="40"/>
      <c r="G54" s="41">
        <f t="shared" si="18"/>
        <v>0</v>
      </c>
      <c r="H54" s="180">
        <f t="shared" si="19"/>
        <v>0</v>
      </c>
      <c r="I54" s="40"/>
      <c r="J54" s="40"/>
      <c r="K54" s="40"/>
      <c r="L54" s="41">
        <f t="shared" si="20"/>
        <v>0</v>
      </c>
      <c r="M54" s="180">
        <f t="shared" si="21"/>
        <v>0</v>
      </c>
      <c r="N54" s="40"/>
      <c r="O54" s="40"/>
      <c r="P54" s="40"/>
      <c r="Q54" s="41">
        <f t="shared" si="22"/>
        <v>0</v>
      </c>
      <c r="R54" s="180">
        <f t="shared" si="23"/>
        <v>0</v>
      </c>
      <c r="S54" s="40"/>
      <c r="T54" s="40"/>
      <c r="U54" s="40"/>
      <c r="V54" s="41">
        <f t="shared" si="24"/>
        <v>0</v>
      </c>
      <c r="W54" s="180">
        <f t="shared" si="25"/>
        <v>0</v>
      </c>
      <c r="X54" s="41">
        <f t="shared" si="26"/>
        <v>0</v>
      </c>
      <c r="Y54" s="3">
        <v>253.92</v>
      </c>
      <c r="Z54" s="43">
        <f t="shared" si="27"/>
        <v>0</v>
      </c>
    </row>
    <row r="55" spans="1:26">
      <c r="A55" s="137">
        <v>6</v>
      </c>
      <c r="B55" s="127" t="s">
        <v>453</v>
      </c>
      <c r="C55" s="39" t="s">
        <v>37</v>
      </c>
      <c r="D55" s="40"/>
      <c r="E55" s="40"/>
      <c r="F55" s="40"/>
      <c r="G55" s="41">
        <f t="shared" si="18"/>
        <v>0</v>
      </c>
      <c r="H55" s="180">
        <f t="shared" si="19"/>
        <v>0</v>
      </c>
      <c r="I55" s="40"/>
      <c r="J55" s="40"/>
      <c r="K55" s="40"/>
      <c r="L55" s="41">
        <f t="shared" si="20"/>
        <v>0</v>
      </c>
      <c r="M55" s="180">
        <f t="shared" si="21"/>
        <v>0</v>
      </c>
      <c r="N55" s="40"/>
      <c r="O55" s="40"/>
      <c r="P55" s="40"/>
      <c r="Q55" s="41">
        <f t="shared" si="22"/>
        <v>0</v>
      </c>
      <c r="R55" s="180">
        <f t="shared" si="23"/>
        <v>0</v>
      </c>
      <c r="S55" s="40"/>
      <c r="T55" s="40"/>
      <c r="U55" s="40"/>
      <c r="V55" s="41">
        <f t="shared" si="24"/>
        <v>0</v>
      </c>
      <c r="W55" s="180">
        <f t="shared" si="25"/>
        <v>0</v>
      </c>
      <c r="X55" s="41">
        <f t="shared" si="26"/>
        <v>0</v>
      </c>
      <c r="Y55" s="3">
        <v>70.5</v>
      </c>
      <c r="Z55" s="43">
        <f t="shared" si="27"/>
        <v>0</v>
      </c>
    </row>
    <row r="56" spans="1:26">
      <c r="A56" s="137">
        <v>7</v>
      </c>
      <c r="B56" s="127" t="s">
        <v>455</v>
      </c>
      <c r="C56" s="39" t="s">
        <v>31</v>
      </c>
      <c r="D56" s="40"/>
      <c r="E56" s="40"/>
      <c r="F56" s="40"/>
      <c r="G56" s="41">
        <f t="shared" si="18"/>
        <v>0</v>
      </c>
      <c r="H56" s="180">
        <f t="shared" si="19"/>
        <v>0</v>
      </c>
      <c r="I56" s="40"/>
      <c r="J56" s="40"/>
      <c r="K56" s="40"/>
      <c r="L56" s="41">
        <f t="shared" si="20"/>
        <v>0</v>
      </c>
      <c r="M56" s="180">
        <f t="shared" si="21"/>
        <v>0</v>
      </c>
      <c r="N56" s="40"/>
      <c r="O56" s="40"/>
      <c r="P56" s="40"/>
      <c r="Q56" s="41">
        <f t="shared" si="22"/>
        <v>0</v>
      </c>
      <c r="R56" s="180">
        <f t="shared" si="23"/>
        <v>0</v>
      </c>
      <c r="S56" s="40"/>
      <c r="T56" s="40"/>
      <c r="U56" s="40"/>
      <c r="V56" s="41">
        <f t="shared" si="24"/>
        <v>0</v>
      </c>
      <c r="W56" s="180">
        <f t="shared" si="25"/>
        <v>0</v>
      </c>
      <c r="X56" s="41">
        <f t="shared" si="26"/>
        <v>0</v>
      </c>
      <c r="Y56" s="3">
        <v>25.86</v>
      </c>
      <c r="Z56" s="43">
        <f t="shared" si="27"/>
        <v>0</v>
      </c>
    </row>
    <row r="57" spans="1:26" ht="18" customHeight="1">
      <c r="A57" s="137">
        <v>8</v>
      </c>
      <c r="B57" s="128" t="s">
        <v>159</v>
      </c>
      <c r="C57" s="39" t="s">
        <v>28</v>
      </c>
      <c r="D57" s="40"/>
      <c r="E57" s="40"/>
      <c r="F57" s="40"/>
      <c r="G57" s="41">
        <f t="shared" si="18"/>
        <v>0</v>
      </c>
      <c r="H57" s="180">
        <f t="shared" si="19"/>
        <v>0</v>
      </c>
      <c r="I57" s="40"/>
      <c r="J57" s="40"/>
      <c r="K57" s="40"/>
      <c r="L57" s="41">
        <f t="shared" si="20"/>
        <v>0</v>
      </c>
      <c r="M57" s="180">
        <f t="shared" si="21"/>
        <v>0</v>
      </c>
      <c r="N57" s="40"/>
      <c r="O57" s="40"/>
      <c r="P57" s="40"/>
      <c r="Q57" s="41">
        <f t="shared" si="22"/>
        <v>0</v>
      </c>
      <c r="R57" s="180">
        <f t="shared" si="23"/>
        <v>0</v>
      </c>
      <c r="S57" s="40"/>
      <c r="T57" s="40"/>
      <c r="U57" s="40"/>
      <c r="V57" s="41">
        <f t="shared" si="24"/>
        <v>0</v>
      </c>
      <c r="W57" s="180">
        <f t="shared" si="25"/>
        <v>0</v>
      </c>
      <c r="X57" s="41">
        <f t="shared" si="26"/>
        <v>0</v>
      </c>
      <c r="Y57" s="3">
        <v>37.44</v>
      </c>
      <c r="Z57" s="43">
        <f t="shared" si="27"/>
        <v>0</v>
      </c>
    </row>
    <row r="58" spans="1:26">
      <c r="A58" s="137">
        <v>9</v>
      </c>
      <c r="B58" s="128" t="s">
        <v>160</v>
      </c>
      <c r="C58" s="39" t="s">
        <v>28</v>
      </c>
      <c r="D58" s="40"/>
      <c r="E58" s="40"/>
      <c r="F58" s="40"/>
      <c r="G58" s="41">
        <f t="shared" si="18"/>
        <v>0</v>
      </c>
      <c r="H58" s="180">
        <f t="shared" si="19"/>
        <v>0</v>
      </c>
      <c r="I58" s="40"/>
      <c r="J58" s="40"/>
      <c r="K58" s="40"/>
      <c r="L58" s="41">
        <f t="shared" si="20"/>
        <v>0</v>
      </c>
      <c r="M58" s="180">
        <f t="shared" si="21"/>
        <v>0</v>
      </c>
      <c r="N58" s="40"/>
      <c r="O58" s="40"/>
      <c r="P58" s="40"/>
      <c r="Q58" s="41">
        <f t="shared" si="22"/>
        <v>0</v>
      </c>
      <c r="R58" s="180">
        <f t="shared" si="23"/>
        <v>0</v>
      </c>
      <c r="S58" s="40"/>
      <c r="T58" s="40"/>
      <c r="U58" s="40"/>
      <c r="V58" s="41">
        <f t="shared" si="24"/>
        <v>0</v>
      </c>
      <c r="W58" s="180">
        <f t="shared" si="25"/>
        <v>0</v>
      </c>
      <c r="X58" s="41">
        <f t="shared" si="26"/>
        <v>0</v>
      </c>
      <c r="Y58" s="3">
        <v>41.6</v>
      </c>
      <c r="Z58" s="43">
        <f t="shared" si="27"/>
        <v>0</v>
      </c>
    </row>
    <row r="59" spans="1:26">
      <c r="A59" s="137">
        <v>10</v>
      </c>
      <c r="B59" s="127" t="s">
        <v>456</v>
      </c>
      <c r="C59" s="39" t="s">
        <v>31</v>
      </c>
      <c r="D59" s="40"/>
      <c r="E59" s="40"/>
      <c r="F59" s="40"/>
      <c r="G59" s="41">
        <f t="shared" si="18"/>
        <v>0</v>
      </c>
      <c r="H59" s="180">
        <f t="shared" si="19"/>
        <v>0</v>
      </c>
      <c r="I59" s="40"/>
      <c r="J59" s="40"/>
      <c r="K59" s="40"/>
      <c r="L59" s="41">
        <f t="shared" si="20"/>
        <v>0</v>
      </c>
      <c r="M59" s="180">
        <f t="shared" si="21"/>
        <v>0</v>
      </c>
      <c r="N59" s="40"/>
      <c r="O59" s="40"/>
      <c r="P59" s="40"/>
      <c r="Q59" s="41">
        <f t="shared" si="22"/>
        <v>0</v>
      </c>
      <c r="R59" s="180">
        <f t="shared" si="23"/>
        <v>0</v>
      </c>
      <c r="S59" s="40"/>
      <c r="T59" s="40"/>
      <c r="U59" s="40"/>
      <c r="V59" s="41">
        <f t="shared" si="24"/>
        <v>0</v>
      </c>
      <c r="W59" s="180">
        <f t="shared" si="25"/>
        <v>0</v>
      </c>
      <c r="X59" s="41">
        <f t="shared" si="26"/>
        <v>0</v>
      </c>
      <c r="Y59" s="3">
        <v>7.28</v>
      </c>
      <c r="Z59" s="43">
        <f t="shared" si="27"/>
        <v>0</v>
      </c>
    </row>
    <row r="60" spans="1:26">
      <c r="A60" s="137">
        <v>11</v>
      </c>
      <c r="B60" s="127" t="s">
        <v>457</v>
      </c>
      <c r="C60" s="68" t="s">
        <v>31</v>
      </c>
      <c r="D60" s="40"/>
      <c r="E60" s="40"/>
      <c r="F60" s="40"/>
      <c r="G60" s="41">
        <f t="shared" si="18"/>
        <v>0</v>
      </c>
      <c r="H60" s="180">
        <f t="shared" si="19"/>
        <v>0</v>
      </c>
      <c r="I60" s="40"/>
      <c r="J60" s="40"/>
      <c r="K60" s="40"/>
      <c r="L60" s="41">
        <f t="shared" si="20"/>
        <v>0</v>
      </c>
      <c r="M60" s="180">
        <f t="shared" si="21"/>
        <v>0</v>
      </c>
      <c r="N60" s="40"/>
      <c r="O60" s="40"/>
      <c r="P60" s="40"/>
      <c r="Q60" s="41">
        <f t="shared" si="22"/>
        <v>0</v>
      </c>
      <c r="R60" s="180">
        <f t="shared" si="23"/>
        <v>0</v>
      </c>
      <c r="S60" s="40"/>
      <c r="T60" s="40"/>
      <c r="U60" s="40"/>
      <c r="V60" s="41">
        <f t="shared" si="24"/>
        <v>0</v>
      </c>
      <c r="W60" s="180">
        <f t="shared" si="25"/>
        <v>0</v>
      </c>
      <c r="X60" s="41">
        <f t="shared" si="26"/>
        <v>0</v>
      </c>
      <c r="Y60" s="3">
        <v>16.64</v>
      </c>
      <c r="Z60" s="43">
        <f t="shared" si="27"/>
        <v>0</v>
      </c>
    </row>
    <row r="61" spans="1:26">
      <c r="A61" s="137">
        <v>12</v>
      </c>
      <c r="B61" s="127" t="s">
        <v>458</v>
      </c>
      <c r="C61" s="39" t="s">
        <v>31</v>
      </c>
      <c r="D61" s="51"/>
      <c r="E61" s="51"/>
      <c r="F61" s="51"/>
      <c r="G61" s="41">
        <f t="shared" si="18"/>
        <v>0</v>
      </c>
      <c r="H61" s="180">
        <f t="shared" si="19"/>
        <v>0</v>
      </c>
      <c r="I61" s="40"/>
      <c r="J61" s="40"/>
      <c r="K61" s="40"/>
      <c r="L61" s="41">
        <f t="shared" si="20"/>
        <v>0</v>
      </c>
      <c r="M61" s="180">
        <f t="shared" si="21"/>
        <v>0</v>
      </c>
      <c r="N61" s="40"/>
      <c r="O61" s="40"/>
      <c r="P61" s="40"/>
      <c r="Q61" s="41">
        <f t="shared" si="22"/>
        <v>0</v>
      </c>
      <c r="R61" s="180">
        <f t="shared" si="23"/>
        <v>0</v>
      </c>
      <c r="S61" s="40"/>
      <c r="T61" s="40"/>
      <c r="U61" s="40"/>
      <c r="V61" s="41">
        <f t="shared" si="24"/>
        <v>0</v>
      </c>
      <c r="W61" s="180">
        <f t="shared" si="25"/>
        <v>0</v>
      </c>
      <c r="X61" s="41">
        <f t="shared" si="26"/>
        <v>0</v>
      </c>
      <c r="Y61" s="3">
        <v>20.68</v>
      </c>
      <c r="Z61" s="43">
        <f t="shared" si="27"/>
        <v>0</v>
      </c>
    </row>
    <row r="62" spans="1:26">
      <c r="A62" s="137">
        <v>13</v>
      </c>
      <c r="B62" s="127" t="s">
        <v>459</v>
      </c>
      <c r="C62" s="39" t="s">
        <v>31</v>
      </c>
      <c r="D62" s="40"/>
      <c r="E62" s="40"/>
      <c r="F62" s="40"/>
      <c r="G62" s="41">
        <f t="shared" si="18"/>
        <v>0</v>
      </c>
      <c r="H62" s="180">
        <f t="shared" si="19"/>
        <v>0</v>
      </c>
      <c r="I62" s="40"/>
      <c r="J62" s="40"/>
      <c r="K62" s="40"/>
      <c r="L62" s="41">
        <f t="shared" si="20"/>
        <v>0</v>
      </c>
      <c r="M62" s="180">
        <f t="shared" si="21"/>
        <v>0</v>
      </c>
      <c r="N62" s="40"/>
      <c r="O62" s="40"/>
      <c r="P62" s="40"/>
      <c r="Q62" s="41">
        <f t="shared" si="22"/>
        <v>0</v>
      </c>
      <c r="R62" s="180">
        <f t="shared" si="23"/>
        <v>0</v>
      </c>
      <c r="S62" s="40"/>
      <c r="T62" s="40"/>
      <c r="U62" s="40"/>
      <c r="V62" s="41">
        <f t="shared" si="24"/>
        <v>0</v>
      </c>
      <c r="W62" s="180">
        <f t="shared" si="25"/>
        <v>0</v>
      </c>
      <c r="X62" s="41">
        <f t="shared" si="26"/>
        <v>0</v>
      </c>
      <c r="Y62" s="3">
        <v>43.68</v>
      </c>
      <c r="Z62" s="43">
        <f t="shared" si="27"/>
        <v>0</v>
      </c>
    </row>
    <row r="63" spans="1:26" ht="16.5" customHeight="1">
      <c r="A63" s="137">
        <v>14</v>
      </c>
      <c r="B63" s="127" t="s">
        <v>163</v>
      </c>
      <c r="C63" s="39" t="s">
        <v>28</v>
      </c>
      <c r="D63" s="40"/>
      <c r="E63" s="40"/>
      <c r="F63" s="40"/>
      <c r="G63" s="41">
        <f t="shared" si="18"/>
        <v>0</v>
      </c>
      <c r="H63" s="180">
        <f t="shared" si="19"/>
        <v>0</v>
      </c>
      <c r="I63" s="40"/>
      <c r="J63" s="40"/>
      <c r="K63" s="40"/>
      <c r="L63" s="41">
        <f t="shared" si="20"/>
        <v>0</v>
      </c>
      <c r="M63" s="180">
        <f t="shared" si="21"/>
        <v>0</v>
      </c>
      <c r="N63" s="40"/>
      <c r="O63" s="40"/>
      <c r="P63" s="40"/>
      <c r="Q63" s="41">
        <f t="shared" si="22"/>
        <v>0</v>
      </c>
      <c r="R63" s="180">
        <f t="shared" si="23"/>
        <v>0</v>
      </c>
      <c r="S63" s="40"/>
      <c r="T63" s="40"/>
      <c r="U63" s="40"/>
      <c r="V63" s="41">
        <f t="shared" si="24"/>
        <v>0</v>
      </c>
      <c r="W63" s="180">
        <f t="shared" si="25"/>
        <v>0</v>
      </c>
      <c r="X63" s="41">
        <f t="shared" si="26"/>
        <v>0</v>
      </c>
      <c r="Y63" s="3">
        <v>41.08</v>
      </c>
      <c r="Z63" s="43">
        <f t="shared" si="27"/>
        <v>0</v>
      </c>
    </row>
    <row r="64" spans="1:26">
      <c r="A64" s="137">
        <v>15</v>
      </c>
      <c r="B64" s="127" t="s">
        <v>164</v>
      </c>
      <c r="C64" s="39" t="s">
        <v>31</v>
      </c>
      <c r="D64" s="40"/>
      <c r="E64" s="40"/>
      <c r="F64" s="40"/>
      <c r="G64" s="41">
        <f t="shared" si="18"/>
        <v>0</v>
      </c>
      <c r="H64" s="180">
        <f t="shared" si="19"/>
        <v>0</v>
      </c>
      <c r="I64" s="40"/>
      <c r="J64" s="40"/>
      <c r="K64" s="40"/>
      <c r="L64" s="41">
        <f t="shared" si="20"/>
        <v>0</v>
      </c>
      <c r="M64" s="180">
        <f t="shared" si="21"/>
        <v>0</v>
      </c>
      <c r="N64" s="40"/>
      <c r="O64" s="40"/>
      <c r="P64" s="40"/>
      <c r="Q64" s="41">
        <f t="shared" si="22"/>
        <v>0</v>
      </c>
      <c r="R64" s="180">
        <f t="shared" si="23"/>
        <v>0</v>
      </c>
      <c r="S64" s="40"/>
      <c r="T64" s="40"/>
      <c r="U64" s="40"/>
      <c r="V64" s="41">
        <f t="shared" si="24"/>
        <v>0</v>
      </c>
      <c r="W64" s="180">
        <f t="shared" si="25"/>
        <v>0</v>
      </c>
      <c r="X64" s="41">
        <f t="shared" si="26"/>
        <v>0</v>
      </c>
      <c r="Y64" s="3">
        <v>69.73</v>
      </c>
      <c r="Z64" s="43">
        <f t="shared" si="27"/>
        <v>0</v>
      </c>
    </row>
    <row r="65" spans="1:26">
      <c r="A65" s="137">
        <v>16</v>
      </c>
      <c r="B65" s="127" t="s">
        <v>165</v>
      </c>
      <c r="C65" s="39" t="s">
        <v>28</v>
      </c>
      <c r="D65" s="40"/>
      <c r="E65" s="40"/>
      <c r="F65" s="40"/>
      <c r="G65" s="41">
        <f t="shared" si="18"/>
        <v>0</v>
      </c>
      <c r="H65" s="180">
        <f t="shared" si="19"/>
        <v>0</v>
      </c>
      <c r="I65" s="40"/>
      <c r="J65" s="40"/>
      <c r="K65" s="40"/>
      <c r="L65" s="41">
        <f t="shared" si="20"/>
        <v>0</v>
      </c>
      <c r="M65" s="180">
        <f t="shared" si="21"/>
        <v>0</v>
      </c>
      <c r="N65" s="40"/>
      <c r="O65" s="40"/>
      <c r="P65" s="40"/>
      <c r="Q65" s="41">
        <f t="shared" si="22"/>
        <v>0</v>
      </c>
      <c r="R65" s="180">
        <f t="shared" si="23"/>
        <v>0</v>
      </c>
      <c r="S65" s="40"/>
      <c r="T65" s="40"/>
      <c r="U65" s="40"/>
      <c r="V65" s="41">
        <f t="shared" si="24"/>
        <v>0</v>
      </c>
      <c r="W65" s="180">
        <f t="shared" si="25"/>
        <v>0</v>
      </c>
      <c r="X65" s="41">
        <f t="shared" si="26"/>
        <v>0</v>
      </c>
      <c r="Y65" s="3">
        <v>76.95</v>
      </c>
      <c r="Z65" s="43">
        <f t="shared" si="27"/>
        <v>0</v>
      </c>
    </row>
    <row r="66" spans="1:26" ht="25.5">
      <c r="A66" s="137">
        <v>17</v>
      </c>
      <c r="B66" s="127" t="s">
        <v>460</v>
      </c>
      <c r="C66" s="39" t="s">
        <v>31</v>
      </c>
      <c r="D66" s="40"/>
      <c r="E66" s="40"/>
      <c r="F66" s="40"/>
      <c r="G66" s="41">
        <f t="shared" si="18"/>
        <v>0</v>
      </c>
      <c r="H66" s="180">
        <f t="shared" si="19"/>
        <v>0</v>
      </c>
      <c r="I66" s="40"/>
      <c r="J66" s="40"/>
      <c r="K66" s="40"/>
      <c r="L66" s="41">
        <f t="shared" si="20"/>
        <v>0</v>
      </c>
      <c r="M66" s="180">
        <f t="shared" si="21"/>
        <v>0</v>
      </c>
      <c r="N66" s="40"/>
      <c r="O66" s="40"/>
      <c r="P66" s="40"/>
      <c r="Q66" s="41">
        <f t="shared" si="22"/>
        <v>0</v>
      </c>
      <c r="R66" s="180">
        <f t="shared" si="23"/>
        <v>0</v>
      </c>
      <c r="S66" s="40"/>
      <c r="T66" s="40"/>
      <c r="U66" s="40"/>
      <c r="V66" s="41">
        <f t="shared" si="24"/>
        <v>0</v>
      </c>
      <c r="W66" s="180">
        <f t="shared" si="25"/>
        <v>0</v>
      </c>
      <c r="X66" s="41">
        <f t="shared" si="26"/>
        <v>0</v>
      </c>
      <c r="Y66" s="3">
        <v>403.52</v>
      </c>
      <c r="Z66" s="43">
        <f t="shared" si="27"/>
        <v>0</v>
      </c>
    </row>
    <row r="67" spans="1:26" ht="18.75" customHeight="1">
      <c r="A67" s="137">
        <v>18</v>
      </c>
      <c r="B67" s="127" t="s">
        <v>461</v>
      </c>
      <c r="C67" s="39" t="s">
        <v>31</v>
      </c>
      <c r="D67" s="40"/>
      <c r="E67" s="40"/>
      <c r="F67" s="40"/>
      <c r="G67" s="41">
        <f t="shared" si="18"/>
        <v>0</v>
      </c>
      <c r="H67" s="180">
        <f t="shared" si="19"/>
        <v>0</v>
      </c>
      <c r="I67" s="40"/>
      <c r="J67" s="40"/>
      <c r="K67" s="40"/>
      <c r="L67" s="41">
        <f t="shared" si="20"/>
        <v>0</v>
      </c>
      <c r="M67" s="180">
        <f t="shared" si="21"/>
        <v>0</v>
      </c>
      <c r="N67" s="40"/>
      <c r="O67" s="40"/>
      <c r="P67" s="40"/>
      <c r="Q67" s="41">
        <f t="shared" si="22"/>
        <v>0</v>
      </c>
      <c r="R67" s="180">
        <f t="shared" si="23"/>
        <v>0</v>
      </c>
      <c r="S67" s="40"/>
      <c r="T67" s="40"/>
      <c r="U67" s="40"/>
      <c r="V67" s="41">
        <f t="shared" si="24"/>
        <v>0</v>
      </c>
      <c r="W67" s="180">
        <f t="shared" si="25"/>
        <v>0</v>
      </c>
      <c r="X67" s="41">
        <f t="shared" si="26"/>
        <v>0</v>
      </c>
      <c r="Y67" s="3">
        <v>507.4</v>
      </c>
      <c r="Z67" s="43">
        <f t="shared" si="27"/>
        <v>0</v>
      </c>
    </row>
    <row r="68" spans="1:26" ht="25.5">
      <c r="A68" s="137">
        <v>19</v>
      </c>
      <c r="B68" s="127" t="s">
        <v>462</v>
      </c>
      <c r="C68" s="39" t="s">
        <v>31</v>
      </c>
      <c r="D68" s="40"/>
      <c r="E68" s="40"/>
      <c r="F68" s="40"/>
      <c r="G68" s="41">
        <f t="shared" si="18"/>
        <v>0</v>
      </c>
      <c r="H68" s="180">
        <f t="shared" si="19"/>
        <v>0</v>
      </c>
      <c r="I68" s="40"/>
      <c r="J68" s="40"/>
      <c r="K68" s="40"/>
      <c r="L68" s="41">
        <f t="shared" si="20"/>
        <v>0</v>
      </c>
      <c r="M68" s="180">
        <f t="shared" si="21"/>
        <v>0</v>
      </c>
      <c r="N68" s="40"/>
      <c r="O68" s="40"/>
      <c r="P68" s="40"/>
      <c r="Q68" s="41">
        <f t="shared" si="22"/>
        <v>0</v>
      </c>
      <c r="R68" s="180">
        <f t="shared" si="23"/>
        <v>0</v>
      </c>
      <c r="S68" s="40"/>
      <c r="T68" s="40"/>
      <c r="U68" s="40"/>
      <c r="V68" s="41">
        <f t="shared" si="24"/>
        <v>0</v>
      </c>
      <c r="W68" s="180">
        <f t="shared" si="25"/>
        <v>0</v>
      </c>
      <c r="X68" s="41">
        <f t="shared" si="26"/>
        <v>0</v>
      </c>
      <c r="Y68" s="3">
        <v>621.71</v>
      </c>
      <c r="Z68" s="43">
        <f t="shared" si="27"/>
        <v>0</v>
      </c>
    </row>
    <row r="69" spans="1:26">
      <c r="A69" s="137">
        <v>20</v>
      </c>
      <c r="B69" s="127" t="s">
        <v>102</v>
      </c>
      <c r="C69" s="39" t="s">
        <v>28</v>
      </c>
      <c r="D69" s="40"/>
      <c r="E69" s="40"/>
      <c r="F69" s="40"/>
      <c r="G69" s="41">
        <f t="shared" si="18"/>
        <v>0</v>
      </c>
      <c r="H69" s="180">
        <f t="shared" si="19"/>
        <v>0</v>
      </c>
      <c r="I69" s="40"/>
      <c r="J69" s="40"/>
      <c r="K69" s="40"/>
      <c r="L69" s="41">
        <f t="shared" si="20"/>
        <v>0</v>
      </c>
      <c r="M69" s="180">
        <f t="shared" si="21"/>
        <v>0</v>
      </c>
      <c r="N69" s="40"/>
      <c r="O69" s="40"/>
      <c r="P69" s="40"/>
      <c r="Q69" s="41">
        <f t="shared" si="22"/>
        <v>0</v>
      </c>
      <c r="R69" s="180">
        <f t="shared" si="23"/>
        <v>0</v>
      </c>
      <c r="S69" s="40"/>
      <c r="T69" s="40"/>
      <c r="U69" s="40"/>
      <c r="V69" s="41">
        <f t="shared" si="24"/>
        <v>0</v>
      </c>
      <c r="W69" s="180">
        <f t="shared" si="25"/>
        <v>0</v>
      </c>
      <c r="X69" s="41">
        <f t="shared" si="26"/>
        <v>0</v>
      </c>
      <c r="Y69" s="3">
        <v>35.03</v>
      </c>
      <c r="Z69" s="43">
        <f t="shared" si="27"/>
        <v>0</v>
      </c>
    </row>
    <row r="70" spans="1:26">
      <c r="A70" s="137">
        <v>21</v>
      </c>
      <c r="B70" s="127" t="s">
        <v>463</v>
      </c>
      <c r="C70" s="39" t="s">
        <v>31</v>
      </c>
      <c r="D70" s="40"/>
      <c r="E70" s="40"/>
      <c r="F70" s="40"/>
      <c r="G70" s="41">
        <f t="shared" si="18"/>
        <v>0</v>
      </c>
      <c r="H70" s="180">
        <f t="shared" si="19"/>
        <v>0</v>
      </c>
      <c r="I70" s="40"/>
      <c r="J70" s="40"/>
      <c r="K70" s="40"/>
      <c r="L70" s="41">
        <f t="shared" si="20"/>
        <v>0</v>
      </c>
      <c r="M70" s="180">
        <f t="shared" si="21"/>
        <v>0</v>
      </c>
      <c r="N70" s="40"/>
      <c r="O70" s="40"/>
      <c r="P70" s="40"/>
      <c r="Q70" s="41">
        <f t="shared" si="22"/>
        <v>0</v>
      </c>
      <c r="R70" s="180">
        <f t="shared" si="23"/>
        <v>0</v>
      </c>
      <c r="S70" s="40"/>
      <c r="T70" s="40"/>
      <c r="U70" s="40"/>
      <c r="V70" s="41">
        <f t="shared" si="24"/>
        <v>0</v>
      </c>
      <c r="W70" s="180">
        <f t="shared" si="25"/>
        <v>0</v>
      </c>
      <c r="X70" s="41">
        <f t="shared" si="26"/>
        <v>0</v>
      </c>
      <c r="Y70" s="3">
        <v>139.36000000000001</v>
      </c>
      <c r="Z70" s="43">
        <f t="shared" si="27"/>
        <v>0</v>
      </c>
    </row>
    <row r="71" spans="1:26">
      <c r="A71" s="137">
        <v>22</v>
      </c>
      <c r="B71" s="127" t="s">
        <v>464</v>
      </c>
      <c r="C71" s="39" t="s">
        <v>31</v>
      </c>
      <c r="D71" s="40"/>
      <c r="E71" s="40"/>
      <c r="F71" s="40"/>
      <c r="G71" s="41">
        <f t="shared" si="18"/>
        <v>0</v>
      </c>
      <c r="H71" s="180">
        <f t="shared" si="19"/>
        <v>0</v>
      </c>
      <c r="I71" s="40"/>
      <c r="J71" s="40"/>
      <c r="K71" s="40"/>
      <c r="L71" s="41">
        <f t="shared" si="20"/>
        <v>0</v>
      </c>
      <c r="M71" s="180">
        <f t="shared" si="21"/>
        <v>0</v>
      </c>
      <c r="N71" s="40"/>
      <c r="O71" s="40"/>
      <c r="P71" s="40"/>
      <c r="Q71" s="41">
        <f t="shared" si="22"/>
        <v>0</v>
      </c>
      <c r="R71" s="180">
        <f t="shared" si="23"/>
        <v>0</v>
      </c>
      <c r="S71" s="40"/>
      <c r="T71" s="40"/>
      <c r="U71" s="40"/>
      <c r="V71" s="41">
        <f t="shared" si="24"/>
        <v>0</v>
      </c>
      <c r="W71" s="180">
        <f t="shared" si="25"/>
        <v>0</v>
      </c>
      <c r="X71" s="41">
        <f t="shared" si="26"/>
        <v>0</v>
      </c>
      <c r="Y71" s="3">
        <v>195.36</v>
      </c>
      <c r="Z71" s="43">
        <f t="shared" si="27"/>
        <v>0</v>
      </c>
    </row>
    <row r="72" spans="1:26">
      <c r="A72" s="137">
        <v>23</v>
      </c>
      <c r="B72" s="127" t="s">
        <v>166</v>
      </c>
      <c r="C72" s="39" t="s">
        <v>28</v>
      </c>
      <c r="D72" s="40"/>
      <c r="E72" s="40"/>
      <c r="F72" s="40"/>
      <c r="G72" s="41">
        <f t="shared" si="18"/>
        <v>0</v>
      </c>
      <c r="H72" s="180">
        <f t="shared" si="19"/>
        <v>0</v>
      </c>
      <c r="I72" s="40"/>
      <c r="J72" s="40"/>
      <c r="K72" s="40"/>
      <c r="L72" s="41">
        <f t="shared" si="20"/>
        <v>0</v>
      </c>
      <c r="M72" s="180">
        <f t="shared" si="21"/>
        <v>0</v>
      </c>
      <c r="N72" s="40"/>
      <c r="O72" s="40"/>
      <c r="P72" s="40"/>
      <c r="Q72" s="41">
        <f t="shared" si="22"/>
        <v>0</v>
      </c>
      <c r="R72" s="180">
        <f t="shared" si="23"/>
        <v>0</v>
      </c>
      <c r="S72" s="40"/>
      <c r="T72" s="40"/>
      <c r="U72" s="40"/>
      <c r="V72" s="41">
        <f t="shared" si="24"/>
        <v>0</v>
      </c>
      <c r="W72" s="180">
        <f t="shared" si="25"/>
        <v>0</v>
      </c>
      <c r="X72" s="41">
        <f t="shared" si="26"/>
        <v>0</v>
      </c>
      <c r="Y72" s="3">
        <v>10.07</v>
      </c>
      <c r="Z72" s="43">
        <f t="shared" si="27"/>
        <v>0</v>
      </c>
    </row>
    <row r="73" spans="1:26">
      <c r="A73" s="137">
        <v>24</v>
      </c>
      <c r="B73" s="127" t="s">
        <v>167</v>
      </c>
      <c r="C73" s="39" t="s">
        <v>28</v>
      </c>
      <c r="D73" s="40"/>
      <c r="E73" s="40"/>
      <c r="F73" s="40"/>
      <c r="G73" s="41">
        <f t="shared" si="18"/>
        <v>0</v>
      </c>
      <c r="H73" s="180">
        <f t="shared" si="19"/>
        <v>0</v>
      </c>
      <c r="I73" s="40"/>
      <c r="J73" s="40"/>
      <c r="K73" s="40"/>
      <c r="L73" s="41">
        <f t="shared" si="20"/>
        <v>0</v>
      </c>
      <c r="M73" s="180">
        <f t="shared" si="21"/>
        <v>0</v>
      </c>
      <c r="N73" s="40"/>
      <c r="O73" s="40"/>
      <c r="P73" s="40"/>
      <c r="Q73" s="41">
        <f t="shared" si="22"/>
        <v>0</v>
      </c>
      <c r="R73" s="180">
        <f t="shared" si="23"/>
        <v>0</v>
      </c>
      <c r="S73" s="40"/>
      <c r="T73" s="40"/>
      <c r="U73" s="40"/>
      <c r="V73" s="41">
        <f t="shared" si="24"/>
        <v>0</v>
      </c>
      <c r="W73" s="180">
        <f t="shared" si="25"/>
        <v>0</v>
      </c>
      <c r="X73" s="41">
        <f t="shared" si="26"/>
        <v>0</v>
      </c>
      <c r="Y73" s="3">
        <v>2.16</v>
      </c>
      <c r="Z73" s="43">
        <f t="shared" si="27"/>
        <v>0</v>
      </c>
    </row>
    <row r="74" spans="1:26">
      <c r="A74" s="137">
        <v>25</v>
      </c>
      <c r="B74" s="127" t="s">
        <v>466</v>
      </c>
      <c r="C74" s="39" t="s">
        <v>31</v>
      </c>
      <c r="D74" s="40"/>
      <c r="E74" s="40"/>
      <c r="F74" s="40"/>
      <c r="G74" s="41">
        <f t="shared" si="18"/>
        <v>0</v>
      </c>
      <c r="H74" s="180">
        <f t="shared" si="19"/>
        <v>0</v>
      </c>
      <c r="I74" s="40"/>
      <c r="J74" s="40"/>
      <c r="K74" s="40"/>
      <c r="L74" s="41">
        <f t="shared" si="20"/>
        <v>0</v>
      </c>
      <c r="M74" s="180">
        <f t="shared" si="21"/>
        <v>0</v>
      </c>
      <c r="N74" s="40"/>
      <c r="O74" s="40"/>
      <c r="P74" s="40"/>
      <c r="Q74" s="41">
        <f t="shared" si="22"/>
        <v>0</v>
      </c>
      <c r="R74" s="180">
        <f t="shared" si="23"/>
        <v>0</v>
      </c>
      <c r="S74" s="40"/>
      <c r="T74" s="40"/>
      <c r="U74" s="40"/>
      <c r="V74" s="41">
        <f t="shared" si="24"/>
        <v>0</v>
      </c>
      <c r="W74" s="180">
        <f t="shared" si="25"/>
        <v>0</v>
      </c>
      <c r="X74" s="41">
        <f t="shared" si="26"/>
        <v>0</v>
      </c>
      <c r="Y74" s="3">
        <v>57.09</v>
      </c>
      <c r="Z74" s="43">
        <f t="shared" si="27"/>
        <v>0</v>
      </c>
    </row>
    <row r="75" spans="1:26" ht="14.25" customHeight="1">
      <c r="A75" s="137">
        <v>26</v>
      </c>
      <c r="B75" s="127" t="s">
        <v>168</v>
      </c>
      <c r="C75" s="39" t="s">
        <v>28</v>
      </c>
      <c r="D75" s="40"/>
      <c r="E75" s="40"/>
      <c r="F75" s="40"/>
      <c r="G75" s="41">
        <f t="shared" si="18"/>
        <v>0</v>
      </c>
      <c r="H75" s="180">
        <f t="shared" si="19"/>
        <v>0</v>
      </c>
      <c r="I75" s="40"/>
      <c r="J75" s="40"/>
      <c r="K75" s="40"/>
      <c r="L75" s="41">
        <f t="shared" si="20"/>
        <v>0</v>
      </c>
      <c r="M75" s="180">
        <f t="shared" si="21"/>
        <v>0</v>
      </c>
      <c r="N75" s="40"/>
      <c r="O75" s="40"/>
      <c r="P75" s="40"/>
      <c r="Q75" s="41">
        <f t="shared" si="22"/>
        <v>0</v>
      </c>
      <c r="R75" s="180">
        <f t="shared" si="23"/>
        <v>0</v>
      </c>
      <c r="S75" s="40"/>
      <c r="T75" s="40"/>
      <c r="U75" s="40"/>
      <c r="V75" s="41">
        <f t="shared" si="24"/>
        <v>0</v>
      </c>
      <c r="W75" s="180">
        <f t="shared" si="25"/>
        <v>0</v>
      </c>
      <c r="X75" s="41">
        <f t="shared" si="26"/>
        <v>0</v>
      </c>
      <c r="Y75" s="3">
        <v>82.87</v>
      </c>
      <c r="Z75" s="43">
        <f t="shared" si="27"/>
        <v>0</v>
      </c>
    </row>
    <row r="76" spans="1:26" ht="15" customHeight="1">
      <c r="A76" s="137">
        <v>27</v>
      </c>
      <c r="B76" s="129" t="s">
        <v>169</v>
      </c>
      <c r="C76" s="39" t="s">
        <v>29</v>
      </c>
      <c r="D76" s="40"/>
      <c r="E76" s="40"/>
      <c r="F76" s="40"/>
      <c r="G76" s="41">
        <f t="shared" si="18"/>
        <v>0</v>
      </c>
      <c r="H76" s="180">
        <f t="shared" si="19"/>
        <v>0</v>
      </c>
      <c r="I76" s="40"/>
      <c r="J76" s="40"/>
      <c r="K76" s="40"/>
      <c r="L76" s="41">
        <f t="shared" si="20"/>
        <v>0</v>
      </c>
      <c r="M76" s="180">
        <f t="shared" si="21"/>
        <v>0</v>
      </c>
      <c r="N76" s="40"/>
      <c r="O76" s="40"/>
      <c r="P76" s="40"/>
      <c r="Q76" s="41">
        <f t="shared" si="22"/>
        <v>0</v>
      </c>
      <c r="R76" s="180">
        <f t="shared" si="23"/>
        <v>0</v>
      </c>
      <c r="S76" s="40"/>
      <c r="T76" s="40"/>
      <c r="U76" s="40"/>
      <c r="V76" s="41">
        <f t="shared" si="24"/>
        <v>0</v>
      </c>
      <c r="W76" s="180">
        <f t="shared" si="25"/>
        <v>0</v>
      </c>
      <c r="X76" s="41">
        <f t="shared" si="26"/>
        <v>0</v>
      </c>
      <c r="Y76" s="3">
        <v>12.48</v>
      </c>
      <c r="Z76" s="43">
        <f t="shared" si="27"/>
        <v>0</v>
      </c>
    </row>
    <row r="77" spans="1:26" ht="16.5" customHeight="1">
      <c r="A77" s="137">
        <v>28</v>
      </c>
      <c r="B77" s="128" t="s">
        <v>170</v>
      </c>
      <c r="C77" s="39" t="s">
        <v>29</v>
      </c>
      <c r="D77" s="40"/>
      <c r="E77" s="40"/>
      <c r="F77" s="40"/>
      <c r="G77" s="41">
        <f t="shared" si="18"/>
        <v>0</v>
      </c>
      <c r="H77" s="180">
        <f t="shared" si="19"/>
        <v>0</v>
      </c>
      <c r="I77" s="40"/>
      <c r="J77" s="40"/>
      <c r="K77" s="40"/>
      <c r="L77" s="41">
        <f t="shared" si="20"/>
        <v>0</v>
      </c>
      <c r="M77" s="180">
        <f t="shared" si="21"/>
        <v>0</v>
      </c>
      <c r="N77" s="40"/>
      <c r="O77" s="40"/>
      <c r="P77" s="40"/>
      <c r="Q77" s="41">
        <f t="shared" si="22"/>
        <v>0</v>
      </c>
      <c r="R77" s="180">
        <f t="shared" si="23"/>
        <v>0</v>
      </c>
      <c r="S77" s="40"/>
      <c r="T77" s="40"/>
      <c r="U77" s="40"/>
      <c r="V77" s="41">
        <f t="shared" si="24"/>
        <v>0</v>
      </c>
      <c r="W77" s="180">
        <f t="shared" si="25"/>
        <v>0</v>
      </c>
      <c r="X77" s="41">
        <f t="shared" si="26"/>
        <v>0</v>
      </c>
      <c r="Y77" s="3">
        <v>16.64</v>
      </c>
      <c r="Z77" s="43">
        <f t="shared" si="27"/>
        <v>0</v>
      </c>
    </row>
    <row r="78" spans="1:26">
      <c r="A78" s="137">
        <v>29</v>
      </c>
      <c r="B78" s="127" t="s">
        <v>103</v>
      </c>
      <c r="C78" s="39" t="s">
        <v>39</v>
      </c>
      <c r="D78" s="40"/>
      <c r="E78" s="40"/>
      <c r="F78" s="40"/>
      <c r="G78" s="41">
        <f t="shared" si="18"/>
        <v>0</v>
      </c>
      <c r="H78" s="180">
        <f t="shared" si="19"/>
        <v>0</v>
      </c>
      <c r="I78" s="40"/>
      <c r="J78" s="40"/>
      <c r="K78" s="40"/>
      <c r="L78" s="41">
        <f t="shared" si="20"/>
        <v>0</v>
      </c>
      <c r="M78" s="180">
        <f t="shared" si="21"/>
        <v>0</v>
      </c>
      <c r="N78" s="40"/>
      <c r="O78" s="40"/>
      <c r="P78" s="40"/>
      <c r="Q78" s="41">
        <f t="shared" si="22"/>
        <v>0</v>
      </c>
      <c r="R78" s="180">
        <f t="shared" si="23"/>
        <v>0</v>
      </c>
      <c r="S78" s="40"/>
      <c r="T78" s="40"/>
      <c r="U78" s="40"/>
      <c r="V78" s="41">
        <f t="shared" si="24"/>
        <v>0</v>
      </c>
      <c r="W78" s="180">
        <f t="shared" si="25"/>
        <v>0</v>
      </c>
      <c r="X78" s="41">
        <f t="shared" si="26"/>
        <v>0</v>
      </c>
      <c r="Y78" s="3">
        <v>234</v>
      </c>
      <c r="Z78" s="43">
        <f t="shared" si="27"/>
        <v>0</v>
      </c>
    </row>
    <row r="79" spans="1:26">
      <c r="A79" s="137">
        <v>30</v>
      </c>
      <c r="B79" s="127" t="s">
        <v>467</v>
      </c>
      <c r="C79" s="39" t="s">
        <v>39</v>
      </c>
      <c r="D79" s="40"/>
      <c r="E79" s="40"/>
      <c r="F79" s="40"/>
      <c r="G79" s="41">
        <f t="shared" si="18"/>
        <v>0</v>
      </c>
      <c r="H79" s="180">
        <f t="shared" si="19"/>
        <v>0</v>
      </c>
      <c r="I79" s="40"/>
      <c r="J79" s="40"/>
      <c r="K79" s="40"/>
      <c r="L79" s="41">
        <f t="shared" si="20"/>
        <v>0</v>
      </c>
      <c r="M79" s="180">
        <f t="shared" si="21"/>
        <v>0</v>
      </c>
      <c r="N79" s="40"/>
      <c r="O79" s="40"/>
      <c r="P79" s="40"/>
      <c r="Q79" s="41">
        <f t="shared" si="22"/>
        <v>0</v>
      </c>
      <c r="R79" s="180">
        <f t="shared" si="23"/>
        <v>0</v>
      </c>
      <c r="S79" s="40"/>
      <c r="T79" s="40"/>
      <c r="U79" s="40"/>
      <c r="V79" s="41">
        <f t="shared" si="24"/>
        <v>0</v>
      </c>
      <c r="W79" s="180">
        <f t="shared" si="25"/>
        <v>0</v>
      </c>
      <c r="X79" s="41">
        <f t="shared" si="26"/>
        <v>0</v>
      </c>
      <c r="Y79" s="3">
        <v>291.2</v>
      </c>
      <c r="Z79" s="43">
        <f t="shared" si="27"/>
        <v>0</v>
      </c>
    </row>
    <row r="80" spans="1:26">
      <c r="A80" s="137">
        <v>31</v>
      </c>
      <c r="B80" s="127" t="s">
        <v>468</v>
      </c>
      <c r="C80" s="39" t="s">
        <v>37</v>
      </c>
      <c r="D80" s="40"/>
      <c r="E80" s="40"/>
      <c r="F80" s="40"/>
      <c r="G80" s="41">
        <f t="shared" si="18"/>
        <v>0</v>
      </c>
      <c r="H80" s="180">
        <f t="shared" si="19"/>
        <v>0</v>
      </c>
      <c r="I80" s="40"/>
      <c r="J80" s="40"/>
      <c r="K80" s="40"/>
      <c r="L80" s="41">
        <f t="shared" si="20"/>
        <v>0</v>
      </c>
      <c r="M80" s="180">
        <f t="shared" si="21"/>
        <v>0</v>
      </c>
      <c r="N80" s="40"/>
      <c r="O80" s="40"/>
      <c r="P80" s="40"/>
      <c r="Q80" s="41">
        <f t="shared" si="22"/>
        <v>0</v>
      </c>
      <c r="R80" s="180">
        <f t="shared" si="23"/>
        <v>0</v>
      </c>
      <c r="S80" s="40"/>
      <c r="T80" s="40"/>
      <c r="U80" s="40"/>
      <c r="V80" s="41">
        <f t="shared" si="24"/>
        <v>0</v>
      </c>
      <c r="W80" s="180">
        <f t="shared" si="25"/>
        <v>0</v>
      </c>
      <c r="X80" s="41">
        <f t="shared" si="26"/>
        <v>0</v>
      </c>
      <c r="Y80" s="3">
        <v>166.4</v>
      </c>
      <c r="Z80" s="43">
        <f t="shared" si="27"/>
        <v>0</v>
      </c>
    </row>
    <row r="81" spans="1:26">
      <c r="A81" s="137">
        <v>32</v>
      </c>
      <c r="B81" s="127" t="s">
        <v>469</v>
      </c>
      <c r="C81" s="39" t="s">
        <v>37</v>
      </c>
      <c r="D81" s="40"/>
      <c r="E81" s="40"/>
      <c r="F81" s="40"/>
      <c r="G81" s="41">
        <f t="shared" si="18"/>
        <v>0</v>
      </c>
      <c r="H81" s="180">
        <f t="shared" si="19"/>
        <v>0</v>
      </c>
      <c r="I81" s="40"/>
      <c r="J81" s="40"/>
      <c r="K81" s="40"/>
      <c r="L81" s="41">
        <f t="shared" si="20"/>
        <v>0</v>
      </c>
      <c r="M81" s="180">
        <f t="shared" si="21"/>
        <v>0</v>
      </c>
      <c r="N81" s="40"/>
      <c r="O81" s="40"/>
      <c r="P81" s="40"/>
      <c r="Q81" s="41">
        <f t="shared" si="22"/>
        <v>0</v>
      </c>
      <c r="R81" s="180">
        <f t="shared" si="23"/>
        <v>0</v>
      </c>
      <c r="S81" s="40"/>
      <c r="T81" s="40"/>
      <c r="U81" s="40"/>
      <c r="V81" s="41">
        <f t="shared" si="24"/>
        <v>0</v>
      </c>
      <c r="W81" s="180">
        <f t="shared" si="25"/>
        <v>0</v>
      </c>
      <c r="X81" s="41">
        <f t="shared" si="26"/>
        <v>0</v>
      </c>
      <c r="Y81" s="3">
        <v>182</v>
      </c>
      <c r="Z81" s="43">
        <f t="shared" si="27"/>
        <v>0</v>
      </c>
    </row>
    <row r="82" spans="1:26">
      <c r="A82" s="137">
        <v>33</v>
      </c>
      <c r="B82" s="127" t="s">
        <v>104</v>
      </c>
      <c r="C82" s="39" t="s">
        <v>31</v>
      </c>
      <c r="D82" s="40"/>
      <c r="E82" s="40"/>
      <c r="F82" s="40"/>
      <c r="G82" s="41">
        <f t="shared" si="18"/>
        <v>0</v>
      </c>
      <c r="H82" s="180">
        <f t="shared" si="19"/>
        <v>0</v>
      </c>
      <c r="I82" s="40"/>
      <c r="J82" s="40"/>
      <c r="K82" s="40"/>
      <c r="L82" s="41">
        <f t="shared" si="20"/>
        <v>0</v>
      </c>
      <c r="M82" s="180">
        <f t="shared" si="21"/>
        <v>0</v>
      </c>
      <c r="N82" s="40"/>
      <c r="O82" s="40"/>
      <c r="P82" s="40"/>
      <c r="Q82" s="41">
        <f t="shared" si="22"/>
        <v>0</v>
      </c>
      <c r="R82" s="180">
        <f t="shared" si="23"/>
        <v>0</v>
      </c>
      <c r="S82" s="40"/>
      <c r="T82" s="40"/>
      <c r="U82" s="40"/>
      <c r="V82" s="41">
        <f t="shared" si="24"/>
        <v>0</v>
      </c>
      <c r="W82" s="180">
        <f t="shared" si="25"/>
        <v>0</v>
      </c>
      <c r="X82" s="41">
        <f t="shared" si="26"/>
        <v>0</v>
      </c>
      <c r="Y82" s="3">
        <v>935.89</v>
      </c>
      <c r="Z82" s="43">
        <f t="shared" si="27"/>
        <v>0</v>
      </c>
    </row>
    <row r="83" spans="1:26">
      <c r="A83" s="137">
        <v>34</v>
      </c>
      <c r="B83" s="127" t="s">
        <v>471</v>
      </c>
      <c r="C83" s="39" t="s">
        <v>37</v>
      </c>
      <c r="D83" s="40"/>
      <c r="E83" s="40"/>
      <c r="F83" s="40"/>
      <c r="G83" s="41">
        <f t="shared" si="18"/>
        <v>0</v>
      </c>
      <c r="H83" s="180">
        <f t="shared" si="19"/>
        <v>0</v>
      </c>
      <c r="I83" s="40"/>
      <c r="J83" s="40"/>
      <c r="K83" s="40"/>
      <c r="L83" s="41">
        <f t="shared" si="20"/>
        <v>0</v>
      </c>
      <c r="M83" s="180">
        <f t="shared" si="21"/>
        <v>0</v>
      </c>
      <c r="N83" s="40"/>
      <c r="O83" s="40"/>
      <c r="P83" s="40"/>
      <c r="Q83" s="41">
        <f t="shared" si="22"/>
        <v>0</v>
      </c>
      <c r="R83" s="180">
        <f t="shared" si="23"/>
        <v>0</v>
      </c>
      <c r="S83" s="40"/>
      <c r="T83" s="40"/>
      <c r="U83" s="40"/>
      <c r="V83" s="41">
        <f t="shared" si="24"/>
        <v>0</v>
      </c>
      <c r="W83" s="180">
        <f t="shared" si="25"/>
        <v>0</v>
      </c>
      <c r="X83" s="41">
        <f t="shared" si="26"/>
        <v>0</v>
      </c>
      <c r="Y83" s="3">
        <v>248.56</v>
      </c>
      <c r="Z83" s="43">
        <f t="shared" si="27"/>
        <v>0</v>
      </c>
    </row>
    <row r="84" spans="1:26">
      <c r="A84" s="137">
        <v>35</v>
      </c>
      <c r="B84" s="127" t="s">
        <v>470</v>
      </c>
      <c r="C84" s="39" t="s">
        <v>37</v>
      </c>
      <c r="D84" s="40"/>
      <c r="E84" s="40"/>
      <c r="F84" s="40"/>
      <c r="G84" s="41">
        <f t="shared" si="18"/>
        <v>0</v>
      </c>
      <c r="H84" s="180">
        <f t="shared" si="19"/>
        <v>0</v>
      </c>
      <c r="I84" s="40"/>
      <c r="J84" s="40"/>
      <c r="K84" s="40"/>
      <c r="L84" s="41">
        <f t="shared" si="20"/>
        <v>0</v>
      </c>
      <c r="M84" s="180">
        <f t="shared" si="21"/>
        <v>0</v>
      </c>
      <c r="N84" s="40"/>
      <c r="O84" s="40"/>
      <c r="P84" s="40"/>
      <c r="Q84" s="41">
        <f t="shared" si="22"/>
        <v>0</v>
      </c>
      <c r="R84" s="180">
        <f t="shared" si="23"/>
        <v>0</v>
      </c>
      <c r="S84" s="40"/>
      <c r="T84" s="40"/>
      <c r="U84" s="40"/>
      <c r="V84" s="41">
        <f t="shared" si="24"/>
        <v>0</v>
      </c>
      <c r="W84" s="180">
        <f t="shared" si="25"/>
        <v>0</v>
      </c>
      <c r="X84" s="41">
        <f t="shared" si="26"/>
        <v>0</v>
      </c>
      <c r="Y84" s="3">
        <v>299.98</v>
      </c>
      <c r="Z84" s="43">
        <f t="shared" si="27"/>
        <v>0</v>
      </c>
    </row>
    <row r="85" spans="1:26">
      <c r="A85" s="137">
        <v>36</v>
      </c>
      <c r="B85" s="127" t="s">
        <v>171</v>
      </c>
      <c r="C85" s="39" t="s">
        <v>40</v>
      </c>
      <c r="D85" s="40"/>
      <c r="E85" s="40"/>
      <c r="F85" s="40"/>
      <c r="G85" s="41">
        <f t="shared" si="18"/>
        <v>0</v>
      </c>
      <c r="H85" s="180">
        <f t="shared" si="19"/>
        <v>0</v>
      </c>
      <c r="I85" s="40"/>
      <c r="J85" s="40"/>
      <c r="K85" s="40"/>
      <c r="L85" s="41">
        <f t="shared" si="20"/>
        <v>0</v>
      </c>
      <c r="M85" s="180">
        <f t="shared" si="21"/>
        <v>0</v>
      </c>
      <c r="N85" s="40"/>
      <c r="O85" s="40"/>
      <c r="P85" s="40"/>
      <c r="Q85" s="41">
        <f t="shared" si="22"/>
        <v>0</v>
      </c>
      <c r="R85" s="180">
        <f t="shared" si="23"/>
        <v>0</v>
      </c>
      <c r="S85" s="40"/>
      <c r="T85" s="40"/>
      <c r="U85" s="40"/>
      <c r="V85" s="41">
        <f t="shared" si="24"/>
        <v>0</v>
      </c>
      <c r="W85" s="180">
        <f t="shared" si="25"/>
        <v>0</v>
      </c>
      <c r="X85" s="41">
        <f t="shared" si="26"/>
        <v>0</v>
      </c>
      <c r="Y85" s="3">
        <v>48.88</v>
      </c>
      <c r="Z85" s="43">
        <f t="shared" si="27"/>
        <v>0</v>
      </c>
    </row>
    <row r="86" spans="1:26">
      <c r="A86" s="137">
        <v>37</v>
      </c>
      <c r="B86" s="127" t="s">
        <v>173</v>
      </c>
      <c r="C86" s="39" t="s">
        <v>31</v>
      </c>
      <c r="D86" s="40"/>
      <c r="E86" s="40"/>
      <c r="F86" s="40"/>
      <c r="G86" s="41">
        <f t="shared" si="18"/>
        <v>0</v>
      </c>
      <c r="H86" s="180">
        <f t="shared" si="19"/>
        <v>0</v>
      </c>
      <c r="I86" s="40"/>
      <c r="J86" s="40"/>
      <c r="K86" s="40"/>
      <c r="L86" s="41">
        <f t="shared" si="20"/>
        <v>0</v>
      </c>
      <c r="M86" s="180">
        <f t="shared" si="21"/>
        <v>0</v>
      </c>
      <c r="N86" s="40"/>
      <c r="O86" s="40"/>
      <c r="P86" s="40"/>
      <c r="Q86" s="41">
        <f t="shared" si="22"/>
        <v>0</v>
      </c>
      <c r="R86" s="180">
        <f t="shared" si="23"/>
        <v>0</v>
      </c>
      <c r="S86" s="40"/>
      <c r="T86" s="40"/>
      <c r="U86" s="40"/>
      <c r="V86" s="41">
        <f t="shared" si="24"/>
        <v>0</v>
      </c>
      <c r="W86" s="180">
        <f t="shared" si="25"/>
        <v>0</v>
      </c>
      <c r="X86" s="41">
        <f t="shared" si="26"/>
        <v>0</v>
      </c>
      <c r="Y86" s="3">
        <v>50.84</v>
      </c>
      <c r="Z86" s="43">
        <f t="shared" si="27"/>
        <v>0</v>
      </c>
    </row>
    <row r="87" spans="1:26">
      <c r="A87" s="137">
        <v>38</v>
      </c>
      <c r="B87" s="127" t="s">
        <v>174</v>
      </c>
      <c r="C87" s="39" t="s">
        <v>39</v>
      </c>
      <c r="D87" s="40"/>
      <c r="E87" s="40"/>
      <c r="F87" s="40"/>
      <c r="G87" s="41">
        <f t="shared" si="18"/>
        <v>0</v>
      </c>
      <c r="H87" s="180">
        <f t="shared" si="19"/>
        <v>0</v>
      </c>
      <c r="I87" s="40"/>
      <c r="J87" s="40"/>
      <c r="K87" s="40"/>
      <c r="L87" s="41">
        <f t="shared" si="20"/>
        <v>0</v>
      </c>
      <c r="M87" s="180">
        <f t="shared" si="21"/>
        <v>0</v>
      </c>
      <c r="N87" s="40"/>
      <c r="O87" s="40"/>
      <c r="P87" s="40"/>
      <c r="Q87" s="41">
        <f t="shared" si="22"/>
        <v>0</v>
      </c>
      <c r="R87" s="180">
        <f t="shared" si="23"/>
        <v>0</v>
      </c>
      <c r="S87" s="40"/>
      <c r="T87" s="40"/>
      <c r="U87" s="40"/>
      <c r="V87" s="41">
        <f t="shared" si="24"/>
        <v>0</v>
      </c>
      <c r="W87" s="180">
        <f t="shared" si="25"/>
        <v>0</v>
      </c>
      <c r="X87" s="41">
        <f t="shared" si="26"/>
        <v>0</v>
      </c>
      <c r="Y87" s="3">
        <v>539.76</v>
      </c>
      <c r="Z87" s="43">
        <f t="shared" si="27"/>
        <v>0</v>
      </c>
    </row>
    <row r="88" spans="1:26">
      <c r="A88" s="137">
        <v>39</v>
      </c>
      <c r="B88" s="127" t="s">
        <v>175</v>
      </c>
      <c r="C88" s="39" t="s">
        <v>28</v>
      </c>
      <c r="D88" s="40"/>
      <c r="E88" s="40"/>
      <c r="F88" s="40"/>
      <c r="G88" s="41">
        <f t="shared" si="18"/>
        <v>0</v>
      </c>
      <c r="H88" s="180">
        <f t="shared" si="19"/>
        <v>0</v>
      </c>
      <c r="I88" s="40"/>
      <c r="J88" s="40"/>
      <c r="K88" s="40"/>
      <c r="L88" s="41">
        <f t="shared" si="20"/>
        <v>0</v>
      </c>
      <c r="M88" s="180">
        <f t="shared" si="21"/>
        <v>0</v>
      </c>
      <c r="N88" s="40"/>
      <c r="O88" s="40"/>
      <c r="P88" s="40"/>
      <c r="Q88" s="41">
        <f t="shared" si="22"/>
        <v>0</v>
      </c>
      <c r="R88" s="180">
        <f t="shared" si="23"/>
        <v>0</v>
      </c>
      <c r="S88" s="40"/>
      <c r="T88" s="40"/>
      <c r="U88" s="40"/>
      <c r="V88" s="41">
        <f t="shared" si="24"/>
        <v>0</v>
      </c>
      <c r="W88" s="180">
        <f t="shared" si="25"/>
        <v>0</v>
      </c>
      <c r="X88" s="41">
        <f t="shared" si="26"/>
        <v>0</v>
      </c>
      <c r="Y88" s="3">
        <v>43.84</v>
      </c>
      <c r="Z88" s="43">
        <f t="shared" si="27"/>
        <v>0</v>
      </c>
    </row>
    <row r="89" spans="1:26">
      <c r="A89" s="137">
        <v>40</v>
      </c>
      <c r="B89" s="127" t="s">
        <v>476</v>
      </c>
      <c r="C89" s="39" t="s">
        <v>29</v>
      </c>
      <c r="D89" s="40"/>
      <c r="E89" s="40"/>
      <c r="F89" s="40"/>
      <c r="G89" s="41">
        <f t="shared" si="18"/>
        <v>0</v>
      </c>
      <c r="H89" s="180">
        <f t="shared" si="19"/>
        <v>0</v>
      </c>
      <c r="I89" s="40"/>
      <c r="J89" s="40"/>
      <c r="K89" s="40"/>
      <c r="L89" s="41">
        <f t="shared" si="20"/>
        <v>0</v>
      </c>
      <c r="M89" s="180">
        <f t="shared" si="21"/>
        <v>0</v>
      </c>
      <c r="N89" s="40"/>
      <c r="O89" s="40"/>
      <c r="P89" s="40"/>
      <c r="Q89" s="41">
        <f t="shared" si="22"/>
        <v>0</v>
      </c>
      <c r="R89" s="180">
        <f t="shared" si="23"/>
        <v>0</v>
      </c>
      <c r="S89" s="40"/>
      <c r="T89" s="40"/>
      <c r="U89" s="40"/>
      <c r="V89" s="41">
        <f t="shared" si="24"/>
        <v>0</v>
      </c>
      <c r="W89" s="180">
        <f t="shared" si="25"/>
        <v>0</v>
      </c>
      <c r="X89" s="41">
        <f t="shared" si="26"/>
        <v>0</v>
      </c>
      <c r="Y89" s="3">
        <v>35.549999999999997</v>
      </c>
      <c r="Z89" s="43">
        <f t="shared" si="27"/>
        <v>0</v>
      </c>
    </row>
    <row r="90" spans="1:26">
      <c r="A90" s="137">
        <v>41</v>
      </c>
      <c r="B90" s="127" t="s">
        <v>477</v>
      </c>
      <c r="C90" s="39" t="s">
        <v>28</v>
      </c>
      <c r="D90" s="40"/>
      <c r="E90" s="40"/>
      <c r="F90" s="40"/>
      <c r="G90" s="41">
        <f t="shared" si="18"/>
        <v>0</v>
      </c>
      <c r="H90" s="180">
        <f t="shared" si="19"/>
        <v>0</v>
      </c>
      <c r="I90" s="40"/>
      <c r="J90" s="40"/>
      <c r="K90" s="40"/>
      <c r="L90" s="41">
        <f t="shared" si="20"/>
        <v>0</v>
      </c>
      <c r="M90" s="180">
        <f t="shared" si="21"/>
        <v>0</v>
      </c>
      <c r="N90" s="40"/>
      <c r="O90" s="40"/>
      <c r="P90" s="40"/>
      <c r="Q90" s="41">
        <f t="shared" si="22"/>
        <v>0</v>
      </c>
      <c r="R90" s="180">
        <f t="shared" si="23"/>
        <v>0</v>
      </c>
      <c r="S90" s="40"/>
      <c r="T90" s="40"/>
      <c r="U90" s="40"/>
      <c r="V90" s="41">
        <f t="shared" si="24"/>
        <v>0</v>
      </c>
      <c r="W90" s="180">
        <f t="shared" si="25"/>
        <v>0</v>
      </c>
      <c r="X90" s="41">
        <f t="shared" si="26"/>
        <v>0</v>
      </c>
      <c r="Y90" s="3">
        <v>11.8</v>
      </c>
      <c r="Z90" s="43">
        <f t="shared" si="27"/>
        <v>0</v>
      </c>
    </row>
    <row r="91" spans="1:26">
      <c r="A91" s="137">
        <v>42</v>
      </c>
      <c r="B91" s="127" t="s">
        <v>176</v>
      </c>
      <c r="C91" s="39" t="s">
        <v>28</v>
      </c>
      <c r="D91" s="40"/>
      <c r="E91" s="40"/>
      <c r="F91" s="40"/>
      <c r="G91" s="41">
        <f t="shared" si="18"/>
        <v>0</v>
      </c>
      <c r="H91" s="180">
        <f t="shared" si="19"/>
        <v>0</v>
      </c>
      <c r="I91" s="40"/>
      <c r="J91" s="40"/>
      <c r="K91" s="40"/>
      <c r="L91" s="41">
        <f t="shared" si="20"/>
        <v>0</v>
      </c>
      <c r="M91" s="180">
        <f t="shared" si="21"/>
        <v>0</v>
      </c>
      <c r="N91" s="40"/>
      <c r="O91" s="40"/>
      <c r="P91" s="40"/>
      <c r="Q91" s="41">
        <f t="shared" si="22"/>
        <v>0</v>
      </c>
      <c r="R91" s="180">
        <f t="shared" si="23"/>
        <v>0</v>
      </c>
      <c r="S91" s="40"/>
      <c r="T91" s="40"/>
      <c r="U91" s="40"/>
      <c r="V91" s="41">
        <f t="shared" si="24"/>
        <v>0</v>
      </c>
      <c r="W91" s="180">
        <f t="shared" si="25"/>
        <v>0</v>
      </c>
      <c r="X91" s="41">
        <f t="shared" si="26"/>
        <v>0</v>
      </c>
      <c r="Y91" s="3">
        <v>11.8</v>
      </c>
      <c r="Z91" s="43">
        <f t="shared" si="27"/>
        <v>0</v>
      </c>
    </row>
    <row r="92" spans="1:26">
      <c r="A92" s="137">
        <v>43</v>
      </c>
      <c r="B92" s="127" t="s">
        <v>177</v>
      </c>
      <c r="C92" s="39" t="s">
        <v>28</v>
      </c>
      <c r="D92" s="40"/>
      <c r="E92" s="40"/>
      <c r="F92" s="40"/>
      <c r="G92" s="41">
        <f t="shared" si="18"/>
        <v>0</v>
      </c>
      <c r="H92" s="180">
        <f t="shared" si="19"/>
        <v>0</v>
      </c>
      <c r="I92" s="40"/>
      <c r="J92" s="40"/>
      <c r="K92" s="40"/>
      <c r="L92" s="41">
        <f t="shared" si="20"/>
        <v>0</v>
      </c>
      <c r="M92" s="180">
        <f t="shared" si="21"/>
        <v>0</v>
      </c>
      <c r="N92" s="40"/>
      <c r="O92" s="40"/>
      <c r="P92" s="40"/>
      <c r="Q92" s="41">
        <f t="shared" si="22"/>
        <v>0</v>
      </c>
      <c r="R92" s="180">
        <f t="shared" si="23"/>
        <v>0</v>
      </c>
      <c r="S92" s="40"/>
      <c r="T92" s="40"/>
      <c r="U92" s="40"/>
      <c r="V92" s="41">
        <f t="shared" si="24"/>
        <v>0</v>
      </c>
      <c r="W92" s="180">
        <f t="shared" si="25"/>
        <v>0</v>
      </c>
      <c r="X92" s="41">
        <f t="shared" si="26"/>
        <v>0</v>
      </c>
      <c r="Y92" s="3">
        <v>11.8</v>
      </c>
      <c r="Z92" s="43">
        <f t="shared" si="27"/>
        <v>0</v>
      </c>
    </row>
    <row r="93" spans="1:26">
      <c r="A93" s="137">
        <v>44</v>
      </c>
      <c r="B93" s="127" t="s">
        <v>178</v>
      </c>
      <c r="C93" s="39" t="s">
        <v>28</v>
      </c>
      <c r="D93" s="40"/>
      <c r="E93" s="40"/>
      <c r="F93" s="40"/>
      <c r="G93" s="41">
        <f t="shared" si="18"/>
        <v>0</v>
      </c>
      <c r="H93" s="180">
        <f t="shared" si="19"/>
        <v>0</v>
      </c>
      <c r="I93" s="40"/>
      <c r="J93" s="40"/>
      <c r="K93" s="40"/>
      <c r="L93" s="41">
        <f t="shared" si="20"/>
        <v>0</v>
      </c>
      <c r="M93" s="180">
        <f t="shared" si="21"/>
        <v>0</v>
      </c>
      <c r="N93" s="40"/>
      <c r="O93" s="40"/>
      <c r="P93" s="40"/>
      <c r="Q93" s="41">
        <f t="shared" si="22"/>
        <v>0</v>
      </c>
      <c r="R93" s="180">
        <f t="shared" si="23"/>
        <v>0</v>
      </c>
      <c r="S93" s="40"/>
      <c r="T93" s="40"/>
      <c r="U93" s="40"/>
      <c r="V93" s="41">
        <f t="shared" si="24"/>
        <v>0</v>
      </c>
      <c r="W93" s="180">
        <f t="shared" si="25"/>
        <v>0</v>
      </c>
      <c r="X93" s="41">
        <f t="shared" si="26"/>
        <v>0</v>
      </c>
      <c r="Y93" s="3">
        <v>9.65</v>
      </c>
      <c r="Z93" s="43">
        <f>Y93*X93</f>
        <v>0</v>
      </c>
    </row>
    <row r="94" spans="1:26">
      <c r="A94" s="137">
        <v>45</v>
      </c>
      <c r="B94" s="127" t="s">
        <v>179</v>
      </c>
      <c r="C94" s="39" t="s">
        <v>28</v>
      </c>
      <c r="D94" s="40"/>
      <c r="E94" s="40"/>
      <c r="F94" s="40"/>
      <c r="G94" s="41">
        <f t="shared" si="18"/>
        <v>0</v>
      </c>
      <c r="H94" s="180">
        <f t="shared" si="19"/>
        <v>0</v>
      </c>
      <c r="I94" s="40"/>
      <c r="J94" s="40"/>
      <c r="K94" s="40"/>
      <c r="L94" s="41">
        <f t="shared" si="20"/>
        <v>0</v>
      </c>
      <c r="M94" s="180">
        <f t="shared" si="21"/>
        <v>0</v>
      </c>
      <c r="N94" s="40"/>
      <c r="O94" s="40"/>
      <c r="P94" s="40"/>
      <c r="Q94" s="41">
        <f t="shared" si="22"/>
        <v>0</v>
      </c>
      <c r="R94" s="180">
        <f t="shared" si="23"/>
        <v>0</v>
      </c>
      <c r="S94" s="40"/>
      <c r="T94" s="40"/>
      <c r="U94" s="40"/>
      <c r="V94" s="41">
        <f t="shared" si="24"/>
        <v>0</v>
      </c>
      <c r="W94" s="180">
        <f t="shared" si="25"/>
        <v>0</v>
      </c>
      <c r="X94" s="41">
        <f t="shared" si="26"/>
        <v>0</v>
      </c>
      <c r="Y94" s="3">
        <v>9.65</v>
      </c>
      <c r="Z94" s="43">
        <f t="shared" si="27"/>
        <v>0</v>
      </c>
    </row>
    <row r="95" spans="1:26">
      <c r="A95" s="137">
        <v>46</v>
      </c>
      <c r="B95" s="127" t="s">
        <v>180</v>
      </c>
      <c r="C95" s="39" t="s">
        <v>28</v>
      </c>
      <c r="D95" s="40"/>
      <c r="E95" s="40"/>
      <c r="F95" s="40"/>
      <c r="G95" s="41">
        <f t="shared" si="18"/>
        <v>0</v>
      </c>
      <c r="H95" s="180">
        <f t="shared" si="19"/>
        <v>0</v>
      </c>
      <c r="I95" s="40"/>
      <c r="J95" s="40"/>
      <c r="K95" s="40"/>
      <c r="L95" s="41">
        <f t="shared" si="20"/>
        <v>0</v>
      </c>
      <c r="M95" s="180">
        <f t="shared" si="21"/>
        <v>0</v>
      </c>
      <c r="N95" s="40"/>
      <c r="O95" s="40"/>
      <c r="P95" s="40"/>
      <c r="Q95" s="41">
        <f t="shared" si="22"/>
        <v>0</v>
      </c>
      <c r="R95" s="180">
        <f t="shared" si="23"/>
        <v>0</v>
      </c>
      <c r="S95" s="40"/>
      <c r="T95" s="40"/>
      <c r="U95" s="40"/>
      <c r="V95" s="41">
        <f t="shared" si="24"/>
        <v>0</v>
      </c>
      <c r="W95" s="180">
        <f t="shared" si="25"/>
        <v>0</v>
      </c>
      <c r="X95" s="41">
        <f t="shared" si="26"/>
        <v>0</v>
      </c>
      <c r="Y95" s="3">
        <v>9.65</v>
      </c>
      <c r="Z95" s="43">
        <f t="shared" si="27"/>
        <v>0</v>
      </c>
    </row>
    <row r="96" spans="1:26">
      <c r="A96" s="137">
        <v>47</v>
      </c>
      <c r="B96" s="127" t="s">
        <v>181</v>
      </c>
      <c r="C96" s="39" t="s">
        <v>28</v>
      </c>
      <c r="D96" s="40"/>
      <c r="E96" s="40"/>
      <c r="F96" s="40"/>
      <c r="G96" s="41">
        <f t="shared" si="18"/>
        <v>0</v>
      </c>
      <c r="H96" s="180">
        <f t="shared" si="19"/>
        <v>0</v>
      </c>
      <c r="I96" s="40"/>
      <c r="J96" s="40"/>
      <c r="K96" s="40"/>
      <c r="L96" s="41">
        <f t="shared" si="20"/>
        <v>0</v>
      </c>
      <c r="M96" s="180">
        <f t="shared" si="21"/>
        <v>0</v>
      </c>
      <c r="N96" s="40"/>
      <c r="O96" s="40"/>
      <c r="P96" s="40"/>
      <c r="Q96" s="41">
        <f t="shared" si="22"/>
        <v>0</v>
      </c>
      <c r="R96" s="180">
        <f t="shared" si="23"/>
        <v>0</v>
      </c>
      <c r="S96" s="40"/>
      <c r="T96" s="40"/>
      <c r="U96" s="40"/>
      <c r="V96" s="41">
        <f t="shared" si="24"/>
        <v>0</v>
      </c>
      <c r="W96" s="180">
        <f t="shared" si="25"/>
        <v>0</v>
      </c>
      <c r="X96" s="41">
        <f t="shared" si="26"/>
        <v>0</v>
      </c>
      <c r="Y96" s="3">
        <v>10.3</v>
      </c>
      <c r="Z96" s="43">
        <f t="shared" si="27"/>
        <v>0</v>
      </c>
    </row>
    <row r="97" spans="1:26">
      <c r="A97" s="137">
        <v>48</v>
      </c>
      <c r="B97" s="127" t="s">
        <v>478</v>
      </c>
      <c r="C97" s="39" t="s">
        <v>38</v>
      </c>
      <c r="D97" s="40"/>
      <c r="E97" s="40"/>
      <c r="F97" s="40"/>
      <c r="G97" s="41">
        <f t="shared" si="18"/>
        <v>0</v>
      </c>
      <c r="H97" s="180">
        <f t="shared" si="19"/>
        <v>0</v>
      </c>
      <c r="I97" s="40"/>
      <c r="J97" s="40"/>
      <c r="K97" s="40"/>
      <c r="L97" s="41">
        <f t="shared" si="20"/>
        <v>0</v>
      </c>
      <c r="M97" s="180">
        <f t="shared" si="21"/>
        <v>0</v>
      </c>
      <c r="N97" s="40"/>
      <c r="O97" s="40"/>
      <c r="P97" s="40"/>
      <c r="Q97" s="41">
        <f t="shared" si="22"/>
        <v>0</v>
      </c>
      <c r="R97" s="180">
        <f t="shared" si="23"/>
        <v>0</v>
      </c>
      <c r="S97" s="40"/>
      <c r="T97" s="40"/>
      <c r="U97" s="40"/>
      <c r="V97" s="41">
        <f t="shared" si="24"/>
        <v>0</v>
      </c>
      <c r="W97" s="180">
        <f t="shared" si="25"/>
        <v>0</v>
      </c>
      <c r="X97" s="41">
        <f t="shared" si="26"/>
        <v>0</v>
      </c>
      <c r="Y97" s="3">
        <v>31.2</v>
      </c>
      <c r="Z97" s="43">
        <f t="shared" si="27"/>
        <v>0</v>
      </c>
    </row>
    <row r="98" spans="1:26">
      <c r="A98" s="137">
        <v>49</v>
      </c>
      <c r="B98" s="127" t="s">
        <v>479</v>
      </c>
      <c r="C98" s="39" t="s">
        <v>38</v>
      </c>
      <c r="D98" s="40"/>
      <c r="E98" s="40"/>
      <c r="F98" s="40"/>
      <c r="G98" s="41">
        <f t="shared" si="18"/>
        <v>0</v>
      </c>
      <c r="H98" s="180">
        <f t="shared" si="19"/>
        <v>0</v>
      </c>
      <c r="I98" s="40"/>
      <c r="J98" s="40"/>
      <c r="K98" s="40"/>
      <c r="L98" s="41">
        <f t="shared" si="20"/>
        <v>0</v>
      </c>
      <c r="M98" s="180">
        <f t="shared" si="21"/>
        <v>0</v>
      </c>
      <c r="N98" s="40"/>
      <c r="O98" s="40"/>
      <c r="P98" s="40"/>
      <c r="Q98" s="41">
        <f t="shared" si="22"/>
        <v>0</v>
      </c>
      <c r="R98" s="180">
        <f t="shared" si="23"/>
        <v>0</v>
      </c>
      <c r="S98" s="40"/>
      <c r="T98" s="40"/>
      <c r="U98" s="40"/>
      <c r="V98" s="41">
        <f t="shared" si="24"/>
        <v>0</v>
      </c>
      <c r="W98" s="180">
        <f t="shared" si="25"/>
        <v>0</v>
      </c>
      <c r="X98" s="41">
        <f t="shared" si="26"/>
        <v>0</v>
      </c>
      <c r="Y98" s="3">
        <v>38.380000000000003</v>
      </c>
      <c r="Z98" s="43">
        <f t="shared" si="27"/>
        <v>0</v>
      </c>
    </row>
    <row r="99" spans="1:26">
      <c r="A99" s="137">
        <v>50</v>
      </c>
      <c r="B99" s="127" t="s">
        <v>480</v>
      </c>
      <c r="C99" s="39" t="s">
        <v>38</v>
      </c>
      <c r="D99" s="40"/>
      <c r="E99" s="40"/>
      <c r="F99" s="40"/>
      <c r="G99" s="41">
        <f t="shared" si="18"/>
        <v>0</v>
      </c>
      <c r="H99" s="180">
        <f t="shared" si="19"/>
        <v>0</v>
      </c>
      <c r="I99" s="40"/>
      <c r="J99" s="40"/>
      <c r="K99" s="40"/>
      <c r="L99" s="41">
        <f t="shared" si="20"/>
        <v>0</v>
      </c>
      <c r="M99" s="180">
        <f t="shared" si="21"/>
        <v>0</v>
      </c>
      <c r="N99" s="40"/>
      <c r="O99" s="40"/>
      <c r="P99" s="40"/>
      <c r="Q99" s="41">
        <f t="shared" si="22"/>
        <v>0</v>
      </c>
      <c r="R99" s="180">
        <f t="shared" si="23"/>
        <v>0</v>
      </c>
      <c r="S99" s="40"/>
      <c r="T99" s="40"/>
      <c r="U99" s="40"/>
      <c r="V99" s="41">
        <f t="shared" si="24"/>
        <v>0</v>
      </c>
      <c r="W99" s="180">
        <f t="shared" si="25"/>
        <v>0</v>
      </c>
      <c r="X99" s="41">
        <f t="shared" si="26"/>
        <v>0</v>
      </c>
      <c r="Y99" s="3">
        <v>54.06</v>
      </c>
      <c r="Z99" s="43">
        <f t="shared" si="27"/>
        <v>0</v>
      </c>
    </row>
    <row r="100" spans="1:26" ht="15" customHeight="1">
      <c r="A100" s="137">
        <v>51</v>
      </c>
      <c r="B100" s="127" t="s">
        <v>107</v>
      </c>
      <c r="C100" s="39" t="s">
        <v>38</v>
      </c>
      <c r="D100" s="40"/>
      <c r="E100" s="40"/>
      <c r="F100" s="40"/>
      <c r="G100" s="41">
        <f t="shared" si="18"/>
        <v>0</v>
      </c>
      <c r="H100" s="180">
        <f t="shared" si="19"/>
        <v>0</v>
      </c>
      <c r="I100" s="40"/>
      <c r="J100" s="40"/>
      <c r="K100" s="40"/>
      <c r="L100" s="41">
        <f t="shared" si="20"/>
        <v>0</v>
      </c>
      <c r="M100" s="180">
        <f t="shared" si="21"/>
        <v>0</v>
      </c>
      <c r="N100" s="40"/>
      <c r="O100" s="40"/>
      <c r="P100" s="40"/>
      <c r="Q100" s="41">
        <f t="shared" si="22"/>
        <v>0</v>
      </c>
      <c r="R100" s="180">
        <f t="shared" si="23"/>
        <v>0</v>
      </c>
      <c r="S100" s="40"/>
      <c r="T100" s="40"/>
      <c r="U100" s="40"/>
      <c r="V100" s="41">
        <f t="shared" si="24"/>
        <v>0</v>
      </c>
      <c r="W100" s="180">
        <f t="shared" si="25"/>
        <v>0</v>
      </c>
      <c r="X100" s="41">
        <f t="shared" si="26"/>
        <v>0</v>
      </c>
      <c r="Y100" s="3">
        <v>17.47</v>
      </c>
      <c r="Z100" s="43">
        <f t="shared" si="27"/>
        <v>0</v>
      </c>
    </row>
    <row r="101" spans="1:26" ht="16.5" customHeight="1">
      <c r="A101" s="137">
        <v>52</v>
      </c>
      <c r="B101" s="127" t="s">
        <v>481</v>
      </c>
      <c r="C101" s="39" t="s">
        <v>31</v>
      </c>
      <c r="D101" s="40"/>
      <c r="E101" s="40"/>
      <c r="F101" s="40"/>
      <c r="G101" s="41">
        <f t="shared" si="18"/>
        <v>0</v>
      </c>
      <c r="H101" s="180">
        <f t="shared" si="19"/>
        <v>0</v>
      </c>
      <c r="I101" s="40"/>
      <c r="J101" s="40"/>
      <c r="K101" s="40"/>
      <c r="L101" s="41">
        <f t="shared" si="20"/>
        <v>0</v>
      </c>
      <c r="M101" s="180">
        <f t="shared" si="21"/>
        <v>0</v>
      </c>
      <c r="N101" s="40"/>
      <c r="O101" s="40"/>
      <c r="P101" s="40"/>
      <c r="Q101" s="41">
        <f t="shared" si="22"/>
        <v>0</v>
      </c>
      <c r="R101" s="180">
        <f t="shared" si="23"/>
        <v>0</v>
      </c>
      <c r="S101" s="40"/>
      <c r="T101" s="40"/>
      <c r="U101" s="40"/>
      <c r="V101" s="41">
        <f t="shared" si="24"/>
        <v>0</v>
      </c>
      <c r="W101" s="180">
        <f t="shared" si="25"/>
        <v>0</v>
      </c>
      <c r="X101" s="41">
        <f t="shared" si="26"/>
        <v>0</v>
      </c>
      <c r="Y101" s="3">
        <v>13.52</v>
      </c>
      <c r="Z101" s="43">
        <f t="shared" si="27"/>
        <v>0</v>
      </c>
    </row>
    <row r="102" spans="1:26">
      <c r="A102" s="137">
        <v>53</v>
      </c>
      <c r="B102" s="127" t="s">
        <v>482</v>
      </c>
      <c r="C102" s="39" t="s">
        <v>31</v>
      </c>
      <c r="D102" s="40"/>
      <c r="E102" s="40"/>
      <c r="F102" s="40"/>
      <c r="G102" s="41">
        <f t="shared" si="18"/>
        <v>0</v>
      </c>
      <c r="H102" s="180">
        <f t="shared" si="19"/>
        <v>0</v>
      </c>
      <c r="I102" s="40"/>
      <c r="J102" s="40"/>
      <c r="K102" s="40"/>
      <c r="L102" s="41">
        <f t="shared" si="20"/>
        <v>0</v>
      </c>
      <c r="M102" s="180">
        <f t="shared" si="21"/>
        <v>0</v>
      </c>
      <c r="N102" s="40"/>
      <c r="O102" s="40"/>
      <c r="P102" s="40"/>
      <c r="Q102" s="41">
        <f t="shared" si="22"/>
        <v>0</v>
      </c>
      <c r="R102" s="180">
        <f t="shared" si="23"/>
        <v>0</v>
      </c>
      <c r="S102" s="40"/>
      <c r="T102" s="40"/>
      <c r="U102" s="40"/>
      <c r="V102" s="41">
        <f t="shared" si="24"/>
        <v>0</v>
      </c>
      <c r="W102" s="180">
        <f t="shared" si="25"/>
        <v>0</v>
      </c>
      <c r="X102" s="41">
        <f t="shared" si="26"/>
        <v>0</v>
      </c>
      <c r="Y102" s="3">
        <v>6.76</v>
      </c>
      <c r="Z102" s="43">
        <f t="shared" si="27"/>
        <v>0</v>
      </c>
    </row>
    <row r="103" spans="1:26">
      <c r="A103" s="137">
        <v>54</v>
      </c>
      <c r="B103" s="127" t="s">
        <v>108</v>
      </c>
      <c r="C103" s="39" t="s">
        <v>43</v>
      </c>
      <c r="D103" s="40"/>
      <c r="E103" s="40"/>
      <c r="F103" s="40"/>
      <c r="G103" s="41">
        <f t="shared" ref="G103:G130" si="28">SUM(D103:F103)</f>
        <v>0</v>
      </c>
      <c r="H103" s="180">
        <f t="shared" ref="H103:H130" si="29">G103*Y103</f>
        <v>0</v>
      </c>
      <c r="I103" s="40"/>
      <c r="J103" s="40"/>
      <c r="K103" s="40"/>
      <c r="L103" s="41">
        <f t="shared" ref="L103:L130" si="30">SUM(I103:K103)</f>
        <v>0</v>
      </c>
      <c r="M103" s="180">
        <f t="shared" ref="M103:M130" si="31">L103*Y103</f>
        <v>0</v>
      </c>
      <c r="N103" s="40"/>
      <c r="O103" s="40"/>
      <c r="P103" s="40"/>
      <c r="Q103" s="41">
        <f t="shared" ref="Q103:Q130" si="32">SUM(N103:P103)</f>
        <v>0</v>
      </c>
      <c r="R103" s="180">
        <f t="shared" ref="R103:R130" si="33">Q103*Y103</f>
        <v>0</v>
      </c>
      <c r="S103" s="40"/>
      <c r="T103" s="40"/>
      <c r="U103" s="40"/>
      <c r="V103" s="41">
        <f t="shared" ref="V103:V130" si="34">SUM(S103:U103)</f>
        <v>0</v>
      </c>
      <c r="W103" s="180">
        <f t="shared" ref="W103:W130" si="35">V103*Y103</f>
        <v>0</v>
      </c>
      <c r="X103" s="41">
        <f t="shared" ref="X103:X130" si="36">G103+L103+Q103+V103</f>
        <v>0</v>
      </c>
      <c r="Y103" s="3">
        <v>117.83</v>
      </c>
      <c r="Z103" s="43">
        <f t="shared" ref="Z103:Z130" si="37">Y103*X103</f>
        <v>0</v>
      </c>
    </row>
    <row r="104" spans="1:26" ht="18" customHeight="1">
      <c r="A104" s="137">
        <v>55</v>
      </c>
      <c r="B104" s="127" t="s">
        <v>109</v>
      </c>
      <c r="C104" s="39" t="s">
        <v>43</v>
      </c>
      <c r="D104" s="40"/>
      <c r="E104" s="40"/>
      <c r="F104" s="40"/>
      <c r="G104" s="41">
        <f t="shared" si="28"/>
        <v>0</v>
      </c>
      <c r="H104" s="180">
        <f t="shared" si="29"/>
        <v>0</v>
      </c>
      <c r="I104" s="40"/>
      <c r="J104" s="40"/>
      <c r="K104" s="40"/>
      <c r="L104" s="41">
        <f t="shared" si="30"/>
        <v>0</v>
      </c>
      <c r="M104" s="180">
        <f t="shared" si="31"/>
        <v>0</v>
      </c>
      <c r="N104" s="40"/>
      <c r="O104" s="40"/>
      <c r="P104" s="40"/>
      <c r="Q104" s="41">
        <f t="shared" si="32"/>
        <v>0</v>
      </c>
      <c r="R104" s="180">
        <f t="shared" si="33"/>
        <v>0</v>
      </c>
      <c r="S104" s="40"/>
      <c r="T104" s="40"/>
      <c r="U104" s="40"/>
      <c r="V104" s="41">
        <f t="shared" si="34"/>
        <v>0</v>
      </c>
      <c r="W104" s="180">
        <f t="shared" si="35"/>
        <v>0</v>
      </c>
      <c r="X104" s="41">
        <f t="shared" si="36"/>
        <v>0</v>
      </c>
      <c r="Y104" s="3">
        <v>132.02000000000001</v>
      </c>
      <c r="Z104" s="43">
        <f t="shared" si="37"/>
        <v>0</v>
      </c>
    </row>
    <row r="105" spans="1:26" ht="17.25" customHeight="1">
      <c r="A105" s="137">
        <v>56</v>
      </c>
      <c r="B105" s="127" t="s">
        <v>110</v>
      </c>
      <c r="C105" s="39" t="s">
        <v>43</v>
      </c>
      <c r="D105" s="40"/>
      <c r="E105" s="40"/>
      <c r="F105" s="40"/>
      <c r="G105" s="41">
        <f t="shared" si="28"/>
        <v>0</v>
      </c>
      <c r="H105" s="180">
        <f t="shared" si="29"/>
        <v>0</v>
      </c>
      <c r="I105" s="40"/>
      <c r="J105" s="40"/>
      <c r="K105" s="40"/>
      <c r="L105" s="41">
        <f t="shared" si="30"/>
        <v>0</v>
      </c>
      <c r="M105" s="180">
        <f t="shared" si="31"/>
        <v>0</v>
      </c>
      <c r="N105" s="40"/>
      <c r="O105" s="40"/>
      <c r="P105" s="40"/>
      <c r="Q105" s="41">
        <f t="shared" si="32"/>
        <v>0</v>
      </c>
      <c r="R105" s="180">
        <f t="shared" si="33"/>
        <v>0</v>
      </c>
      <c r="S105" s="40"/>
      <c r="T105" s="40"/>
      <c r="U105" s="40"/>
      <c r="V105" s="41">
        <f t="shared" si="34"/>
        <v>0</v>
      </c>
      <c r="W105" s="180">
        <f t="shared" si="35"/>
        <v>0</v>
      </c>
      <c r="X105" s="41">
        <f t="shared" si="36"/>
        <v>0</v>
      </c>
      <c r="Y105" s="3">
        <v>102.39</v>
      </c>
      <c r="Z105" s="43">
        <f t="shared" si="37"/>
        <v>0</v>
      </c>
    </row>
    <row r="106" spans="1:26">
      <c r="A106" s="137">
        <v>57</v>
      </c>
      <c r="B106" s="127" t="s">
        <v>111</v>
      </c>
      <c r="C106" s="39" t="s">
        <v>43</v>
      </c>
      <c r="D106" s="40"/>
      <c r="E106" s="40"/>
      <c r="F106" s="40"/>
      <c r="G106" s="41">
        <f t="shared" si="28"/>
        <v>0</v>
      </c>
      <c r="H106" s="180">
        <f t="shared" si="29"/>
        <v>0</v>
      </c>
      <c r="I106" s="40"/>
      <c r="J106" s="40"/>
      <c r="K106" s="40"/>
      <c r="L106" s="41">
        <f t="shared" si="30"/>
        <v>0</v>
      </c>
      <c r="M106" s="180">
        <f t="shared" si="31"/>
        <v>0</v>
      </c>
      <c r="N106" s="40"/>
      <c r="O106" s="40"/>
      <c r="P106" s="40"/>
      <c r="Q106" s="41">
        <f t="shared" si="32"/>
        <v>0</v>
      </c>
      <c r="R106" s="180">
        <f t="shared" si="33"/>
        <v>0</v>
      </c>
      <c r="S106" s="40"/>
      <c r="T106" s="40"/>
      <c r="U106" s="40"/>
      <c r="V106" s="41">
        <f t="shared" si="34"/>
        <v>0</v>
      </c>
      <c r="W106" s="180">
        <f t="shared" si="35"/>
        <v>0</v>
      </c>
      <c r="X106" s="41">
        <f t="shared" si="36"/>
        <v>0</v>
      </c>
      <c r="Y106" s="3">
        <v>114.87</v>
      </c>
      <c r="Z106" s="43">
        <f t="shared" si="37"/>
        <v>0</v>
      </c>
    </row>
    <row r="107" spans="1:26">
      <c r="A107" s="137">
        <v>58</v>
      </c>
      <c r="B107" s="127" t="s">
        <v>483</v>
      </c>
      <c r="C107" s="39" t="s">
        <v>43</v>
      </c>
      <c r="D107" s="40"/>
      <c r="E107" s="40"/>
      <c r="F107" s="40"/>
      <c r="G107" s="41">
        <f t="shared" si="28"/>
        <v>0</v>
      </c>
      <c r="H107" s="180">
        <f t="shared" si="29"/>
        <v>0</v>
      </c>
      <c r="I107" s="40"/>
      <c r="J107" s="40"/>
      <c r="K107" s="40"/>
      <c r="L107" s="41">
        <f t="shared" si="30"/>
        <v>0</v>
      </c>
      <c r="M107" s="180">
        <f t="shared" si="31"/>
        <v>0</v>
      </c>
      <c r="N107" s="40"/>
      <c r="O107" s="40"/>
      <c r="P107" s="40"/>
      <c r="Q107" s="41">
        <f t="shared" si="32"/>
        <v>0</v>
      </c>
      <c r="R107" s="180">
        <f t="shared" si="33"/>
        <v>0</v>
      </c>
      <c r="S107" s="40"/>
      <c r="T107" s="40"/>
      <c r="U107" s="40"/>
      <c r="V107" s="41">
        <f t="shared" si="34"/>
        <v>0</v>
      </c>
      <c r="W107" s="180">
        <f t="shared" si="35"/>
        <v>0</v>
      </c>
      <c r="X107" s="41">
        <f t="shared" si="36"/>
        <v>0</v>
      </c>
      <c r="Y107" s="3">
        <v>92.04</v>
      </c>
      <c r="Z107" s="43">
        <f t="shared" si="37"/>
        <v>0</v>
      </c>
    </row>
    <row r="108" spans="1:26">
      <c r="A108" s="137">
        <v>59</v>
      </c>
      <c r="B108" s="127" t="s">
        <v>113</v>
      </c>
      <c r="C108" s="39" t="s">
        <v>30</v>
      </c>
      <c r="D108" s="40"/>
      <c r="E108" s="40"/>
      <c r="F108" s="40"/>
      <c r="G108" s="41">
        <f t="shared" si="28"/>
        <v>0</v>
      </c>
      <c r="H108" s="180">
        <f t="shared" si="29"/>
        <v>0</v>
      </c>
      <c r="I108" s="40"/>
      <c r="J108" s="40"/>
      <c r="K108" s="40"/>
      <c r="L108" s="41">
        <f t="shared" si="30"/>
        <v>0</v>
      </c>
      <c r="M108" s="180">
        <f t="shared" si="31"/>
        <v>0</v>
      </c>
      <c r="N108" s="40"/>
      <c r="O108" s="40"/>
      <c r="P108" s="40"/>
      <c r="Q108" s="41">
        <f t="shared" si="32"/>
        <v>0</v>
      </c>
      <c r="R108" s="180">
        <f t="shared" si="33"/>
        <v>0</v>
      </c>
      <c r="S108" s="40"/>
      <c r="T108" s="40"/>
      <c r="U108" s="40"/>
      <c r="V108" s="41">
        <f t="shared" si="34"/>
        <v>0</v>
      </c>
      <c r="W108" s="180">
        <f t="shared" si="35"/>
        <v>0</v>
      </c>
      <c r="X108" s="41">
        <f t="shared" si="36"/>
        <v>0</v>
      </c>
      <c r="Y108" s="3">
        <v>35.67</v>
      </c>
      <c r="Z108" s="43">
        <f t="shared" si="37"/>
        <v>0</v>
      </c>
    </row>
    <row r="109" spans="1:26">
      <c r="A109" s="137">
        <v>60</v>
      </c>
      <c r="B109" s="127" t="s">
        <v>183</v>
      </c>
      <c r="C109" s="39" t="s">
        <v>31</v>
      </c>
      <c r="D109" s="40"/>
      <c r="E109" s="40"/>
      <c r="F109" s="40"/>
      <c r="G109" s="41">
        <f t="shared" si="28"/>
        <v>0</v>
      </c>
      <c r="H109" s="180">
        <f t="shared" si="29"/>
        <v>0</v>
      </c>
      <c r="I109" s="40"/>
      <c r="J109" s="40"/>
      <c r="K109" s="40"/>
      <c r="L109" s="41">
        <f t="shared" si="30"/>
        <v>0</v>
      </c>
      <c r="M109" s="180">
        <f t="shared" si="31"/>
        <v>0</v>
      </c>
      <c r="N109" s="40"/>
      <c r="O109" s="40"/>
      <c r="P109" s="40"/>
      <c r="Q109" s="41">
        <f t="shared" si="32"/>
        <v>0</v>
      </c>
      <c r="R109" s="180">
        <f t="shared" si="33"/>
        <v>0</v>
      </c>
      <c r="S109" s="40"/>
      <c r="T109" s="40"/>
      <c r="U109" s="40"/>
      <c r="V109" s="41">
        <f t="shared" si="34"/>
        <v>0</v>
      </c>
      <c r="W109" s="180">
        <f t="shared" si="35"/>
        <v>0</v>
      </c>
      <c r="X109" s="41">
        <f t="shared" si="36"/>
        <v>0</v>
      </c>
      <c r="Y109" s="3">
        <v>19.62</v>
      </c>
      <c r="Z109" s="43">
        <f t="shared" si="37"/>
        <v>0</v>
      </c>
    </row>
    <row r="110" spans="1:26">
      <c r="A110" s="137">
        <v>61</v>
      </c>
      <c r="B110" s="127" t="s">
        <v>184</v>
      </c>
      <c r="C110" s="39" t="s">
        <v>28</v>
      </c>
      <c r="D110" s="40"/>
      <c r="E110" s="40"/>
      <c r="F110" s="40"/>
      <c r="G110" s="41">
        <f t="shared" si="28"/>
        <v>0</v>
      </c>
      <c r="H110" s="180">
        <f t="shared" si="29"/>
        <v>0</v>
      </c>
      <c r="I110" s="40"/>
      <c r="J110" s="40"/>
      <c r="K110" s="40"/>
      <c r="L110" s="41">
        <f t="shared" si="30"/>
        <v>0</v>
      </c>
      <c r="M110" s="180">
        <f t="shared" si="31"/>
        <v>0</v>
      </c>
      <c r="N110" s="40"/>
      <c r="O110" s="40"/>
      <c r="P110" s="40"/>
      <c r="Q110" s="41">
        <f t="shared" si="32"/>
        <v>0</v>
      </c>
      <c r="R110" s="180">
        <f t="shared" si="33"/>
        <v>0</v>
      </c>
      <c r="S110" s="40"/>
      <c r="T110" s="40"/>
      <c r="U110" s="40"/>
      <c r="V110" s="41">
        <f t="shared" si="34"/>
        <v>0</v>
      </c>
      <c r="W110" s="180">
        <f t="shared" si="35"/>
        <v>0</v>
      </c>
      <c r="X110" s="41">
        <f t="shared" si="36"/>
        <v>0</v>
      </c>
      <c r="Y110" s="3">
        <v>299.52</v>
      </c>
      <c r="Z110" s="43">
        <f t="shared" si="37"/>
        <v>0</v>
      </c>
    </row>
    <row r="111" spans="1:26">
      <c r="A111" s="137">
        <v>62</v>
      </c>
      <c r="B111" s="127" t="s">
        <v>185</v>
      </c>
      <c r="C111" s="39" t="s">
        <v>44</v>
      </c>
      <c r="D111" s="40"/>
      <c r="E111" s="40"/>
      <c r="F111" s="40"/>
      <c r="G111" s="41">
        <f t="shared" si="28"/>
        <v>0</v>
      </c>
      <c r="H111" s="180">
        <f t="shared" si="29"/>
        <v>0</v>
      </c>
      <c r="I111" s="40"/>
      <c r="J111" s="40"/>
      <c r="K111" s="40"/>
      <c r="L111" s="41">
        <f t="shared" si="30"/>
        <v>0</v>
      </c>
      <c r="M111" s="180">
        <f t="shared" si="31"/>
        <v>0</v>
      </c>
      <c r="N111" s="40"/>
      <c r="O111" s="40"/>
      <c r="P111" s="40"/>
      <c r="Q111" s="41">
        <f t="shared" si="32"/>
        <v>0</v>
      </c>
      <c r="R111" s="180">
        <f t="shared" si="33"/>
        <v>0</v>
      </c>
      <c r="S111" s="40"/>
      <c r="T111" s="40"/>
      <c r="U111" s="40"/>
      <c r="V111" s="41">
        <f t="shared" si="34"/>
        <v>0</v>
      </c>
      <c r="W111" s="180">
        <f t="shared" si="35"/>
        <v>0</v>
      </c>
      <c r="X111" s="41">
        <f t="shared" si="36"/>
        <v>0</v>
      </c>
      <c r="Y111" s="3">
        <v>60.32</v>
      </c>
      <c r="Z111" s="43">
        <f t="shared" si="37"/>
        <v>0</v>
      </c>
    </row>
    <row r="112" spans="1:26">
      <c r="A112" s="137">
        <v>63</v>
      </c>
      <c r="B112" s="127" t="s">
        <v>186</v>
      </c>
      <c r="C112" s="39" t="s">
        <v>44</v>
      </c>
      <c r="D112" s="40"/>
      <c r="E112" s="40"/>
      <c r="F112" s="40"/>
      <c r="G112" s="41">
        <f t="shared" si="28"/>
        <v>0</v>
      </c>
      <c r="H112" s="180">
        <f t="shared" si="29"/>
        <v>0</v>
      </c>
      <c r="I112" s="40"/>
      <c r="J112" s="40"/>
      <c r="K112" s="40"/>
      <c r="L112" s="41">
        <f t="shared" si="30"/>
        <v>0</v>
      </c>
      <c r="M112" s="180">
        <f t="shared" si="31"/>
        <v>0</v>
      </c>
      <c r="N112" s="40"/>
      <c r="O112" s="40"/>
      <c r="P112" s="40"/>
      <c r="Q112" s="41">
        <f t="shared" si="32"/>
        <v>0</v>
      </c>
      <c r="R112" s="180">
        <f t="shared" si="33"/>
        <v>0</v>
      </c>
      <c r="S112" s="40"/>
      <c r="T112" s="40"/>
      <c r="U112" s="40"/>
      <c r="V112" s="41">
        <f t="shared" si="34"/>
        <v>0</v>
      </c>
      <c r="W112" s="180">
        <f t="shared" si="35"/>
        <v>0</v>
      </c>
      <c r="X112" s="41">
        <f t="shared" si="36"/>
        <v>0</v>
      </c>
      <c r="Y112" s="3">
        <v>86.85</v>
      </c>
      <c r="Z112" s="43">
        <f t="shared" si="37"/>
        <v>0</v>
      </c>
    </row>
    <row r="113" spans="1:26">
      <c r="A113" s="137">
        <v>64</v>
      </c>
      <c r="B113" s="127" t="s">
        <v>100</v>
      </c>
      <c r="C113" s="39" t="s">
        <v>39</v>
      </c>
      <c r="D113" s="40"/>
      <c r="E113" s="40"/>
      <c r="F113" s="40"/>
      <c r="G113" s="41">
        <f t="shared" si="28"/>
        <v>0</v>
      </c>
      <c r="H113" s="180">
        <f t="shared" si="29"/>
        <v>0</v>
      </c>
      <c r="I113" s="40"/>
      <c r="J113" s="40"/>
      <c r="K113" s="40"/>
      <c r="L113" s="41">
        <f t="shared" si="30"/>
        <v>0</v>
      </c>
      <c r="M113" s="180">
        <f t="shared" si="31"/>
        <v>0</v>
      </c>
      <c r="N113" s="40"/>
      <c r="O113" s="40"/>
      <c r="P113" s="40"/>
      <c r="Q113" s="41">
        <f t="shared" si="32"/>
        <v>0</v>
      </c>
      <c r="R113" s="180">
        <f t="shared" si="33"/>
        <v>0</v>
      </c>
      <c r="S113" s="40"/>
      <c r="T113" s="40"/>
      <c r="U113" s="40"/>
      <c r="V113" s="41">
        <f t="shared" si="34"/>
        <v>0</v>
      </c>
      <c r="W113" s="180">
        <f t="shared" si="35"/>
        <v>0</v>
      </c>
      <c r="X113" s="41">
        <f t="shared" si="36"/>
        <v>0</v>
      </c>
      <c r="Y113" s="3">
        <v>256.87</v>
      </c>
      <c r="Z113" s="43">
        <f t="shared" si="37"/>
        <v>0</v>
      </c>
    </row>
    <row r="114" spans="1:26">
      <c r="A114" s="137">
        <v>65</v>
      </c>
      <c r="B114" s="127" t="s">
        <v>114</v>
      </c>
      <c r="C114" s="39" t="s">
        <v>31</v>
      </c>
      <c r="D114" s="40"/>
      <c r="E114" s="40"/>
      <c r="F114" s="40"/>
      <c r="G114" s="41">
        <f t="shared" si="28"/>
        <v>0</v>
      </c>
      <c r="H114" s="180">
        <f t="shared" si="29"/>
        <v>0</v>
      </c>
      <c r="I114" s="40"/>
      <c r="J114" s="40"/>
      <c r="K114" s="40"/>
      <c r="L114" s="41">
        <f t="shared" si="30"/>
        <v>0</v>
      </c>
      <c r="M114" s="180">
        <f t="shared" si="31"/>
        <v>0</v>
      </c>
      <c r="N114" s="40"/>
      <c r="O114" s="40"/>
      <c r="P114" s="40"/>
      <c r="Q114" s="41">
        <f t="shared" si="32"/>
        <v>0</v>
      </c>
      <c r="R114" s="180">
        <f t="shared" si="33"/>
        <v>0</v>
      </c>
      <c r="S114" s="40"/>
      <c r="T114" s="40"/>
      <c r="U114" s="40"/>
      <c r="V114" s="41">
        <f t="shared" si="34"/>
        <v>0</v>
      </c>
      <c r="W114" s="180">
        <f t="shared" si="35"/>
        <v>0</v>
      </c>
      <c r="X114" s="41">
        <f t="shared" si="36"/>
        <v>0</v>
      </c>
      <c r="Y114" s="3">
        <v>105.85</v>
      </c>
      <c r="Z114" s="43">
        <f t="shared" si="37"/>
        <v>0</v>
      </c>
    </row>
    <row r="115" spans="1:26">
      <c r="A115" s="137">
        <v>66</v>
      </c>
      <c r="B115" s="127" t="s">
        <v>188</v>
      </c>
      <c r="C115" s="39" t="s">
        <v>28</v>
      </c>
      <c r="D115" s="40"/>
      <c r="E115" s="40"/>
      <c r="F115" s="40"/>
      <c r="G115" s="41">
        <f t="shared" si="28"/>
        <v>0</v>
      </c>
      <c r="H115" s="180">
        <f t="shared" si="29"/>
        <v>0</v>
      </c>
      <c r="I115" s="40"/>
      <c r="J115" s="40"/>
      <c r="K115" s="40"/>
      <c r="L115" s="41">
        <f t="shared" si="30"/>
        <v>0</v>
      </c>
      <c r="M115" s="180">
        <f t="shared" si="31"/>
        <v>0</v>
      </c>
      <c r="N115" s="40"/>
      <c r="O115" s="40"/>
      <c r="P115" s="40"/>
      <c r="Q115" s="41">
        <f t="shared" si="32"/>
        <v>0</v>
      </c>
      <c r="R115" s="180">
        <f t="shared" si="33"/>
        <v>0</v>
      </c>
      <c r="S115" s="40"/>
      <c r="T115" s="40"/>
      <c r="U115" s="40"/>
      <c r="V115" s="41">
        <f t="shared" si="34"/>
        <v>0</v>
      </c>
      <c r="W115" s="180">
        <f t="shared" si="35"/>
        <v>0</v>
      </c>
      <c r="X115" s="41">
        <f t="shared" si="36"/>
        <v>0</v>
      </c>
      <c r="Y115" s="3">
        <v>15.6</v>
      </c>
      <c r="Z115" s="43">
        <f t="shared" si="37"/>
        <v>0</v>
      </c>
    </row>
    <row r="116" spans="1:26">
      <c r="A116" s="137">
        <v>67</v>
      </c>
      <c r="B116" s="127" t="s">
        <v>189</v>
      </c>
      <c r="C116" s="39" t="s">
        <v>28</v>
      </c>
      <c r="D116" s="40"/>
      <c r="E116" s="40"/>
      <c r="F116" s="40"/>
      <c r="G116" s="41">
        <f t="shared" si="28"/>
        <v>0</v>
      </c>
      <c r="H116" s="180">
        <f t="shared" si="29"/>
        <v>0</v>
      </c>
      <c r="I116" s="40"/>
      <c r="J116" s="40"/>
      <c r="K116" s="40"/>
      <c r="L116" s="41">
        <f t="shared" si="30"/>
        <v>0</v>
      </c>
      <c r="M116" s="180">
        <f t="shared" si="31"/>
        <v>0</v>
      </c>
      <c r="N116" s="40"/>
      <c r="O116" s="40"/>
      <c r="P116" s="40"/>
      <c r="Q116" s="41">
        <f t="shared" si="32"/>
        <v>0</v>
      </c>
      <c r="R116" s="180">
        <f t="shared" si="33"/>
        <v>0</v>
      </c>
      <c r="S116" s="40"/>
      <c r="T116" s="40"/>
      <c r="U116" s="40"/>
      <c r="V116" s="41">
        <f t="shared" si="34"/>
        <v>0</v>
      </c>
      <c r="W116" s="180">
        <f t="shared" si="35"/>
        <v>0</v>
      </c>
      <c r="X116" s="41">
        <f t="shared" si="36"/>
        <v>0</v>
      </c>
      <c r="Y116" s="3">
        <v>44.01</v>
      </c>
      <c r="Z116" s="43">
        <f t="shared" si="37"/>
        <v>0</v>
      </c>
    </row>
    <row r="117" spans="1:26">
      <c r="A117" s="137">
        <v>68</v>
      </c>
      <c r="B117" s="127" t="s">
        <v>485</v>
      </c>
      <c r="C117" s="39" t="s">
        <v>28</v>
      </c>
      <c r="D117" s="40"/>
      <c r="E117" s="40"/>
      <c r="F117" s="40"/>
      <c r="G117" s="41">
        <f t="shared" si="28"/>
        <v>0</v>
      </c>
      <c r="H117" s="180">
        <f t="shared" si="29"/>
        <v>0</v>
      </c>
      <c r="I117" s="40"/>
      <c r="J117" s="40"/>
      <c r="K117" s="40"/>
      <c r="L117" s="41">
        <f t="shared" si="30"/>
        <v>0</v>
      </c>
      <c r="M117" s="180">
        <f t="shared" si="31"/>
        <v>0</v>
      </c>
      <c r="N117" s="40"/>
      <c r="O117" s="40"/>
      <c r="P117" s="40"/>
      <c r="Q117" s="41">
        <f t="shared" si="32"/>
        <v>0</v>
      </c>
      <c r="R117" s="180">
        <f t="shared" si="33"/>
        <v>0</v>
      </c>
      <c r="S117" s="40"/>
      <c r="T117" s="40"/>
      <c r="U117" s="40"/>
      <c r="V117" s="41">
        <f t="shared" si="34"/>
        <v>0</v>
      </c>
      <c r="W117" s="180">
        <f t="shared" si="35"/>
        <v>0</v>
      </c>
      <c r="X117" s="41">
        <f t="shared" si="36"/>
        <v>0</v>
      </c>
      <c r="Y117" s="3">
        <v>44.01</v>
      </c>
      <c r="Z117" s="43">
        <f t="shared" si="37"/>
        <v>0</v>
      </c>
    </row>
    <row r="118" spans="1:26">
      <c r="A118" s="137">
        <v>69</v>
      </c>
      <c r="B118" s="127" t="s">
        <v>190</v>
      </c>
      <c r="C118" s="39" t="s">
        <v>28</v>
      </c>
      <c r="D118" s="40"/>
      <c r="E118" s="40"/>
      <c r="F118" s="40"/>
      <c r="G118" s="41">
        <f t="shared" si="28"/>
        <v>0</v>
      </c>
      <c r="H118" s="180">
        <f t="shared" si="29"/>
        <v>0</v>
      </c>
      <c r="I118" s="40"/>
      <c r="J118" s="40"/>
      <c r="K118" s="40"/>
      <c r="L118" s="41">
        <f t="shared" si="30"/>
        <v>0</v>
      </c>
      <c r="M118" s="180">
        <f t="shared" si="31"/>
        <v>0</v>
      </c>
      <c r="N118" s="40"/>
      <c r="O118" s="40"/>
      <c r="P118" s="40"/>
      <c r="Q118" s="41">
        <f t="shared" si="32"/>
        <v>0</v>
      </c>
      <c r="R118" s="180">
        <f t="shared" si="33"/>
        <v>0</v>
      </c>
      <c r="S118" s="40"/>
      <c r="T118" s="40"/>
      <c r="U118" s="40"/>
      <c r="V118" s="41">
        <f t="shared" si="34"/>
        <v>0</v>
      </c>
      <c r="W118" s="180">
        <f t="shared" si="35"/>
        <v>0</v>
      </c>
      <c r="X118" s="41">
        <f t="shared" si="36"/>
        <v>0</v>
      </c>
      <c r="Y118" s="3">
        <v>44.01</v>
      </c>
      <c r="Z118" s="43">
        <f t="shared" si="37"/>
        <v>0</v>
      </c>
    </row>
    <row r="119" spans="1:26">
      <c r="A119" s="137">
        <v>70</v>
      </c>
      <c r="B119" s="127" t="s">
        <v>191</v>
      </c>
      <c r="C119" s="39" t="s">
        <v>35</v>
      </c>
      <c r="D119" s="40"/>
      <c r="E119" s="40"/>
      <c r="F119" s="40"/>
      <c r="G119" s="41">
        <f t="shared" si="28"/>
        <v>0</v>
      </c>
      <c r="H119" s="180">
        <f t="shared" si="29"/>
        <v>0</v>
      </c>
      <c r="I119" s="40"/>
      <c r="J119" s="40"/>
      <c r="K119" s="40"/>
      <c r="L119" s="41">
        <f t="shared" si="30"/>
        <v>0</v>
      </c>
      <c r="M119" s="180">
        <f t="shared" si="31"/>
        <v>0</v>
      </c>
      <c r="N119" s="40"/>
      <c r="O119" s="40"/>
      <c r="P119" s="40"/>
      <c r="Q119" s="41">
        <f t="shared" si="32"/>
        <v>0</v>
      </c>
      <c r="R119" s="180">
        <f t="shared" si="33"/>
        <v>0</v>
      </c>
      <c r="S119" s="40"/>
      <c r="T119" s="40"/>
      <c r="U119" s="40"/>
      <c r="V119" s="41">
        <f t="shared" si="34"/>
        <v>0</v>
      </c>
      <c r="W119" s="180">
        <f t="shared" si="35"/>
        <v>0</v>
      </c>
      <c r="X119" s="41">
        <f t="shared" si="36"/>
        <v>0</v>
      </c>
      <c r="Y119" s="3">
        <v>22.88</v>
      </c>
      <c r="Z119" s="43">
        <f t="shared" si="37"/>
        <v>0</v>
      </c>
    </row>
    <row r="120" spans="1:26">
      <c r="A120" s="137">
        <v>71</v>
      </c>
      <c r="B120" s="127" t="s">
        <v>192</v>
      </c>
      <c r="C120" s="39" t="s">
        <v>28</v>
      </c>
      <c r="D120" s="40"/>
      <c r="E120" s="40"/>
      <c r="F120" s="40"/>
      <c r="G120" s="41">
        <f t="shared" si="28"/>
        <v>0</v>
      </c>
      <c r="H120" s="180">
        <f t="shared" si="29"/>
        <v>0</v>
      </c>
      <c r="I120" s="40"/>
      <c r="J120" s="40"/>
      <c r="K120" s="40"/>
      <c r="L120" s="41">
        <f t="shared" si="30"/>
        <v>0</v>
      </c>
      <c r="M120" s="180">
        <f t="shared" si="31"/>
        <v>0</v>
      </c>
      <c r="N120" s="40"/>
      <c r="O120" s="40"/>
      <c r="P120" s="40"/>
      <c r="Q120" s="41">
        <f t="shared" si="32"/>
        <v>0</v>
      </c>
      <c r="R120" s="180">
        <f t="shared" si="33"/>
        <v>0</v>
      </c>
      <c r="S120" s="40"/>
      <c r="T120" s="40"/>
      <c r="U120" s="40"/>
      <c r="V120" s="41">
        <f t="shared" si="34"/>
        <v>0</v>
      </c>
      <c r="W120" s="180">
        <f t="shared" si="35"/>
        <v>0</v>
      </c>
      <c r="X120" s="41">
        <f t="shared" si="36"/>
        <v>0</v>
      </c>
      <c r="Y120" s="3">
        <v>31.08</v>
      </c>
      <c r="Z120" s="43">
        <f t="shared" si="37"/>
        <v>0</v>
      </c>
    </row>
    <row r="121" spans="1:26">
      <c r="A121" s="137">
        <v>72</v>
      </c>
      <c r="B121" s="127" t="s">
        <v>115</v>
      </c>
      <c r="C121" s="39" t="s">
        <v>31</v>
      </c>
      <c r="D121" s="40"/>
      <c r="E121" s="40"/>
      <c r="F121" s="40"/>
      <c r="G121" s="41">
        <f t="shared" si="28"/>
        <v>0</v>
      </c>
      <c r="H121" s="180">
        <f t="shared" si="29"/>
        <v>0</v>
      </c>
      <c r="I121" s="40"/>
      <c r="J121" s="40"/>
      <c r="K121" s="40"/>
      <c r="L121" s="41">
        <f t="shared" si="30"/>
        <v>0</v>
      </c>
      <c r="M121" s="180">
        <f t="shared" si="31"/>
        <v>0</v>
      </c>
      <c r="N121" s="40"/>
      <c r="O121" s="40"/>
      <c r="P121" s="40"/>
      <c r="Q121" s="41">
        <f t="shared" si="32"/>
        <v>0</v>
      </c>
      <c r="R121" s="180">
        <f t="shared" si="33"/>
        <v>0</v>
      </c>
      <c r="S121" s="40"/>
      <c r="T121" s="40"/>
      <c r="U121" s="40"/>
      <c r="V121" s="41">
        <f t="shared" si="34"/>
        <v>0</v>
      </c>
      <c r="W121" s="180">
        <f t="shared" si="35"/>
        <v>0</v>
      </c>
      <c r="X121" s="41">
        <f t="shared" si="36"/>
        <v>0</v>
      </c>
      <c r="Y121" s="3">
        <v>30.42</v>
      </c>
      <c r="Z121" s="43">
        <f t="shared" si="37"/>
        <v>0</v>
      </c>
    </row>
    <row r="122" spans="1:26">
      <c r="A122" s="137">
        <v>73</v>
      </c>
      <c r="B122" s="130" t="s">
        <v>117</v>
      </c>
      <c r="C122" s="39" t="s">
        <v>31</v>
      </c>
      <c r="D122" s="40"/>
      <c r="E122" s="40"/>
      <c r="F122" s="40"/>
      <c r="G122" s="41">
        <f t="shared" si="28"/>
        <v>0</v>
      </c>
      <c r="H122" s="180">
        <f t="shared" si="29"/>
        <v>0</v>
      </c>
      <c r="I122" s="40"/>
      <c r="J122" s="40"/>
      <c r="K122" s="40"/>
      <c r="L122" s="41">
        <f t="shared" si="30"/>
        <v>0</v>
      </c>
      <c r="M122" s="180">
        <f t="shared" si="31"/>
        <v>0</v>
      </c>
      <c r="N122" s="40"/>
      <c r="O122" s="40"/>
      <c r="P122" s="40"/>
      <c r="Q122" s="41">
        <f t="shared" si="32"/>
        <v>0</v>
      </c>
      <c r="R122" s="180">
        <f t="shared" si="33"/>
        <v>0</v>
      </c>
      <c r="S122" s="40"/>
      <c r="T122" s="40"/>
      <c r="U122" s="40"/>
      <c r="V122" s="41">
        <f t="shared" si="34"/>
        <v>0</v>
      </c>
      <c r="W122" s="180">
        <f t="shared" si="35"/>
        <v>0</v>
      </c>
      <c r="X122" s="41">
        <f t="shared" si="36"/>
        <v>0</v>
      </c>
      <c r="Y122" s="3">
        <v>18.920000000000002</v>
      </c>
      <c r="Z122" s="43">
        <f t="shared" si="37"/>
        <v>0</v>
      </c>
    </row>
    <row r="123" spans="1:26">
      <c r="A123" s="137">
        <v>74</v>
      </c>
      <c r="B123" s="127" t="s">
        <v>194</v>
      </c>
      <c r="C123" s="39" t="s">
        <v>30</v>
      </c>
      <c r="D123" s="40"/>
      <c r="E123" s="40"/>
      <c r="F123" s="40"/>
      <c r="G123" s="41">
        <f t="shared" si="28"/>
        <v>0</v>
      </c>
      <c r="H123" s="180">
        <f t="shared" si="29"/>
        <v>0</v>
      </c>
      <c r="I123" s="40"/>
      <c r="J123" s="40"/>
      <c r="K123" s="40"/>
      <c r="L123" s="41">
        <f t="shared" si="30"/>
        <v>0</v>
      </c>
      <c r="M123" s="180">
        <f t="shared" si="31"/>
        <v>0</v>
      </c>
      <c r="N123" s="40"/>
      <c r="O123" s="40"/>
      <c r="P123" s="40"/>
      <c r="Q123" s="41">
        <f t="shared" si="32"/>
        <v>0</v>
      </c>
      <c r="R123" s="180">
        <f t="shared" si="33"/>
        <v>0</v>
      </c>
      <c r="S123" s="40"/>
      <c r="T123" s="40"/>
      <c r="U123" s="40"/>
      <c r="V123" s="41">
        <f t="shared" si="34"/>
        <v>0</v>
      </c>
      <c r="W123" s="180">
        <f t="shared" si="35"/>
        <v>0</v>
      </c>
      <c r="X123" s="41">
        <f t="shared" si="36"/>
        <v>0</v>
      </c>
      <c r="Y123" s="3">
        <v>55.12</v>
      </c>
      <c r="Z123" s="43">
        <f t="shared" si="37"/>
        <v>0</v>
      </c>
    </row>
    <row r="124" spans="1:26">
      <c r="A124" s="137">
        <v>75</v>
      </c>
      <c r="B124" s="127" t="s">
        <v>195</v>
      </c>
      <c r="C124" s="39" t="s">
        <v>30</v>
      </c>
      <c r="D124" s="40"/>
      <c r="E124" s="40"/>
      <c r="F124" s="40"/>
      <c r="G124" s="41">
        <f t="shared" si="28"/>
        <v>0</v>
      </c>
      <c r="H124" s="180">
        <f t="shared" si="29"/>
        <v>0</v>
      </c>
      <c r="I124" s="40"/>
      <c r="J124" s="40"/>
      <c r="K124" s="40"/>
      <c r="L124" s="41">
        <f t="shared" si="30"/>
        <v>0</v>
      </c>
      <c r="M124" s="180">
        <f t="shared" si="31"/>
        <v>0</v>
      </c>
      <c r="N124" s="40"/>
      <c r="O124" s="40"/>
      <c r="P124" s="40"/>
      <c r="Q124" s="41">
        <f t="shared" si="32"/>
        <v>0</v>
      </c>
      <c r="R124" s="180">
        <f t="shared" si="33"/>
        <v>0</v>
      </c>
      <c r="S124" s="40"/>
      <c r="T124" s="40"/>
      <c r="U124" s="40"/>
      <c r="V124" s="41">
        <f t="shared" si="34"/>
        <v>0</v>
      </c>
      <c r="W124" s="180">
        <f t="shared" si="35"/>
        <v>0</v>
      </c>
      <c r="X124" s="41">
        <f t="shared" si="36"/>
        <v>0</v>
      </c>
      <c r="Y124" s="3">
        <v>105.04</v>
      </c>
      <c r="Z124" s="43">
        <f t="shared" si="37"/>
        <v>0</v>
      </c>
    </row>
    <row r="125" spans="1:26">
      <c r="A125" s="137">
        <v>76</v>
      </c>
      <c r="B125" s="127" t="s">
        <v>196</v>
      </c>
      <c r="C125" s="39" t="s">
        <v>30</v>
      </c>
      <c r="D125" s="40"/>
      <c r="E125" s="40"/>
      <c r="F125" s="40"/>
      <c r="G125" s="41">
        <f t="shared" si="28"/>
        <v>0</v>
      </c>
      <c r="H125" s="180">
        <f t="shared" si="29"/>
        <v>0</v>
      </c>
      <c r="I125" s="40"/>
      <c r="J125" s="40"/>
      <c r="K125" s="40"/>
      <c r="L125" s="41">
        <f t="shared" si="30"/>
        <v>0</v>
      </c>
      <c r="M125" s="180">
        <f t="shared" si="31"/>
        <v>0</v>
      </c>
      <c r="N125" s="40"/>
      <c r="O125" s="40"/>
      <c r="P125" s="40"/>
      <c r="Q125" s="41">
        <f t="shared" si="32"/>
        <v>0</v>
      </c>
      <c r="R125" s="180">
        <f t="shared" si="33"/>
        <v>0</v>
      </c>
      <c r="S125" s="40"/>
      <c r="T125" s="40"/>
      <c r="U125" s="40"/>
      <c r="V125" s="41">
        <f t="shared" si="34"/>
        <v>0</v>
      </c>
      <c r="W125" s="180">
        <f t="shared" si="35"/>
        <v>0</v>
      </c>
      <c r="X125" s="41">
        <f t="shared" si="36"/>
        <v>0</v>
      </c>
      <c r="Y125" s="3">
        <v>17.37</v>
      </c>
      <c r="Z125" s="43">
        <f t="shared" si="37"/>
        <v>0</v>
      </c>
    </row>
    <row r="126" spans="1:26">
      <c r="A126" s="137">
        <v>77</v>
      </c>
      <c r="B126" s="127" t="s">
        <v>197</v>
      </c>
      <c r="C126" s="39" t="s">
        <v>30</v>
      </c>
      <c r="D126" s="40"/>
      <c r="E126" s="40"/>
      <c r="F126" s="40"/>
      <c r="G126" s="41">
        <f t="shared" si="28"/>
        <v>0</v>
      </c>
      <c r="H126" s="180">
        <f t="shared" si="29"/>
        <v>0</v>
      </c>
      <c r="I126" s="40"/>
      <c r="J126" s="40"/>
      <c r="K126" s="40"/>
      <c r="L126" s="41">
        <f t="shared" si="30"/>
        <v>0</v>
      </c>
      <c r="M126" s="180">
        <f t="shared" si="31"/>
        <v>0</v>
      </c>
      <c r="N126" s="40"/>
      <c r="O126" s="40"/>
      <c r="P126" s="40"/>
      <c r="Q126" s="41">
        <f t="shared" si="32"/>
        <v>0</v>
      </c>
      <c r="R126" s="180">
        <f t="shared" si="33"/>
        <v>0</v>
      </c>
      <c r="S126" s="40"/>
      <c r="T126" s="40"/>
      <c r="U126" s="40"/>
      <c r="V126" s="41">
        <f t="shared" si="34"/>
        <v>0</v>
      </c>
      <c r="W126" s="180">
        <f t="shared" si="35"/>
        <v>0</v>
      </c>
      <c r="X126" s="41">
        <f t="shared" si="36"/>
        <v>0</v>
      </c>
      <c r="Y126" s="3">
        <v>33.28</v>
      </c>
      <c r="Z126" s="43">
        <f t="shared" si="37"/>
        <v>0</v>
      </c>
    </row>
    <row r="127" spans="1:26">
      <c r="A127" s="137">
        <v>78</v>
      </c>
      <c r="B127" s="127" t="s">
        <v>198</v>
      </c>
      <c r="C127" s="39" t="s">
        <v>30</v>
      </c>
      <c r="D127" s="40"/>
      <c r="E127" s="40"/>
      <c r="F127" s="40"/>
      <c r="G127" s="41">
        <f t="shared" si="28"/>
        <v>0</v>
      </c>
      <c r="H127" s="180">
        <f t="shared" si="29"/>
        <v>0</v>
      </c>
      <c r="I127" s="40"/>
      <c r="J127" s="40"/>
      <c r="K127" s="40"/>
      <c r="L127" s="41">
        <f t="shared" si="30"/>
        <v>0</v>
      </c>
      <c r="M127" s="180">
        <f t="shared" si="31"/>
        <v>0</v>
      </c>
      <c r="N127" s="40"/>
      <c r="O127" s="40"/>
      <c r="P127" s="40"/>
      <c r="Q127" s="41">
        <f t="shared" si="32"/>
        <v>0</v>
      </c>
      <c r="R127" s="180">
        <f t="shared" si="33"/>
        <v>0</v>
      </c>
      <c r="S127" s="40"/>
      <c r="T127" s="40"/>
      <c r="U127" s="40"/>
      <c r="V127" s="41">
        <f t="shared" si="34"/>
        <v>0</v>
      </c>
      <c r="W127" s="180">
        <f t="shared" si="35"/>
        <v>0</v>
      </c>
      <c r="X127" s="41">
        <f t="shared" si="36"/>
        <v>0</v>
      </c>
      <c r="Y127" s="3">
        <v>33.28</v>
      </c>
      <c r="Z127" s="43">
        <f t="shared" si="37"/>
        <v>0</v>
      </c>
    </row>
    <row r="128" spans="1:26">
      <c r="A128" s="137">
        <v>79</v>
      </c>
      <c r="B128" s="127" t="s">
        <v>487</v>
      </c>
      <c r="C128" s="39" t="s">
        <v>37</v>
      </c>
      <c r="D128" s="40"/>
      <c r="E128" s="40"/>
      <c r="F128" s="40"/>
      <c r="G128" s="41">
        <f t="shared" si="28"/>
        <v>0</v>
      </c>
      <c r="H128" s="180">
        <f t="shared" si="29"/>
        <v>0</v>
      </c>
      <c r="I128" s="40"/>
      <c r="J128" s="40"/>
      <c r="K128" s="40"/>
      <c r="L128" s="41">
        <f t="shared" si="30"/>
        <v>0</v>
      </c>
      <c r="M128" s="180">
        <f t="shared" si="31"/>
        <v>0</v>
      </c>
      <c r="N128" s="40"/>
      <c r="O128" s="40"/>
      <c r="P128" s="40"/>
      <c r="Q128" s="41">
        <f t="shared" si="32"/>
        <v>0</v>
      </c>
      <c r="R128" s="180">
        <f t="shared" si="33"/>
        <v>0</v>
      </c>
      <c r="S128" s="40"/>
      <c r="T128" s="40"/>
      <c r="U128" s="40"/>
      <c r="V128" s="41">
        <f t="shared" si="34"/>
        <v>0</v>
      </c>
      <c r="W128" s="180">
        <f t="shared" si="35"/>
        <v>0</v>
      </c>
      <c r="X128" s="41">
        <f t="shared" si="36"/>
        <v>0</v>
      </c>
      <c r="Y128" s="3">
        <v>75.569999999999993</v>
      </c>
      <c r="Z128" s="43">
        <f t="shared" si="37"/>
        <v>0</v>
      </c>
    </row>
    <row r="129" spans="1:26">
      <c r="A129" s="137">
        <v>80</v>
      </c>
      <c r="B129" s="127" t="s">
        <v>199</v>
      </c>
      <c r="C129" s="39" t="s">
        <v>30</v>
      </c>
      <c r="D129" s="40"/>
      <c r="E129" s="40"/>
      <c r="F129" s="40"/>
      <c r="G129" s="41">
        <f t="shared" si="28"/>
        <v>0</v>
      </c>
      <c r="H129" s="180">
        <f t="shared" si="29"/>
        <v>0</v>
      </c>
      <c r="I129" s="40"/>
      <c r="J129" s="40"/>
      <c r="K129" s="40"/>
      <c r="L129" s="41">
        <f t="shared" si="30"/>
        <v>0</v>
      </c>
      <c r="M129" s="180">
        <f t="shared" si="31"/>
        <v>0</v>
      </c>
      <c r="N129" s="40"/>
      <c r="O129" s="40"/>
      <c r="P129" s="40"/>
      <c r="Q129" s="41">
        <f t="shared" si="32"/>
        <v>0</v>
      </c>
      <c r="R129" s="180">
        <f t="shared" si="33"/>
        <v>0</v>
      </c>
      <c r="S129" s="40"/>
      <c r="T129" s="40"/>
      <c r="U129" s="40"/>
      <c r="V129" s="41">
        <f t="shared" si="34"/>
        <v>0</v>
      </c>
      <c r="W129" s="180">
        <f t="shared" si="35"/>
        <v>0</v>
      </c>
      <c r="X129" s="41">
        <f t="shared" si="36"/>
        <v>0</v>
      </c>
      <c r="Y129" s="3">
        <v>54.08</v>
      </c>
      <c r="Z129" s="43">
        <f t="shared" si="37"/>
        <v>0</v>
      </c>
    </row>
    <row r="130" spans="1:26">
      <c r="A130" s="137">
        <v>81</v>
      </c>
      <c r="B130" s="127" t="s">
        <v>200</v>
      </c>
      <c r="C130" s="39" t="s">
        <v>37</v>
      </c>
      <c r="D130" s="40"/>
      <c r="E130" s="40"/>
      <c r="F130" s="40"/>
      <c r="G130" s="41">
        <f t="shared" si="28"/>
        <v>0</v>
      </c>
      <c r="H130" s="180">
        <f t="shared" si="29"/>
        <v>0</v>
      </c>
      <c r="I130" s="40"/>
      <c r="J130" s="40"/>
      <c r="K130" s="40"/>
      <c r="L130" s="41">
        <f t="shared" si="30"/>
        <v>0</v>
      </c>
      <c r="M130" s="180">
        <f t="shared" si="31"/>
        <v>0</v>
      </c>
      <c r="N130" s="40"/>
      <c r="O130" s="40"/>
      <c r="P130" s="40"/>
      <c r="Q130" s="41">
        <f t="shared" si="32"/>
        <v>0</v>
      </c>
      <c r="R130" s="180">
        <f t="shared" si="33"/>
        <v>0</v>
      </c>
      <c r="S130" s="40"/>
      <c r="T130" s="40"/>
      <c r="U130" s="40"/>
      <c r="V130" s="41">
        <f t="shared" si="34"/>
        <v>0</v>
      </c>
      <c r="W130" s="180">
        <f t="shared" si="35"/>
        <v>0</v>
      </c>
      <c r="X130" s="41">
        <f t="shared" si="36"/>
        <v>0</v>
      </c>
      <c r="Y130" s="3">
        <v>112.72</v>
      </c>
      <c r="Z130" s="43">
        <f t="shared" si="37"/>
        <v>0</v>
      </c>
    </row>
    <row r="131" spans="1:26">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5"/>
      <c r="Z131" s="43"/>
    </row>
    <row r="132" spans="1:26"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6"/>
      <c r="Z132" s="46"/>
    </row>
    <row r="133" spans="1:26">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7"/>
      <c r="Z133" s="67"/>
    </row>
    <row r="134" spans="1:26">
      <c r="A134" s="137">
        <v>1</v>
      </c>
      <c r="B134" s="127" t="s">
        <v>488</v>
      </c>
      <c r="C134" s="39" t="s">
        <v>41</v>
      </c>
      <c r="D134" s="40"/>
      <c r="E134" s="40"/>
      <c r="F134" s="40"/>
      <c r="G134" s="41">
        <f t="shared" ref="G134" si="38">SUM(D134:F134)</f>
        <v>0</v>
      </c>
      <c r="H134" s="180">
        <f t="shared" ref="H134" si="39">G134*Y134</f>
        <v>0</v>
      </c>
      <c r="I134" s="40"/>
      <c r="J134" s="40"/>
      <c r="K134" s="40"/>
      <c r="L134" s="41">
        <f t="shared" ref="L134" si="40">SUM(I134:K134)</f>
        <v>0</v>
      </c>
      <c r="M134" s="180">
        <f t="shared" ref="M134" si="41">L134*Y134</f>
        <v>0</v>
      </c>
      <c r="N134" s="40"/>
      <c r="O134" s="40"/>
      <c r="P134" s="40"/>
      <c r="Q134" s="41">
        <f t="shared" ref="Q134" si="42">SUM(N134:P134)</f>
        <v>0</v>
      </c>
      <c r="R134" s="180">
        <f t="shared" ref="R134" si="43">Q134*Y134</f>
        <v>0</v>
      </c>
      <c r="S134" s="40"/>
      <c r="T134" s="40"/>
      <c r="U134" s="40"/>
      <c r="V134" s="41">
        <f t="shared" ref="V134" si="44">SUM(S134:U134)</f>
        <v>0</v>
      </c>
      <c r="W134" s="180">
        <f t="shared" ref="W134" si="45">V134*Y134</f>
        <v>0</v>
      </c>
      <c r="X134" s="41">
        <f t="shared" ref="X134" si="46">G134+L134+Q134+V134</f>
        <v>0</v>
      </c>
      <c r="Y134" s="3">
        <v>7.85</v>
      </c>
      <c r="Z134" s="43">
        <f>X134*Y134</f>
        <v>0</v>
      </c>
    </row>
    <row r="135" spans="1:26">
      <c r="A135" s="137">
        <v>2</v>
      </c>
      <c r="B135" s="127" t="s">
        <v>201</v>
      </c>
      <c r="C135" s="39" t="s">
        <v>28</v>
      </c>
      <c r="D135" s="40"/>
      <c r="E135" s="40"/>
      <c r="F135" s="40"/>
      <c r="G135" s="41">
        <f t="shared" ref="G135:G144" si="47">SUM(D135:F135)</f>
        <v>0</v>
      </c>
      <c r="H135" s="180">
        <f t="shared" ref="H135:H144" si="48">G135*Y135</f>
        <v>0</v>
      </c>
      <c r="I135" s="40"/>
      <c r="J135" s="40"/>
      <c r="K135" s="40"/>
      <c r="L135" s="41">
        <f t="shared" ref="L135:L144" si="49">SUM(I135:K135)</f>
        <v>0</v>
      </c>
      <c r="M135" s="180">
        <f t="shared" ref="M135:M144" si="50">L135*Y135</f>
        <v>0</v>
      </c>
      <c r="N135" s="40"/>
      <c r="O135" s="40"/>
      <c r="P135" s="40"/>
      <c r="Q135" s="41">
        <f t="shared" ref="Q135:Q144" si="51">SUM(N135:P135)</f>
        <v>0</v>
      </c>
      <c r="R135" s="180">
        <f t="shared" ref="R135:R144" si="52">Q135*Y135</f>
        <v>0</v>
      </c>
      <c r="S135" s="40"/>
      <c r="T135" s="40"/>
      <c r="U135" s="40"/>
      <c r="V135" s="41">
        <f t="shared" ref="V135:V144" si="53">SUM(S135:U135)</f>
        <v>0</v>
      </c>
      <c r="W135" s="180">
        <f t="shared" ref="W135:W144" si="54">V135*Y135</f>
        <v>0</v>
      </c>
      <c r="X135" s="41">
        <f t="shared" ref="X135:X144" si="55">G135+L135+Q135+V135</f>
        <v>0</v>
      </c>
      <c r="Y135" s="3">
        <v>19.43</v>
      </c>
      <c r="Z135" s="43">
        <f t="shared" ref="Z135:Z144" si="56">X135*Y135</f>
        <v>0</v>
      </c>
    </row>
    <row r="136" spans="1:26">
      <c r="A136" s="137">
        <v>3</v>
      </c>
      <c r="B136" s="127" t="s">
        <v>119</v>
      </c>
      <c r="C136" s="39" t="s">
        <v>28</v>
      </c>
      <c r="D136" s="40"/>
      <c r="E136" s="40"/>
      <c r="F136" s="40"/>
      <c r="G136" s="41">
        <f t="shared" si="47"/>
        <v>0</v>
      </c>
      <c r="H136" s="180">
        <f t="shared" si="48"/>
        <v>0</v>
      </c>
      <c r="I136" s="40"/>
      <c r="J136" s="40"/>
      <c r="K136" s="40"/>
      <c r="L136" s="41">
        <f t="shared" si="49"/>
        <v>0</v>
      </c>
      <c r="M136" s="180">
        <f t="shared" si="50"/>
        <v>0</v>
      </c>
      <c r="N136" s="40"/>
      <c r="O136" s="40"/>
      <c r="P136" s="40"/>
      <c r="Q136" s="41">
        <f t="shared" si="51"/>
        <v>0</v>
      </c>
      <c r="R136" s="180">
        <f t="shared" si="52"/>
        <v>0</v>
      </c>
      <c r="S136" s="40"/>
      <c r="T136" s="40"/>
      <c r="U136" s="40"/>
      <c r="V136" s="41">
        <f t="shared" si="53"/>
        <v>0</v>
      </c>
      <c r="W136" s="180">
        <f t="shared" si="54"/>
        <v>0</v>
      </c>
      <c r="X136" s="41">
        <f t="shared" si="55"/>
        <v>0</v>
      </c>
      <c r="Y136" s="3">
        <v>478.38</v>
      </c>
      <c r="Z136" s="43">
        <f t="shared" si="56"/>
        <v>0</v>
      </c>
    </row>
    <row r="137" spans="1:26">
      <c r="A137" s="137">
        <v>4</v>
      </c>
      <c r="B137" s="127" t="s">
        <v>118</v>
      </c>
      <c r="C137" s="39" t="s">
        <v>28</v>
      </c>
      <c r="D137" s="40"/>
      <c r="E137" s="40"/>
      <c r="F137" s="40"/>
      <c r="G137" s="41">
        <f t="shared" si="47"/>
        <v>0</v>
      </c>
      <c r="H137" s="180">
        <f t="shared" si="48"/>
        <v>0</v>
      </c>
      <c r="I137" s="40"/>
      <c r="J137" s="40"/>
      <c r="K137" s="40"/>
      <c r="L137" s="41">
        <f t="shared" si="49"/>
        <v>0</v>
      </c>
      <c r="M137" s="180">
        <f t="shared" si="50"/>
        <v>0</v>
      </c>
      <c r="N137" s="40"/>
      <c r="O137" s="40"/>
      <c r="P137" s="40"/>
      <c r="Q137" s="41">
        <f t="shared" si="51"/>
        <v>0</v>
      </c>
      <c r="R137" s="180">
        <f t="shared" si="52"/>
        <v>0</v>
      </c>
      <c r="S137" s="40"/>
      <c r="T137" s="40"/>
      <c r="U137" s="40"/>
      <c r="V137" s="41">
        <f t="shared" si="53"/>
        <v>0</v>
      </c>
      <c r="W137" s="180">
        <f t="shared" si="54"/>
        <v>0</v>
      </c>
      <c r="X137" s="41">
        <f t="shared" si="55"/>
        <v>0</v>
      </c>
      <c r="Y137" s="3">
        <v>187.2</v>
      </c>
      <c r="Z137" s="43">
        <f t="shared" si="56"/>
        <v>0</v>
      </c>
    </row>
    <row r="138" spans="1:26" ht="25.5">
      <c r="A138" s="137">
        <v>5</v>
      </c>
      <c r="B138" s="127" t="s">
        <v>202</v>
      </c>
      <c r="C138" s="39" t="s">
        <v>28</v>
      </c>
      <c r="D138" s="40"/>
      <c r="E138" s="40"/>
      <c r="F138" s="40"/>
      <c r="G138" s="41">
        <f t="shared" si="47"/>
        <v>0</v>
      </c>
      <c r="H138" s="180">
        <f t="shared" si="48"/>
        <v>0</v>
      </c>
      <c r="I138" s="40"/>
      <c r="J138" s="40"/>
      <c r="K138" s="40"/>
      <c r="L138" s="41">
        <f t="shared" si="49"/>
        <v>0</v>
      </c>
      <c r="M138" s="180">
        <f t="shared" si="50"/>
        <v>0</v>
      </c>
      <c r="N138" s="40"/>
      <c r="O138" s="40"/>
      <c r="P138" s="40"/>
      <c r="Q138" s="41">
        <f t="shared" si="51"/>
        <v>0</v>
      </c>
      <c r="R138" s="180">
        <f t="shared" si="52"/>
        <v>0</v>
      </c>
      <c r="S138" s="40"/>
      <c r="T138" s="40"/>
      <c r="U138" s="40"/>
      <c r="V138" s="41">
        <f t="shared" si="53"/>
        <v>0</v>
      </c>
      <c r="W138" s="180">
        <f t="shared" si="54"/>
        <v>0</v>
      </c>
      <c r="X138" s="41">
        <f t="shared" si="55"/>
        <v>0</v>
      </c>
      <c r="Y138" s="3">
        <v>123.43</v>
      </c>
      <c r="Z138" s="43">
        <f t="shared" si="56"/>
        <v>0</v>
      </c>
    </row>
    <row r="139" spans="1:26">
      <c r="A139" s="137">
        <v>6</v>
      </c>
      <c r="B139" s="127" t="s">
        <v>203</v>
      </c>
      <c r="C139" s="39" t="s">
        <v>36</v>
      </c>
      <c r="D139" s="40"/>
      <c r="E139" s="40"/>
      <c r="F139" s="40"/>
      <c r="G139" s="41">
        <f t="shared" si="47"/>
        <v>0</v>
      </c>
      <c r="H139" s="180">
        <f t="shared" si="48"/>
        <v>0</v>
      </c>
      <c r="I139" s="40"/>
      <c r="J139" s="40"/>
      <c r="K139" s="40"/>
      <c r="L139" s="41">
        <f t="shared" si="49"/>
        <v>0</v>
      </c>
      <c r="M139" s="180">
        <f t="shared" si="50"/>
        <v>0</v>
      </c>
      <c r="N139" s="40"/>
      <c r="O139" s="40"/>
      <c r="P139" s="40"/>
      <c r="Q139" s="41">
        <f t="shared" si="51"/>
        <v>0</v>
      </c>
      <c r="R139" s="180">
        <f t="shared" si="52"/>
        <v>0</v>
      </c>
      <c r="S139" s="40"/>
      <c r="T139" s="40"/>
      <c r="U139" s="40"/>
      <c r="V139" s="41">
        <f t="shared" si="53"/>
        <v>0</v>
      </c>
      <c r="W139" s="180">
        <f t="shared" si="54"/>
        <v>0</v>
      </c>
      <c r="X139" s="41">
        <f t="shared" si="55"/>
        <v>0</v>
      </c>
      <c r="Y139" s="3">
        <v>15.53</v>
      </c>
      <c r="Z139" s="43">
        <f t="shared" si="56"/>
        <v>0</v>
      </c>
    </row>
    <row r="140" spans="1:26">
      <c r="A140" s="137">
        <v>7</v>
      </c>
      <c r="B140" s="127" t="s">
        <v>495</v>
      </c>
      <c r="C140" s="39" t="s">
        <v>28</v>
      </c>
      <c r="D140" s="40"/>
      <c r="E140" s="40"/>
      <c r="F140" s="40"/>
      <c r="G140" s="41">
        <f t="shared" si="47"/>
        <v>0</v>
      </c>
      <c r="H140" s="180">
        <f t="shared" si="48"/>
        <v>0</v>
      </c>
      <c r="I140" s="40"/>
      <c r="J140" s="40"/>
      <c r="K140" s="40"/>
      <c r="L140" s="41">
        <f t="shared" si="49"/>
        <v>0</v>
      </c>
      <c r="M140" s="180">
        <f t="shared" si="50"/>
        <v>0</v>
      </c>
      <c r="N140" s="40"/>
      <c r="O140" s="40"/>
      <c r="P140" s="40"/>
      <c r="Q140" s="41">
        <f t="shared" si="51"/>
        <v>0</v>
      </c>
      <c r="R140" s="180">
        <f t="shared" si="52"/>
        <v>0</v>
      </c>
      <c r="S140" s="40"/>
      <c r="T140" s="40"/>
      <c r="U140" s="40"/>
      <c r="V140" s="41">
        <f t="shared" si="53"/>
        <v>0</v>
      </c>
      <c r="W140" s="180">
        <f t="shared" si="54"/>
        <v>0</v>
      </c>
      <c r="X140" s="41">
        <f t="shared" si="55"/>
        <v>0</v>
      </c>
      <c r="Y140" s="3">
        <v>92.23</v>
      </c>
      <c r="Z140" s="43">
        <f t="shared" si="56"/>
        <v>0</v>
      </c>
    </row>
    <row r="141" spans="1:26" ht="38.25">
      <c r="A141" s="137">
        <v>8</v>
      </c>
      <c r="B141" s="127" t="s">
        <v>204</v>
      </c>
      <c r="C141" s="39" t="s">
        <v>28</v>
      </c>
      <c r="D141" s="40"/>
      <c r="E141" s="40"/>
      <c r="F141" s="40"/>
      <c r="G141" s="41">
        <f t="shared" si="47"/>
        <v>0</v>
      </c>
      <c r="H141" s="180">
        <f t="shared" si="48"/>
        <v>0</v>
      </c>
      <c r="I141" s="40"/>
      <c r="J141" s="40"/>
      <c r="K141" s="40"/>
      <c r="L141" s="41">
        <f t="shared" si="49"/>
        <v>0</v>
      </c>
      <c r="M141" s="180">
        <f t="shared" si="50"/>
        <v>0</v>
      </c>
      <c r="N141" s="40"/>
      <c r="O141" s="40"/>
      <c r="P141" s="40"/>
      <c r="Q141" s="41">
        <f t="shared" si="51"/>
        <v>0</v>
      </c>
      <c r="R141" s="180">
        <f t="shared" si="52"/>
        <v>0</v>
      </c>
      <c r="S141" s="40"/>
      <c r="T141" s="40"/>
      <c r="U141" s="40"/>
      <c r="V141" s="41">
        <f t="shared" si="53"/>
        <v>0</v>
      </c>
      <c r="W141" s="180">
        <f t="shared" si="54"/>
        <v>0</v>
      </c>
      <c r="X141" s="41">
        <f t="shared" si="55"/>
        <v>0</v>
      </c>
      <c r="Y141" s="3">
        <v>1059.76</v>
      </c>
      <c r="Z141" s="43">
        <f t="shared" si="56"/>
        <v>0</v>
      </c>
    </row>
    <row r="142" spans="1:26">
      <c r="A142" s="137">
        <v>9</v>
      </c>
      <c r="B142" s="127" t="s">
        <v>205</v>
      </c>
      <c r="C142" s="39" t="s">
        <v>28</v>
      </c>
      <c r="D142" s="40"/>
      <c r="E142" s="40"/>
      <c r="F142" s="40"/>
      <c r="G142" s="41">
        <f t="shared" si="47"/>
        <v>0</v>
      </c>
      <c r="H142" s="180">
        <f t="shared" si="48"/>
        <v>0</v>
      </c>
      <c r="I142" s="40"/>
      <c r="J142" s="40"/>
      <c r="K142" s="40"/>
      <c r="L142" s="41">
        <f t="shared" si="49"/>
        <v>0</v>
      </c>
      <c r="M142" s="180">
        <f t="shared" si="50"/>
        <v>0</v>
      </c>
      <c r="N142" s="40"/>
      <c r="O142" s="40"/>
      <c r="P142" s="40"/>
      <c r="Q142" s="41">
        <f t="shared" si="51"/>
        <v>0</v>
      </c>
      <c r="R142" s="180">
        <f t="shared" si="52"/>
        <v>0</v>
      </c>
      <c r="S142" s="40"/>
      <c r="T142" s="40"/>
      <c r="U142" s="40"/>
      <c r="V142" s="41">
        <f t="shared" si="53"/>
        <v>0</v>
      </c>
      <c r="W142" s="180">
        <f t="shared" si="54"/>
        <v>0</v>
      </c>
      <c r="X142" s="41">
        <f t="shared" si="55"/>
        <v>0</v>
      </c>
      <c r="Y142" s="3">
        <v>17.63</v>
      </c>
      <c r="Z142" s="43">
        <f t="shared" si="56"/>
        <v>0</v>
      </c>
    </row>
    <row r="143" spans="1:26" ht="18" customHeight="1">
      <c r="A143" s="137">
        <v>10</v>
      </c>
      <c r="B143" s="127" t="s">
        <v>207</v>
      </c>
      <c r="C143" s="39" t="s">
        <v>28</v>
      </c>
      <c r="D143" s="40"/>
      <c r="E143" s="40"/>
      <c r="F143" s="40"/>
      <c r="G143" s="41">
        <f t="shared" si="47"/>
        <v>0</v>
      </c>
      <c r="H143" s="180">
        <f t="shared" si="48"/>
        <v>0</v>
      </c>
      <c r="I143" s="40"/>
      <c r="J143" s="40"/>
      <c r="K143" s="40"/>
      <c r="L143" s="41">
        <f t="shared" si="49"/>
        <v>0</v>
      </c>
      <c r="M143" s="180">
        <f t="shared" si="50"/>
        <v>0</v>
      </c>
      <c r="N143" s="40"/>
      <c r="O143" s="40"/>
      <c r="P143" s="40"/>
      <c r="Q143" s="41">
        <f t="shared" si="51"/>
        <v>0</v>
      </c>
      <c r="R143" s="180">
        <f t="shared" si="52"/>
        <v>0</v>
      </c>
      <c r="S143" s="40"/>
      <c r="T143" s="40"/>
      <c r="U143" s="40"/>
      <c r="V143" s="41">
        <f t="shared" si="53"/>
        <v>0</v>
      </c>
      <c r="W143" s="180">
        <f t="shared" si="54"/>
        <v>0</v>
      </c>
      <c r="X143" s="41">
        <f t="shared" si="55"/>
        <v>0</v>
      </c>
      <c r="Y143" s="3">
        <v>47.72</v>
      </c>
      <c r="Z143" s="43">
        <f t="shared" si="56"/>
        <v>0</v>
      </c>
    </row>
    <row r="144" spans="1:26">
      <c r="A144" s="137">
        <v>11</v>
      </c>
      <c r="B144" s="127" t="s">
        <v>208</v>
      </c>
      <c r="C144" s="39" t="s">
        <v>28</v>
      </c>
      <c r="D144" s="40"/>
      <c r="E144" s="40"/>
      <c r="F144" s="40"/>
      <c r="G144" s="41">
        <f t="shared" si="47"/>
        <v>0</v>
      </c>
      <c r="H144" s="180">
        <f t="shared" si="48"/>
        <v>0</v>
      </c>
      <c r="I144" s="40"/>
      <c r="J144" s="40"/>
      <c r="K144" s="40"/>
      <c r="L144" s="41">
        <f t="shared" si="49"/>
        <v>0</v>
      </c>
      <c r="M144" s="180">
        <f t="shared" si="50"/>
        <v>0</v>
      </c>
      <c r="N144" s="40"/>
      <c r="O144" s="40"/>
      <c r="P144" s="40"/>
      <c r="Q144" s="41">
        <f t="shared" si="51"/>
        <v>0</v>
      </c>
      <c r="R144" s="180">
        <f t="shared" si="52"/>
        <v>0</v>
      </c>
      <c r="S144" s="40"/>
      <c r="T144" s="40"/>
      <c r="U144" s="40"/>
      <c r="V144" s="41">
        <f t="shared" si="53"/>
        <v>0</v>
      </c>
      <c r="W144" s="180">
        <f t="shared" si="54"/>
        <v>0</v>
      </c>
      <c r="X144" s="41">
        <f t="shared" si="55"/>
        <v>0</v>
      </c>
      <c r="Y144" s="3">
        <v>30.68</v>
      </c>
      <c r="Z144" s="43">
        <f t="shared" si="56"/>
        <v>0</v>
      </c>
    </row>
    <row r="145" spans="1:26">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5"/>
      <c r="Z145" s="43"/>
    </row>
    <row r="146" spans="1:26"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6"/>
      <c r="Z146" s="46"/>
    </row>
    <row r="147" spans="1:26"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7"/>
      <c r="Z147" s="67"/>
    </row>
    <row r="148" spans="1:26">
      <c r="A148" s="137">
        <v>1</v>
      </c>
      <c r="B148" s="127" t="s">
        <v>209</v>
      </c>
      <c r="C148" s="39" t="s">
        <v>28</v>
      </c>
      <c r="D148" s="40"/>
      <c r="E148" s="40"/>
      <c r="F148" s="40"/>
      <c r="G148" s="41">
        <f t="shared" ref="G148:G163" si="57">SUM(D148:F148)</f>
        <v>0</v>
      </c>
      <c r="H148" s="180">
        <f t="shared" ref="H148:H163" si="58">G148*Y148</f>
        <v>0</v>
      </c>
      <c r="I148" s="40"/>
      <c r="J148" s="40"/>
      <c r="K148" s="40"/>
      <c r="L148" s="41">
        <f t="shared" ref="L148:L163" si="59">SUM(I148:K148)</f>
        <v>0</v>
      </c>
      <c r="M148" s="180">
        <f t="shared" ref="M148:M163" si="60">L148*Y148</f>
        <v>0</v>
      </c>
      <c r="N148" s="40"/>
      <c r="O148" s="40"/>
      <c r="P148" s="40"/>
      <c r="Q148" s="41">
        <f t="shared" ref="Q148:Q163" si="61">SUM(N148:P148)</f>
        <v>0</v>
      </c>
      <c r="R148" s="180">
        <f t="shared" ref="R148:R163" si="62">Q148*Y148</f>
        <v>0</v>
      </c>
      <c r="S148" s="40"/>
      <c r="T148" s="40"/>
      <c r="U148" s="40"/>
      <c r="V148" s="41">
        <f t="shared" ref="V148:V163" si="63">SUM(S148:U148)</f>
        <v>0</v>
      </c>
      <c r="W148" s="180">
        <f t="shared" ref="W148:W163" si="64">V148*Y148</f>
        <v>0</v>
      </c>
      <c r="X148" s="41">
        <f t="shared" ref="X148:X163" si="65">G148+L148+Q148+V148</f>
        <v>0</v>
      </c>
      <c r="Y148" s="3">
        <v>104</v>
      </c>
      <c r="Z148" s="43">
        <f t="shared" ref="Z148:Z163" si="66">X148*Y148</f>
        <v>0</v>
      </c>
    </row>
    <row r="149" spans="1:26">
      <c r="A149" s="137">
        <v>2</v>
      </c>
      <c r="B149" s="127" t="s">
        <v>210</v>
      </c>
      <c r="C149" s="39" t="s">
        <v>28</v>
      </c>
      <c r="D149" s="40"/>
      <c r="E149" s="40"/>
      <c r="F149" s="40"/>
      <c r="G149" s="41">
        <f t="shared" si="57"/>
        <v>0</v>
      </c>
      <c r="H149" s="180">
        <f t="shared" si="58"/>
        <v>0</v>
      </c>
      <c r="I149" s="40"/>
      <c r="J149" s="40"/>
      <c r="K149" s="40"/>
      <c r="L149" s="41">
        <f t="shared" si="59"/>
        <v>0</v>
      </c>
      <c r="M149" s="180">
        <f t="shared" si="60"/>
        <v>0</v>
      </c>
      <c r="N149" s="40"/>
      <c r="O149" s="40"/>
      <c r="P149" s="40"/>
      <c r="Q149" s="41">
        <f t="shared" si="61"/>
        <v>0</v>
      </c>
      <c r="R149" s="180">
        <f t="shared" si="62"/>
        <v>0</v>
      </c>
      <c r="S149" s="40"/>
      <c r="T149" s="40"/>
      <c r="U149" s="40"/>
      <c r="V149" s="41">
        <f t="shared" si="63"/>
        <v>0</v>
      </c>
      <c r="W149" s="180">
        <f t="shared" si="64"/>
        <v>0</v>
      </c>
      <c r="X149" s="41">
        <f t="shared" si="65"/>
        <v>0</v>
      </c>
      <c r="Y149" s="3">
        <v>23.92</v>
      </c>
      <c r="Z149" s="43">
        <f t="shared" si="66"/>
        <v>0</v>
      </c>
    </row>
    <row r="150" spans="1:26">
      <c r="A150" s="137">
        <v>3</v>
      </c>
      <c r="B150" s="127" t="s">
        <v>122</v>
      </c>
      <c r="C150" s="39" t="s">
        <v>35</v>
      </c>
      <c r="D150" s="40"/>
      <c r="E150" s="40"/>
      <c r="F150" s="40"/>
      <c r="G150" s="41">
        <f t="shared" si="57"/>
        <v>0</v>
      </c>
      <c r="H150" s="180">
        <f t="shared" si="58"/>
        <v>0</v>
      </c>
      <c r="I150" s="40"/>
      <c r="J150" s="40"/>
      <c r="K150" s="40"/>
      <c r="L150" s="41">
        <f t="shared" si="59"/>
        <v>0</v>
      </c>
      <c r="M150" s="180">
        <f t="shared" si="60"/>
        <v>0</v>
      </c>
      <c r="N150" s="40"/>
      <c r="O150" s="40"/>
      <c r="P150" s="40"/>
      <c r="Q150" s="41">
        <f t="shared" si="61"/>
        <v>0</v>
      </c>
      <c r="R150" s="180">
        <f t="shared" si="62"/>
        <v>0</v>
      </c>
      <c r="S150" s="40"/>
      <c r="T150" s="40"/>
      <c r="U150" s="40"/>
      <c r="V150" s="41">
        <f t="shared" si="63"/>
        <v>0</v>
      </c>
      <c r="W150" s="180">
        <f t="shared" si="64"/>
        <v>0</v>
      </c>
      <c r="X150" s="41">
        <f t="shared" si="65"/>
        <v>0</v>
      </c>
      <c r="Y150" s="3">
        <v>41.6</v>
      </c>
      <c r="Z150" s="43">
        <f t="shared" si="66"/>
        <v>0</v>
      </c>
    </row>
    <row r="151" spans="1:26">
      <c r="A151" s="137">
        <v>4</v>
      </c>
      <c r="B151" s="127" t="s">
        <v>211</v>
      </c>
      <c r="C151" s="39" t="s">
        <v>121</v>
      </c>
      <c r="D151" s="40"/>
      <c r="E151" s="40"/>
      <c r="F151" s="40"/>
      <c r="G151" s="41">
        <f t="shared" si="57"/>
        <v>0</v>
      </c>
      <c r="H151" s="180">
        <f t="shared" si="58"/>
        <v>0</v>
      </c>
      <c r="I151" s="40"/>
      <c r="J151" s="40"/>
      <c r="K151" s="40"/>
      <c r="L151" s="41">
        <f t="shared" si="59"/>
        <v>0</v>
      </c>
      <c r="M151" s="180">
        <f t="shared" si="60"/>
        <v>0</v>
      </c>
      <c r="N151" s="40"/>
      <c r="O151" s="40"/>
      <c r="P151" s="40"/>
      <c r="Q151" s="41">
        <f t="shared" si="61"/>
        <v>0</v>
      </c>
      <c r="R151" s="180">
        <f t="shared" si="62"/>
        <v>0</v>
      </c>
      <c r="S151" s="40"/>
      <c r="T151" s="40"/>
      <c r="U151" s="40"/>
      <c r="V151" s="41">
        <f t="shared" si="63"/>
        <v>0</v>
      </c>
      <c r="W151" s="180">
        <f t="shared" si="64"/>
        <v>0</v>
      </c>
      <c r="X151" s="41">
        <f t="shared" si="65"/>
        <v>0</v>
      </c>
      <c r="Y151" s="3">
        <v>18.2</v>
      </c>
      <c r="Z151" s="43">
        <f t="shared" si="66"/>
        <v>0</v>
      </c>
    </row>
    <row r="152" spans="1:26">
      <c r="A152" s="137">
        <v>5</v>
      </c>
      <c r="B152" s="127" t="s">
        <v>512</v>
      </c>
      <c r="C152" s="39" t="s">
        <v>48</v>
      </c>
      <c r="D152" s="40"/>
      <c r="E152" s="40"/>
      <c r="F152" s="40"/>
      <c r="G152" s="41">
        <f t="shared" si="57"/>
        <v>0</v>
      </c>
      <c r="H152" s="180">
        <f t="shared" si="58"/>
        <v>0</v>
      </c>
      <c r="I152" s="40"/>
      <c r="J152" s="40"/>
      <c r="K152" s="40"/>
      <c r="L152" s="41">
        <f t="shared" si="59"/>
        <v>0</v>
      </c>
      <c r="M152" s="180">
        <f t="shared" si="60"/>
        <v>0</v>
      </c>
      <c r="N152" s="40"/>
      <c r="O152" s="40"/>
      <c r="P152" s="40"/>
      <c r="Q152" s="41">
        <f t="shared" si="61"/>
        <v>0</v>
      </c>
      <c r="R152" s="180">
        <f t="shared" si="62"/>
        <v>0</v>
      </c>
      <c r="S152" s="40"/>
      <c r="T152" s="40"/>
      <c r="U152" s="40"/>
      <c r="V152" s="41">
        <f t="shared" si="63"/>
        <v>0</v>
      </c>
      <c r="W152" s="180">
        <f t="shared" si="64"/>
        <v>0</v>
      </c>
      <c r="X152" s="41">
        <f t="shared" si="65"/>
        <v>0</v>
      </c>
      <c r="Y152" s="3">
        <v>41.6</v>
      </c>
      <c r="Z152" s="43">
        <f t="shared" si="66"/>
        <v>0</v>
      </c>
    </row>
    <row r="153" spans="1:26">
      <c r="A153" s="137">
        <v>6</v>
      </c>
      <c r="B153" s="127" t="s">
        <v>212</v>
      </c>
      <c r="C153" s="39" t="s">
        <v>34</v>
      </c>
      <c r="D153" s="40"/>
      <c r="E153" s="40"/>
      <c r="F153" s="40"/>
      <c r="G153" s="41">
        <f t="shared" si="57"/>
        <v>0</v>
      </c>
      <c r="H153" s="180">
        <f t="shared" si="58"/>
        <v>0</v>
      </c>
      <c r="I153" s="40"/>
      <c r="J153" s="40"/>
      <c r="K153" s="40"/>
      <c r="L153" s="41">
        <f t="shared" si="59"/>
        <v>0</v>
      </c>
      <c r="M153" s="180">
        <f t="shared" si="60"/>
        <v>0</v>
      </c>
      <c r="N153" s="40"/>
      <c r="O153" s="40"/>
      <c r="P153" s="40"/>
      <c r="Q153" s="41">
        <f t="shared" si="61"/>
        <v>0</v>
      </c>
      <c r="R153" s="180">
        <f t="shared" si="62"/>
        <v>0</v>
      </c>
      <c r="S153" s="40"/>
      <c r="T153" s="40"/>
      <c r="U153" s="40"/>
      <c r="V153" s="41">
        <f t="shared" si="63"/>
        <v>0</v>
      </c>
      <c r="W153" s="180">
        <f t="shared" si="64"/>
        <v>0</v>
      </c>
      <c r="X153" s="41">
        <f t="shared" si="65"/>
        <v>0</v>
      </c>
      <c r="Y153" s="3">
        <v>114.4</v>
      </c>
      <c r="Z153" s="43">
        <f t="shared" si="66"/>
        <v>0</v>
      </c>
    </row>
    <row r="154" spans="1:26">
      <c r="A154" s="137">
        <v>7</v>
      </c>
      <c r="B154" s="127" t="s">
        <v>213</v>
      </c>
      <c r="C154" s="39" t="s">
        <v>28</v>
      </c>
      <c r="D154" s="63"/>
      <c r="E154" s="40"/>
      <c r="F154" s="63"/>
      <c r="G154" s="41">
        <f t="shared" si="57"/>
        <v>0</v>
      </c>
      <c r="H154" s="180">
        <f t="shared" si="58"/>
        <v>0</v>
      </c>
      <c r="I154" s="40"/>
      <c r="J154" s="40"/>
      <c r="K154" s="40"/>
      <c r="L154" s="41">
        <f t="shared" si="59"/>
        <v>0</v>
      </c>
      <c r="M154" s="180">
        <f t="shared" si="60"/>
        <v>0</v>
      </c>
      <c r="N154" s="40"/>
      <c r="O154" s="40"/>
      <c r="P154" s="40"/>
      <c r="Q154" s="41">
        <f t="shared" si="61"/>
        <v>0</v>
      </c>
      <c r="R154" s="180">
        <f t="shared" si="62"/>
        <v>0</v>
      </c>
      <c r="S154" s="40"/>
      <c r="T154" s="40"/>
      <c r="U154" s="40"/>
      <c r="V154" s="41">
        <f t="shared" si="63"/>
        <v>0</v>
      </c>
      <c r="W154" s="180">
        <f t="shared" si="64"/>
        <v>0</v>
      </c>
      <c r="X154" s="41">
        <f t="shared" si="65"/>
        <v>0</v>
      </c>
      <c r="Y154" s="3">
        <v>36.28</v>
      </c>
      <c r="Z154" s="43">
        <f t="shared" si="66"/>
        <v>0</v>
      </c>
    </row>
    <row r="155" spans="1:26">
      <c r="A155" s="137">
        <v>8</v>
      </c>
      <c r="B155" s="127" t="s">
        <v>125</v>
      </c>
      <c r="C155" s="39" t="s">
        <v>34</v>
      </c>
      <c r="D155" s="40"/>
      <c r="E155" s="40"/>
      <c r="F155" s="40"/>
      <c r="G155" s="41">
        <f t="shared" si="57"/>
        <v>0</v>
      </c>
      <c r="H155" s="180">
        <f t="shared" si="58"/>
        <v>0</v>
      </c>
      <c r="I155" s="40"/>
      <c r="J155" s="40"/>
      <c r="K155" s="40"/>
      <c r="L155" s="41">
        <f t="shared" si="59"/>
        <v>0</v>
      </c>
      <c r="M155" s="180">
        <f t="shared" si="60"/>
        <v>0</v>
      </c>
      <c r="N155" s="40"/>
      <c r="O155" s="40"/>
      <c r="P155" s="40"/>
      <c r="Q155" s="41">
        <f t="shared" si="61"/>
        <v>0</v>
      </c>
      <c r="R155" s="180">
        <f t="shared" si="62"/>
        <v>0</v>
      </c>
      <c r="S155" s="40"/>
      <c r="T155" s="40"/>
      <c r="U155" s="40"/>
      <c r="V155" s="41">
        <f t="shared" si="63"/>
        <v>0</v>
      </c>
      <c r="W155" s="180">
        <f t="shared" si="64"/>
        <v>0</v>
      </c>
      <c r="X155" s="41">
        <f t="shared" si="65"/>
        <v>0</v>
      </c>
      <c r="Y155" s="3">
        <v>228.8</v>
      </c>
      <c r="Z155" s="43">
        <f t="shared" si="66"/>
        <v>0</v>
      </c>
    </row>
    <row r="156" spans="1:26">
      <c r="A156" s="137">
        <v>9</v>
      </c>
      <c r="B156" s="127" t="s">
        <v>214</v>
      </c>
      <c r="C156" s="39" t="s">
        <v>34</v>
      </c>
      <c r="D156" s="40"/>
      <c r="E156" s="40"/>
      <c r="F156" s="40"/>
      <c r="G156" s="41">
        <f t="shared" si="57"/>
        <v>0</v>
      </c>
      <c r="H156" s="180">
        <f t="shared" si="58"/>
        <v>0</v>
      </c>
      <c r="I156" s="40"/>
      <c r="J156" s="40"/>
      <c r="K156" s="40"/>
      <c r="L156" s="41">
        <f t="shared" si="59"/>
        <v>0</v>
      </c>
      <c r="M156" s="180">
        <f t="shared" si="60"/>
        <v>0</v>
      </c>
      <c r="N156" s="40"/>
      <c r="O156" s="40"/>
      <c r="P156" s="40"/>
      <c r="Q156" s="41">
        <f t="shared" si="61"/>
        <v>0</v>
      </c>
      <c r="R156" s="180">
        <f t="shared" si="62"/>
        <v>0</v>
      </c>
      <c r="S156" s="40"/>
      <c r="T156" s="40"/>
      <c r="U156" s="40"/>
      <c r="V156" s="41">
        <f t="shared" si="63"/>
        <v>0</v>
      </c>
      <c r="W156" s="180">
        <f t="shared" si="64"/>
        <v>0</v>
      </c>
      <c r="X156" s="41">
        <f t="shared" si="65"/>
        <v>0</v>
      </c>
      <c r="Y156" s="3">
        <v>84.76</v>
      </c>
      <c r="Z156" s="43">
        <f t="shared" si="66"/>
        <v>0</v>
      </c>
    </row>
    <row r="157" spans="1:26">
      <c r="A157" s="137">
        <v>10</v>
      </c>
      <c r="B157" s="127" t="s">
        <v>215</v>
      </c>
      <c r="C157" s="39" t="s">
        <v>34</v>
      </c>
      <c r="D157" s="40"/>
      <c r="E157" s="40"/>
      <c r="F157" s="40"/>
      <c r="G157" s="41">
        <f t="shared" si="57"/>
        <v>0</v>
      </c>
      <c r="H157" s="180">
        <f t="shared" si="58"/>
        <v>0</v>
      </c>
      <c r="I157" s="40"/>
      <c r="J157" s="40"/>
      <c r="K157" s="40"/>
      <c r="L157" s="41">
        <f t="shared" si="59"/>
        <v>0</v>
      </c>
      <c r="M157" s="180">
        <f t="shared" si="60"/>
        <v>0</v>
      </c>
      <c r="N157" s="40"/>
      <c r="O157" s="40"/>
      <c r="P157" s="40"/>
      <c r="Q157" s="41">
        <f t="shared" si="61"/>
        <v>0</v>
      </c>
      <c r="R157" s="180">
        <f t="shared" si="62"/>
        <v>0</v>
      </c>
      <c r="S157" s="40"/>
      <c r="T157" s="40"/>
      <c r="U157" s="40"/>
      <c r="V157" s="41">
        <f t="shared" si="63"/>
        <v>0</v>
      </c>
      <c r="W157" s="180">
        <f t="shared" si="64"/>
        <v>0</v>
      </c>
      <c r="X157" s="41">
        <f t="shared" si="65"/>
        <v>0</v>
      </c>
      <c r="Y157" s="3">
        <v>117.52</v>
      </c>
      <c r="Z157" s="43">
        <f t="shared" si="66"/>
        <v>0</v>
      </c>
    </row>
    <row r="158" spans="1:26">
      <c r="A158" s="137">
        <v>11</v>
      </c>
      <c r="B158" s="127" t="s">
        <v>216</v>
      </c>
      <c r="C158" s="39" t="s">
        <v>28</v>
      </c>
      <c r="D158" s="40"/>
      <c r="E158" s="40"/>
      <c r="F158" s="40"/>
      <c r="G158" s="41">
        <f t="shared" si="57"/>
        <v>0</v>
      </c>
      <c r="H158" s="180">
        <f t="shared" si="58"/>
        <v>0</v>
      </c>
      <c r="I158" s="40"/>
      <c r="J158" s="40"/>
      <c r="K158" s="40"/>
      <c r="L158" s="41">
        <f t="shared" si="59"/>
        <v>0</v>
      </c>
      <c r="M158" s="180">
        <f t="shared" si="60"/>
        <v>0</v>
      </c>
      <c r="N158" s="40"/>
      <c r="O158" s="40"/>
      <c r="P158" s="40"/>
      <c r="Q158" s="41">
        <f t="shared" si="61"/>
        <v>0</v>
      </c>
      <c r="R158" s="180">
        <f t="shared" si="62"/>
        <v>0</v>
      </c>
      <c r="S158" s="40"/>
      <c r="T158" s="40"/>
      <c r="U158" s="40"/>
      <c r="V158" s="41">
        <f t="shared" si="63"/>
        <v>0</v>
      </c>
      <c r="W158" s="180">
        <f t="shared" si="64"/>
        <v>0</v>
      </c>
      <c r="X158" s="41">
        <f t="shared" si="65"/>
        <v>0</v>
      </c>
      <c r="Y158" s="3">
        <v>1872</v>
      </c>
      <c r="Z158" s="43">
        <f t="shared" si="66"/>
        <v>0</v>
      </c>
    </row>
    <row r="159" spans="1:26">
      <c r="A159" s="137">
        <v>12</v>
      </c>
      <c r="B159" s="127" t="s">
        <v>217</v>
      </c>
      <c r="C159" s="39" t="s">
        <v>28</v>
      </c>
      <c r="D159" s="40"/>
      <c r="E159" s="40"/>
      <c r="F159" s="40"/>
      <c r="G159" s="41">
        <f t="shared" si="57"/>
        <v>0</v>
      </c>
      <c r="H159" s="180">
        <f t="shared" si="58"/>
        <v>0</v>
      </c>
      <c r="I159" s="40"/>
      <c r="J159" s="40"/>
      <c r="K159" s="40"/>
      <c r="L159" s="41">
        <f t="shared" si="59"/>
        <v>0</v>
      </c>
      <c r="M159" s="180">
        <f t="shared" si="60"/>
        <v>0</v>
      </c>
      <c r="N159" s="40"/>
      <c r="O159" s="40"/>
      <c r="P159" s="40"/>
      <c r="Q159" s="41">
        <f t="shared" si="61"/>
        <v>0</v>
      </c>
      <c r="R159" s="180">
        <f t="shared" si="62"/>
        <v>0</v>
      </c>
      <c r="S159" s="40"/>
      <c r="T159" s="40"/>
      <c r="U159" s="40"/>
      <c r="V159" s="41">
        <f t="shared" si="63"/>
        <v>0</v>
      </c>
      <c r="W159" s="180">
        <f t="shared" si="64"/>
        <v>0</v>
      </c>
      <c r="X159" s="41">
        <f t="shared" si="65"/>
        <v>0</v>
      </c>
      <c r="Y159" s="3">
        <v>130</v>
      </c>
      <c r="Z159" s="43">
        <f t="shared" si="66"/>
        <v>0</v>
      </c>
    </row>
    <row r="160" spans="1:26">
      <c r="A160" s="137">
        <v>13</v>
      </c>
      <c r="B160" s="133" t="s">
        <v>218</v>
      </c>
      <c r="C160" s="70" t="s">
        <v>28</v>
      </c>
      <c r="D160" s="71"/>
      <c r="E160" s="71"/>
      <c r="F160" s="71"/>
      <c r="G160" s="41">
        <f t="shared" si="57"/>
        <v>0</v>
      </c>
      <c r="H160" s="180">
        <f t="shared" si="58"/>
        <v>0</v>
      </c>
      <c r="I160" s="40"/>
      <c r="J160" s="40"/>
      <c r="K160" s="40"/>
      <c r="L160" s="41">
        <f t="shared" si="59"/>
        <v>0</v>
      </c>
      <c r="M160" s="180">
        <f t="shared" si="60"/>
        <v>0</v>
      </c>
      <c r="N160" s="40"/>
      <c r="O160" s="40"/>
      <c r="P160" s="40"/>
      <c r="Q160" s="41">
        <f t="shared" si="61"/>
        <v>0</v>
      </c>
      <c r="R160" s="180">
        <f t="shared" si="62"/>
        <v>0</v>
      </c>
      <c r="S160" s="40"/>
      <c r="T160" s="40"/>
      <c r="U160" s="40"/>
      <c r="V160" s="41">
        <f t="shared" si="63"/>
        <v>0</v>
      </c>
      <c r="W160" s="180">
        <f t="shared" si="64"/>
        <v>0</v>
      </c>
      <c r="X160" s="41">
        <f t="shared" si="65"/>
        <v>0</v>
      </c>
      <c r="Y160" s="14">
        <v>98.8</v>
      </c>
      <c r="Z160" s="43">
        <f t="shared" si="66"/>
        <v>0</v>
      </c>
    </row>
    <row r="161" spans="1:26">
      <c r="A161" s="137">
        <v>14</v>
      </c>
      <c r="B161" s="127" t="s">
        <v>219</v>
      </c>
      <c r="C161" s="39" t="s">
        <v>39</v>
      </c>
      <c r="D161" s="40"/>
      <c r="E161" s="40"/>
      <c r="F161" s="40"/>
      <c r="G161" s="41">
        <f t="shared" si="57"/>
        <v>0</v>
      </c>
      <c r="H161" s="180">
        <f t="shared" si="58"/>
        <v>0</v>
      </c>
      <c r="I161" s="40"/>
      <c r="J161" s="40"/>
      <c r="K161" s="40"/>
      <c r="L161" s="41">
        <f t="shared" si="59"/>
        <v>0</v>
      </c>
      <c r="M161" s="180">
        <f t="shared" si="60"/>
        <v>0</v>
      </c>
      <c r="N161" s="40"/>
      <c r="O161" s="40"/>
      <c r="P161" s="40"/>
      <c r="Q161" s="41">
        <f t="shared" si="61"/>
        <v>0</v>
      </c>
      <c r="R161" s="180">
        <f t="shared" si="62"/>
        <v>0</v>
      </c>
      <c r="S161" s="40"/>
      <c r="T161" s="40"/>
      <c r="U161" s="40"/>
      <c r="V161" s="41">
        <f t="shared" si="63"/>
        <v>0</v>
      </c>
      <c r="W161" s="180">
        <f t="shared" si="64"/>
        <v>0</v>
      </c>
      <c r="X161" s="41">
        <f t="shared" si="65"/>
        <v>0</v>
      </c>
      <c r="Y161" s="3">
        <v>43.68</v>
      </c>
      <c r="Z161" s="43">
        <f t="shared" si="66"/>
        <v>0</v>
      </c>
    </row>
    <row r="162" spans="1:26">
      <c r="A162" s="137">
        <v>15</v>
      </c>
      <c r="B162" s="127" t="s">
        <v>220</v>
      </c>
      <c r="C162" s="39" t="s">
        <v>37</v>
      </c>
      <c r="D162" s="40"/>
      <c r="E162" s="40"/>
      <c r="F162" s="40"/>
      <c r="G162" s="41">
        <f t="shared" si="57"/>
        <v>0</v>
      </c>
      <c r="H162" s="180">
        <f t="shared" si="58"/>
        <v>0</v>
      </c>
      <c r="I162" s="40"/>
      <c r="J162" s="40"/>
      <c r="K162" s="40"/>
      <c r="L162" s="41">
        <f t="shared" si="59"/>
        <v>0</v>
      </c>
      <c r="M162" s="180">
        <f t="shared" si="60"/>
        <v>0</v>
      </c>
      <c r="N162" s="40"/>
      <c r="O162" s="40"/>
      <c r="P162" s="40"/>
      <c r="Q162" s="41">
        <f t="shared" si="61"/>
        <v>0</v>
      </c>
      <c r="R162" s="180">
        <f t="shared" si="62"/>
        <v>0</v>
      </c>
      <c r="S162" s="40"/>
      <c r="T162" s="40"/>
      <c r="U162" s="40"/>
      <c r="V162" s="41">
        <f t="shared" si="63"/>
        <v>0</v>
      </c>
      <c r="W162" s="180">
        <f t="shared" si="64"/>
        <v>0</v>
      </c>
      <c r="X162" s="41">
        <f t="shared" si="65"/>
        <v>0</v>
      </c>
      <c r="Y162" s="3">
        <v>119.6</v>
      </c>
      <c r="Z162" s="43">
        <f t="shared" si="66"/>
        <v>0</v>
      </c>
    </row>
    <row r="163" spans="1:26">
      <c r="A163" s="137">
        <v>16</v>
      </c>
      <c r="B163" s="127" t="s">
        <v>513</v>
      </c>
      <c r="C163" s="39" t="s">
        <v>30</v>
      </c>
      <c r="D163" s="40"/>
      <c r="E163" s="40"/>
      <c r="F163" s="40"/>
      <c r="G163" s="41">
        <f t="shared" si="57"/>
        <v>0</v>
      </c>
      <c r="H163" s="180">
        <f t="shared" si="58"/>
        <v>0</v>
      </c>
      <c r="I163" s="40"/>
      <c r="J163" s="40"/>
      <c r="K163" s="40"/>
      <c r="L163" s="41">
        <f t="shared" si="59"/>
        <v>0</v>
      </c>
      <c r="M163" s="180">
        <f t="shared" si="60"/>
        <v>0</v>
      </c>
      <c r="N163" s="40"/>
      <c r="O163" s="40"/>
      <c r="P163" s="40"/>
      <c r="Q163" s="41">
        <f t="shared" si="61"/>
        <v>0</v>
      </c>
      <c r="R163" s="180">
        <f t="shared" si="62"/>
        <v>0</v>
      </c>
      <c r="S163" s="40"/>
      <c r="T163" s="40"/>
      <c r="U163" s="40"/>
      <c r="V163" s="41">
        <f t="shared" si="63"/>
        <v>0</v>
      </c>
      <c r="W163" s="180">
        <f t="shared" si="64"/>
        <v>0</v>
      </c>
      <c r="X163" s="41">
        <f t="shared" si="65"/>
        <v>0</v>
      </c>
      <c r="Y163" s="3">
        <v>139.88</v>
      </c>
      <c r="Z163" s="43">
        <f t="shared" si="66"/>
        <v>0</v>
      </c>
    </row>
    <row r="164" spans="1:26">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5"/>
      <c r="Z164" s="43"/>
    </row>
    <row r="165" spans="1:26"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6"/>
      <c r="Z165" s="46"/>
    </row>
    <row r="166" spans="1:26"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7"/>
      <c r="Z166" s="67"/>
    </row>
    <row r="167" spans="1:26" ht="51">
      <c r="A167" s="137">
        <v>1</v>
      </c>
      <c r="B167" s="127" t="s">
        <v>138</v>
      </c>
      <c r="C167" s="68" t="s">
        <v>50</v>
      </c>
      <c r="D167" s="40"/>
      <c r="E167" s="40"/>
      <c r="F167" s="40"/>
      <c r="G167" s="41">
        <f t="shared" ref="G167" si="67">SUM(D167:F167)</f>
        <v>0</v>
      </c>
      <c r="H167" s="180">
        <f t="shared" ref="H167" si="68">G167*Y167</f>
        <v>0</v>
      </c>
      <c r="I167" s="40"/>
      <c r="J167" s="40"/>
      <c r="K167" s="40"/>
      <c r="L167" s="41">
        <f t="shared" ref="L167" si="69">SUM(I167:K167)</f>
        <v>0</v>
      </c>
      <c r="M167" s="180">
        <f t="shared" ref="M167" si="70">L167*Y167</f>
        <v>0</v>
      </c>
      <c r="N167" s="40"/>
      <c r="O167" s="40"/>
      <c r="P167" s="40"/>
      <c r="Q167" s="41">
        <f t="shared" ref="Q167" si="71">SUM(N167:P167)</f>
        <v>0</v>
      </c>
      <c r="R167" s="180">
        <f t="shared" ref="R167" si="72">Q167*Y167</f>
        <v>0</v>
      </c>
      <c r="S167" s="40"/>
      <c r="T167" s="40"/>
      <c r="U167" s="40"/>
      <c r="V167" s="41">
        <f t="shared" ref="V167" si="73">SUM(S167:U167)</f>
        <v>0</v>
      </c>
      <c r="W167" s="180">
        <f t="shared" ref="W167" si="74">V167*Y167</f>
        <v>0</v>
      </c>
      <c r="X167" s="41">
        <f t="shared" ref="X167" si="75">G167+L167+Q167+V167</f>
        <v>0</v>
      </c>
      <c r="Y167" s="3">
        <v>10398.959999999999</v>
      </c>
      <c r="Z167" s="43">
        <f t="shared" ref="Z167:Z189" si="76">X167*Y167</f>
        <v>0</v>
      </c>
    </row>
    <row r="168" spans="1:26" ht="25.5">
      <c r="A168" s="137">
        <v>2</v>
      </c>
      <c r="B168" s="127" t="s">
        <v>126</v>
      </c>
      <c r="C168" s="68" t="s">
        <v>50</v>
      </c>
      <c r="D168" s="40"/>
      <c r="E168" s="40"/>
      <c r="F168" s="40"/>
      <c r="G168" s="41">
        <f t="shared" ref="G168:G189" si="77">SUM(D168:F168)</f>
        <v>0</v>
      </c>
      <c r="H168" s="180">
        <f t="shared" ref="H168:H189" si="78">G168*Y168</f>
        <v>0</v>
      </c>
      <c r="I168" s="40"/>
      <c r="J168" s="40"/>
      <c r="K168" s="40"/>
      <c r="L168" s="41">
        <f t="shared" ref="L168:L189" si="79">SUM(I168:K168)</f>
        <v>0</v>
      </c>
      <c r="M168" s="180">
        <f t="shared" ref="M168:M189" si="80">L168*Y168</f>
        <v>0</v>
      </c>
      <c r="N168" s="40"/>
      <c r="O168" s="40"/>
      <c r="P168" s="40"/>
      <c r="Q168" s="41">
        <f t="shared" ref="Q168:Q189" si="81">SUM(N168:P168)</f>
        <v>0</v>
      </c>
      <c r="R168" s="180">
        <f t="shared" ref="R168:R189" si="82">Q168*Y168</f>
        <v>0</v>
      </c>
      <c r="S168" s="40"/>
      <c r="T168" s="40"/>
      <c r="U168" s="40"/>
      <c r="V168" s="41">
        <f t="shared" ref="V168:V189" si="83">SUM(S168:U168)</f>
        <v>0</v>
      </c>
      <c r="W168" s="180">
        <f t="shared" ref="W168:W189" si="84">V168*Y168</f>
        <v>0</v>
      </c>
      <c r="X168" s="41">
        <f t="shared" ref="X168:X189" si="85">G168+L168+Q168+V168</f>
        <v>0</v>
      </c>
      <c r="Y168" s="3">
        <v>153.91999999999999</v>
      </c>
      <c r="Z168" s="43">
        <f t="shared" si="76"/>
        <v>0</v>
      </c>
    </row>
    <row r="169" spans="1:26">
      <c r="A169" s="137">
        <v>3</v>
      </c>
      <c r="B169" s="127" t="s">
        <v>129</v>
      </c>
      <c r="C169" s="68" t="s">
        <v>50</v>
      </c>
      <c r="D169" s="40"/>
      <c r="E169" s="40"/>
      <c r="F169" s="40"/>
      <c r="G169" s="41">
        <f t="shared" si="77"/>
        <v>0</v>
      </c>
      <c r="H169" s="180">
        <f t="shared" si="78"/>
        <v>0</v>
      </c>
      <c r="I169" s="40"/>
      <c r="J169" s="40"/>
      <c r="K169" s="40"/>
      <c r="L169" s="41">
        <f t="shared" si="79"/>
        <v>0</v>
      </c>
      <c r="M169" s="180">
        <f t="shared" si="80"/>
        <v>0</v>
      </c>
      <c r="N169" s="40"/>
      <c r="O169" s="40"/>
      <c r="P169" s="40"/>
      <c r="Q169" s="41">
        <f t="shared" si="81"/>
        <v>0</v>
      </c>
      <c r="R169" s="180">
        <f t="shared" si="82"/>
        <v>0</v>
      </c>
      <c r="S169" s="40"/>
      <c r="T169" s="40"/>
      <c r="U169" s="40"/>
      <c r="V169" s="41">
        <f t="shared" si="83"/>
        <v>0</v>
      </c>
      <c r="W169" s="180">
        <f t="shared" si="84"/>
        <v>0</v>
      </c>
      <c r="X169" s="41">
        <f t="shared" si="85"/>
        <v>0</v>
      </c>
      <c r="Y169" s="3">
        <v>413.92</v>
      </c>
      <c r="Z169" s="43">
        <f t="shared" si="76"/>
        <v>0</v>
      </c>
    </row>
    <row r="170" spans="1:26">
      <c r="A170" s="137">
        <v>4</v>
      </c>
      <c r="B170" s="127" t="s">
        <v>221</v>
      </c>
      <c r="C170" s="68" t="s">
        <v>28</v>
      </c>
      <c r="D170" s="40"/>
      <c r="E170" s="40"/>
      <c r="F170" s="40"/>
      <c r="G170" s="41">
        <f t="shared" si="77"/>
        <v>0</v>
      </c>
      <c r="H170" s="180">
        <f t="shared" si="78"/>
        <v>0</v>
      </c>
      <c r="I170" s="40"/>
      <c r="J170" s="40"/>
      <c r="K170" s="40"/>
      <c r="L170" s="41">
        <f t="shared" si="79"/>
        <v>0</v>
      </c>
      <c r="M170" s="180">
        <f t="shared" si="80"/>
        <v>0</v>
      </c>
      <c r="N170" s="40"/>
      <c r="O170" s="40"/>
      <c r="P170" s="40"/>
      <c r="Q170" s="41">
        <f t="shared" si="81"/>
        <v>0</v>
      </c>
      <c r="R170" s="180">
        <f t="shared" si="82"/>
        <v>0</v>
      </c>
      <c r="S170" s="40"/>
      <c r="T170" s="40"/>
      <c r="U170" s="40"/>
      <c r="V170" s="41">
        <f t="shared" si="83"/>
        <v>0</v>
      </c>
      <c r="W170" s="180">
        <f t="shared" si="84"/>
        <v>0</v>
      </c>
      <c r="X170" s="41">
        <f t="shared" si="85"/>
        <v>0</v>
      </c>
      <c r="Y170" s="3">
        <v>280.8</v>
      </c>
      <c r="Z170" s="43">
        <f t="shared" si="76"/>
        <v>0</v>
      </c>
    </row>
    <row r="171" spans="1:26">
      <c r="A171" s="137">
        <v>5</v>
      </c>
      <c r="B171" s="127" t="s">
        <v>222</v>
      </c>
      <c r="C171" s="39" t="s">
        <v>28</v>
      </c>
      <c r="D171" s="40"/>
      <c r="E171" s="40"/>
      <c r="F171" s="40"/>
      <c r="G171" s="41">
        <f t="shared" si="77"/>
        <v>0</v>
      </c>
      <c r="H171" s="180">
        <f t="shared" si="78"/>
        <v>0</v>
      </c>
      <c r="I171" s="40"/>
      <c r="J171" s="40"/>
      <c r="K171" s="40"/>
      <c r="L171" s="41">
        <f t="shared" si="79"/>
        <v>0</v>
      </c>
      <c r="M171" s="180">
        <f t="shared" si="80"/>
        <v>0</v>
      </c>
      <c r="N171" s="40"/>
      <c r="O171" s="40"/>
      <c r="P171" s="40"/>
      <c r="Q171" s="41">
        <f t="shared" si="81"/>
        <v>0</v>
      </c>
      <c r="R171" s="180">
        <f t="shared" si="82"/>
        <v>0</v>
      </c>
      <c r="S171" s="40"/>
      <c r="T171" s="40"/>
      <c r="U171" s="40"/>
      <c r="V171" s="41">
        <f t="shared" si="83"/>
        <v>0</v>
      </c>
      <c r="W171" s="180">
        <f t="shared" si="84"/>
        <v>0</v>
      </c>
      <c r="X171" s="41">
        <f t="shared" si="85"/>
        <v>0</v>
      </c>
      <c r="Y171" s="3">
        <v>280.8</v>
      </c>
      <c r="Z171" s="43">
        <f t="shared" si="76"/>
        <v>0</v>
      </c>
    </row>
    <row r="172" spans="1:26" ht="25.5">
      <c r="A172" s="137">
        <v>6</v>
      </c>
      <c r="B172" s="127" t="s">
        <v>223</v>
      </c>
      <c r="C172" s="39" t="s">
        <v>50</v>
      </c>
      <c r="D172" s="40"/>
      <c r="E172" s="40"/>
      <c r="F172" s="40"/>
      <c r="G172" s="41">
        <f t="shared" si="77"/>
        <v>0</v>
      </c>
      <c r="H172" s="180">
        <f t="shared" si="78"/>
        <v>0</v>
      </c>
      <c r="I172" s="40"/>
      <c r="J172" s="40"/>
      <c r="K172" s="40"/>
      <c r="L172" s="41">
        <f t="shared" si="79"/>
        <v>0</v>
      </c>
      <c r="M172" s="180">
        <f t="shared" si="80"/>
        <v>0</v>
      </c>
      <c r="N172" s="40"/>
      <c r="O172" s="40"/>
      <c r="P172" s="40"/>
      <c r="Q172" s="41">
        <f t="shared" si="81"/>
        <v>0</v>
      </c>
      <c r="R172" s="180">
        <f t="shared" si="82"/>
        <v>0</v>
      </c>
      <c r="S172" s="40"/>
      <c r="T172" s="40"/>
      <c r="U172" s="40"/>
      <c r="V172" s="41">
        <f t="shared" si="83"/>
        <v>0</v>
      </c>
      <c r="W172" s="180">
        <f t="shared" si="84"/>
        <v>0</v>
      </c>
      <c r="X172" s="41">
        <f t="shared" si="85"/>
        <v>0</v>
      </c>
      <c r="Y172" s="3">
        <v>6229.6</v>
      </c>
      <c r="Z172" s="43">
        <f t="shared" si="76"/>
        <v>0</v>
      </c>
    </row>
    <row r="173" spans="1:26" ht="38.25">
      <c r="A173" s="137">
        <v>7</v>
      </c>
      <c r="B173" s="127" t="s">
        <v>224</v>
      </c>
      <c r="C173" s="39" t="s">
        <v>50</v>
      </c>
      <c r="D173" s="51"/>
      <c r="E173" s="51"/>
      <c r="F173" s="51"/>
      <c r="G173" s="41">
        <f t="shared" si="77"/>
        <v>0</v>
      </c>
      <c r="H173" s="180">
        <f t="shared" si="78"/>
        <v>0</v>
      </c>
      <c r="I173" s="40"/>
      <c r="J173" s="40"/>
      <c r="K173" s="40"/>
      <c r="L173" s="41">
        <f t="shared" si="79"/>
        <v>0</v>
      </c>
      <c r="M173" s="180">
        <f t="shared" si="80"/>
        <v>0</v>
      </c>
      <c r="N173" s="40"/>
      <c r="O173" s="40"/>
      <c r="P173" s="40"/>
      <c r="Q173" s="41">
        <f t="shared" si="81"/>
        <v>0</v>
      </c>
      <c r="R173" s="180">
        <f t="shared" si="82"/>
        <v>0</v>
      </c>
      <c r="S173" s="40"/>
      <c r="T173" s="40"/>
      <c r="U173" s="40"/>
      <c r="V173" s="41">
        <f t="shared" si="83"/>
        <v>0</v>
      </c>
      <c r="W173" s="180">
        <f t="shared" si="84"/>
        <v>0</v>
      </c>
      <c r="X173" s="41">
        <f t="shared" si="85"/>
        <v>0</v>
      </c>
      <c r="Y173" s="3">
        <v>25168</v>
      </c>
      <c r="Z173" s="43">
        <f t="shared" si="76"/>
        <v>0</v>
      </c>
    </row>
    <row r="174" spans="1:26">
      <c r="A174" s="137">
        <v>8</v>
      </c>
      <c r="B174" s="127" t="s">
        <v>130</v>
      </c>
      <c r="C174" s="39" t="s">
        <v>50</v>
      </c>
      <c r="D174" s="40"/>
      <c r="E174" s="40"/>
      <c r="F174" s="40"/>
      <c r="G174" s="41">
        <f t="shared" si="77"/>
        <v>0</v>
      </c>
      <c r="H174" s="180">
        <f t="shared" si="78"/>
        <v>0</v>
      </c>
      <c r="I174" s="40"/>
      <c r="J174" s="40"/>
      <c r="K174" s="40"/>
      <c r="L174" s="41">
        <f t="shared" si="79"/>
        <v>0</v>
      </c>
      <c r="M174" s="180">
        <f t="shared" si="80"/>
        <v>0</v>
      </c>
      <c r="N174" s="40"/>
      <c r="O174" s="40"/>
      <c r="P174" s="40"/>
      <c r="Q174" s="41">
        <f t="shared" si="81"/>
        <v>0</v>
      </c>
      <c r="R174" s="180">
        <f t="shared" si="82"/>
        <v>0</v>
      </c>
      <c r="S174" s="40"/>
      <c r="T174" s="40"/>
      <c r="U174" s="40"/>
      <c r="V174" s="41">
        <f t="shared" si="83"/>
        <v>0</v>
      </c>
      <c r="W174" s="180">
        <f t="shared" si="84"/>
        <v>0</v>
      </c>
      <c r="X174" s="41">
        <f t="shared" si="85"/>
        <v>0</v>
      </c>
      <c r="Y174" s="3">
        <v>1144</v>
      </c>
      <c r="Z174" s="43">
        <f t="shared" si="76"/>
        <v>0</v>
      </c>
    </row>
    <row r="175" spans="1:26">
      <c r="A175" s="137">
        <v>9</v>
      </c>
      <c r="B175" s="127" t="s">
        <v>131</v>
      </c>
      <c r="C175" s="39" t="s">
        <v>50</v>
      </c>
      <c r="D175" s="40"/>
      <c r="E175" s="40"/>
      <c r="F175" s="40"/>
      <c r="G175" s="41">
        <f t="shared" si="77"/>
        <v>0</v>
      </c>
      <c r="H175" s="180">
        <f t="shared" si="78"/>
        <v>0</v>
      </c>
      <c r="I175" s="40"/>
      <c r="J175" s="40"/>
      <c r="K175" s="40"/>
      <c r="L175" s="41">
        <f t="shared" si="79"/>
        <v>0</v>
      </c>
      <c r="M175" s="180">
        <f t="shared" si="80"/>
        <v>0</v>
      </c>
      <c r="N175" s="40"/>
      <c r="O175" s="40"/>
      <c r="P175" s="40"/>
      <c r="Q175" s="41">
        <f t="shared" si="81"/>
        <v>0</v>
      </c>
      <c r="R175" s="180">
        <f t="shared" si="82"/>
        <v>0</v>
      </c>
      <c r="S175" s="40"/>
      <c r="T175" s="40"/>
      <c r="U175" s="40"/>
      <c r="V175" s="41">
        <f t="shared" si="83"/>
        <v>0</v>
      </c>
      <c r="W175" s="180">
        <f t="shared" si="84"/>
        <v>0</v>
      </c>
      <c r="X175" s="41">
        <f t="shared" si="85"/>
        <v>0</v>
      </c>
      <c r="Y175" s="3">
        <v>1248</v>
      </c>
      <c r="Z175" s="43">
        <f t="shared" si="76"/>
        <v>0</v>
      </c>
    </row>
    <row r="176" spans="1:26">
      <c r="A176" s="137">
        <v>10</v>
      </c>
      <c r="B176" s="127" t="s">
        <v>132</v>
      </c>
      <c r="C176" s="39" t="s">
        <v>50</v>
      </c>
      <c r="D176" s="40"/>
      <c r="E176" s="40"/>
      <c r="F176" s="40"/>
      <c r="G176" s="41">
        <f t="shared" si="77"/>
        <v>0</v>
      </c>
      <c r="H176" s="180">
        <f t="shared" si="78"/>
        <v>0</v>
      </c>
      <c r="I176" s="40"/>
      <c r="J176" s="40"/>
      <c r="K176" s="40"/>
      <c r="L176" s="41">
        <f t="shared" si="79"/>
        <v>0</v>
      </c>
      <c r="M176" s="180">
        <f t="shared" si="80"/>
        <v>0</v>
      </c>
      <c r="N176" s="40"/>
      <c r="O176" s="40"/>
      <c r="P176" s="40"/>
      <c r="Q176" s="41">
        <f t="shared" si="81"/>
        <v>0</v>
      </c>
      <c r="R176" s="180">
        <f t="shared" si="82"/>
        <v>0</v>
      </c>
      <c r="S176" s="40"/>
      <c r="T176" s="40"/>
      <c r="U176" s="40"/>
      <c r="V176" s="41">
        <f t="shared" si="83"/>
        <v>0</v>
      </c>
      <c r="W176" s="180">
        <f t="shared" si="84"/>
        <v>0</v>
      </c>
      <c r="X176" s="41">
        <f t="shared" si="85"/>
        <v>0</v>
      </c>
      <c r="Y176" s="3">
        <v>1036.8800000000001</v>
      </c>
      <c r="Z176" s="43">
        <f t="shared" si="76"/>
        <v>0</v>
      </c>
    </row>
    <row r="177" spans="1:26">
      <c r="A177" s="137">
        <v>11</v>
      </c>
      <c r="B177" s="127" t="s">
        <v>133</v>
      </c>
      <c r="C177" s="39" t="s">
        <v>50</v>
      </c>
      <c r="D177" s="40"/>
      <c r="E177" s="40"/>
      <c r="F177" s="40"/>
      <c r="G177" s="41">
        <f t="shared" si="77"/>
        <v>0</v>
      </c>
      <c r="H177" s="180">
        <f t="shared" si="78"/>
        <v>0</v>
      </c>
      <c r="I177" s="40"/>
      <c r="J177" s="40"/>
      <c r="K177" s="40"/>
      <c r="L177" s="41">
        <f t="shared" si="79"/>
        <v>0</v>
      </c>
      <c r="M177" s="180">
        <f t="shared" si="80"/>
        <v>0</v>
      </c>
      <c r="N177" s="40"/>
      <c r="O177" s="40"/>
      <c r="P177" s="40"/>
      <c r="Q177" s="41">
        <f t="shared" si="81"/>
        <v>0</v>
      </c>
      <c r="R177" s="180">
        <f t="shared" si="82"/>
        <v>0</v>
      </c>
      <c r="S177" s="40"/>
      <c r="T177" s="40"/>
      <c r="U177" s="40"/>
      <c r="V177" s="41">
        <f t="shared" si="83"/>
        <v>0</v>
      </c>
      <c r="W177" s="180">
        <f t="shared" si="84"/>
        <v>0</v>
      </c>
      <c r="X177" s="41">
        <f t="shared" si="85"/>
        <v>0</v>
      </c>
      <c r="Y177" s="3">
        <v>933.92</v>
      </c>
      <c r="Z177" s="43">
        <f t="shared" si="76"/>
        <v>0</v>
      </c>
    </row>
    <row r="178" spans="1:26" ht="53.25" customHeight="1">
      <c r="A178" s="137">
        <v>12</v>
      </c>
      <c r="B178" s="127" t="s">
        <v>494</v>
      </c>
      <c r="C178" s="39" t="s">
        <v>50</v>
      </c>
      <c r="D178" s="40"/>
      <c r="E178" s="40"/>
      <c r="F178" s="40"/>
      <c r="G178" s="41">
        <f t="shared" si="77"/>
        <v>0</v>
      </c>
      <c r="H178" s="180">
        <f t="shared" si="78"/>
        <v>0</v>
      </c>
      <c r="I178" s="40"/>
      <c r="J178" s="40"/>
      <c r="K178" s="40"/>
      <c r="L178" s="41">
        <f t="shared" si="79"/>
        <v>0</v>
      </c>
      <c r="M178" s="180">
        <f t="shared" si="80"/>
        <v>0</v>
      </c>
      <c r="N178" s="40"/>
      <c r="O178" s="40"/>
      <c r="P178" s="40"/>
      <c r="Q178" s="41">
        <f t="shared" si="81"/>
        <v>0</v>
      </c>
      <c r="R178" s="180">
        <f t="shared" si="82"/>
        <v>0</v>
      </c>
      <c r="S178" s="40"/>
      <c r="T178" s="40"/>
      <c r="U178" s="40"/>
      <c r="V178" s="41">
        <f t="shared" si="83"/>
        <v>0</v>
      </c>
      <c r="W178" s="180">
        <f t="shared" si="84"/>
        <v>0</v>
      </c>
      <c r="X178" s="41">
        <f t="shared" si="85"/>
        <v>0</v>
      </c>
      <c r="Y178" s="3">
        <v>3502.72</v>
      </c>
      <c r="Z178" s="43">
        <f t="shared" si="76"/>
        <v>0</v>
      </c>
    </row>
    <row r="179" spans="1:26" ht="38.25">
      <c r="A179" s="137">
        <v>13</v>
      </c>
      <c r="B179" s="127" t="s">
        <v>226</v>
      </c>
      <c r="C179" s="39" t="s">
        <v>50</v>
      </c>
      <c r="D179" s="40"/>
      <c r="E179" s="63"/>
      <c r="F179" s="40"/>
      <c r="G179" s="41">
        <f t="shared" si="77"/>
        <v>0</v>
      </c>
      <c r="H179" s="180">
        <f t="shared" si="78"/>
        <v>0</v>
      </c>
      <c r="I179" s="40"/>
      <c r="J179" s="40"/>
      <c r="K179" s="40"/>
      <c r="L179" s="41">
        <f t="shared" si="79"/>
        <v>0</v>
      </c>
      <c r="M179" s="180">
        <f t="shared" si="80"/>
        <v>0</v>
      </c>
      <c r="N179" s="40"/>
      <c r="O179" s="40"/>
      <c r="P179" s="40"/>
      <c r="Q179" s="41">
        <f t="shared" si="81"/>
        <v>0</v>
      </c>
      <c r="R179" s="180">
        <f t="shared" si="82"/>
        <v>0</v>
      </c>
      <c r="S179" s="40"/>
      <c r="T179" s="40"/>
      <c r="U179" s="40"/>
      <c r="V179" s="41">
        <f t="shared" si="83"/>
        <v>0</v>
      </c>
      <c r="W179" s="180">
        <f t="shared" si="84"/>
        <v>0</v>
      </c>
      <c r="X179" s="41">
        <f t="shared" si="85"/>
        <v>0</v>
      </c>
      <c r="Y179" s="3">
        <v>1295.8399999999999</v>
      </c>
      <c r="Z179" s="43">
        <f t="shared" si="76"/>
        <v>0</v>
      </c>
    </row>
    <row r="180" spans="1:26" ht="38.25">
      <c r="A180" s="137">
        <v>14</v>
      </c>
      <c r="B180" s="127" t="s">
        <v>227</v>
      </c>
      <c r="C180" s="39" t="s">
        <v>50</v>
      </c>
      <c r="D180" s="40"/>
      <c r="E180" s="40"/>
      <c r="F180" s="40"/>
      <c r="G180" s="41">
        <f t="shared" si="77"/>
        <v>0</v>
      </c>
      <c r="H180" s="180">
        <f t="shared" si="78"/>
        <v>0</v>
      </c>
      <c r="I180" s="40"/>
      <c r="J180" s="40"/>
      <c r="K180" s="40"/>
      <c r="L180" s="41">
        <f t="shared" si="79"/>
        <v>0</v>
      </c>
      <c r="M180" s="180">
        <f t="shared" si="80"/>
        <v>0</v>
      </c>
      <c r="N180" s="40"/>
      <c r="O180" s="40"/>
      <c r="P180" s="40"/>
      <c r="Q180" s="41">
        <f t="shared" si="81"/>
        <v>0</v>
      </c>
      <c r="R180" s="180">
        <f t="shared" si="82"/>
        <v>0</v>
      </c>
      <c r="S180" s="40"/>
      <c r="T180" s="40"/>
      <c r="U180" s="40"/>
      <c r="V180" s="41">
        <f t="shared" si="83"/>
        <v>0</v>
      </c>
      <c r="W180" s="180">
        <f t="shared" si="84"/>
        <v>0</v>
      </c>
      <c r="X180" s="41">
        <f t="shared" si="85"/>
        <v>0</v>
      </c>
      <c r="Y180" s="3">
        <v>3939.52</v>
      </c>
      <c r="Z180" s="43">
        <f t="shared" si="76"/>
        <v>0</v>
      </c>
    </row>
    <row r="181" spans="1:26" ht="34.5" customHeight="1">
      <c r="A181" s="137">
        <v>15</v>
      </c>
      <c r="B181" s="220" t="s">
        <v>229</v>
      </c>
      <c r="C181" s="39" t="s">
        <v>50</v>
      </c>
      <c r="D181" s="40"/>
      <c r="E181" s="40"/>
      <c r="F181" s="40"/>
      <c r="G181" s="41">
        <f t="shared" si="77"/>
        <v>0</v>
      </c>
      <c r="H181" s="180">
        <f t="shared" si="78"/>
        <v>0</v>
      </c>
      <c r="I181" s="40"/>
      <c r="J181" s="40"/>
      <c r="K181" s="40"/>
      <c r="L181" s="41">
        <f t="shared" si="79"/>
        <v>0</v>
      </c>
      <c r="M181" s="180">
        <f t="shared" si="80"/>
        <v>0</v>
      </c>
      <c r="N181" s="40"/>
      <c r="O181" s="40"/>
      <c r="P181" s="40"/>
      <c r="Q181" s="41">
        <f t="shared" si="81"/>
        <v>0</v>
      </c>
      <c r="R181" s="180">
        <f t="shared" si="82"/>
        <v>0</v>
      </c>
      <c r="S181" s="40"/>
      <c r="T181" s="40"/>
      <c r="U181" s="40"/>
      <c r="V181" s="41">
        <f t="shared" si="83"/>
        <v>0</v>
      </c>
      <c r="W181" s="180">
        <f t="shared" si="84"/>
        <v>0</v>
      </c>
      <c r="X181" s="41">
        <f t="shared" si="85"/>
        <v>0</v>
      </c>
      <c r="Y181" s="3">
        <v>41116.699999999997</v>
      </c>
      <c r="Z181" s="43">
        <f t="shared" si="76"/>
        <v>0</v>
      </c>
    </row>
    <row r="182" spans="1:26" ht="38.25">
      <c r="A182" s="137">
        <v>16</v>
      </c>
      <c r="B182" s="127" t="s">
        <v>230</v>
      </c>
      <c r="C182" s="39" t="s">
        <v>50</v>
      </c>
      <c r="D182" s="40"/>
      <c r="E182" s="40"/>
      <c r="F182" s="40"/>
      <c r="G182" s="41">
        <f t="shared" si="77"/>
        <v>0</v>
      </c>
      <c r="H182" s="180">
        <f t="shared" si="78"/>
        <v>0</v>
      </c>
      <c r="I182" s="40"/>
      <c r="J182" s="40"/>
      <c r="K182" s="40"/>
      <c r="L182" s="41">
        <f t="shared" si="79"/>
        <v>0</v>
      </c>
      <c r="M182" s="180">
        <f t="shared" si="80"/>
        <v>0</v>
      </c>
      <c r="N182" s="40"/>
      <c r="O182" s="40"/>
      <c r="P182" s="40"/>
      <c r="Q182" s="41">
        <f t="shared" si="81"/>
        <v>0</v>
      </c>
      <c r="R182" s="180">
        <f t="shared" si="82"/>
        <v>0</v>
      </c>
      <c r="S182" s="40"/>
      <c r="T182" s="40"/>
      <c r="U182" s="40"/>
      <c r="V182" s="41">
        <f t="shared" si="83"/>
        <v>0</v>
      </c>
      <c r="W182" s="180">
        <f t="shared" si="84"/>
        <v>0</v>
      </c>
      <c r="X182" s="41">
        <f t="shared" si="85"/>
        <v>0</v>
      </c>
      <c r="Y182" s="3">
        <v>7956</v>
      </c>
      <c r="Z182" s="43">
        <f t="shared" si="76"/>
        <v>0</v>
      </c>
    </row>
    <row r="183" spans="1:26" ht="25.5">
      <c r="A183" s="137">
        <v>17</v>
      </c>
      <c r="B183" s="127" t="s">
        <v>231</v>
      </c>
      <c r="C183" s="39" t="s">
        <v>50</v>
      </c>
      <c r="D183" s="40"/>
      <c r="E183" s="40"/>
      <c r="F183" s="40"/>
      <c r="G183" s="41">
        <f t="shared" si="77"/>
        <v>0</v>
      </c>
      <c r="H183" s="180">
        <f t="shared" si="78"/>
        <v>0</v>
      </c>
      <c r="I183" s="40"/>
      <c r="J183" s="40"/>
      <c r="K183" s="40"/>
      <c r="L183" s="41">
        <f t="shared" si="79"/>
        <v>0</v>
      </c>
      <c r="M183" s="180">
        <f t="shared" si="80"/>
        <v>0</v>
      </c>
      <c r="N183" s="40"/>
      <c r="O183" s="40"/>
      <c r="P183" s="40"/>
      <c r="Q183" s="41">
        <f t="shared" si="81"/>
        <v>0</v>
      </c>
      <c r="R183" s="180">
        <f t="shared" si="82"/>
        <v>0</v>
      </c>
      <c r="S183" s="40"/>
      <c r="T183" s="40"/>
      <c r="U183" s="40"/>
      <c r="V183" s="41">
        <f t="shared" si="83"/>
        <v>0</v>
      </c>
      <c r="W183" s="180">
        <f t="shared" si="84"/>
        <v>0</v>
      </c>
      <c r="X183" s="41">
        <f t="shared" si="85"/>
        <v>0</v>
      </c>
      <c r="Y183" s="3">
        <v>5491.2</v>
      </c>
      <c r="Z183" s="43">
        <f t="shared" si="76"/>
        <v>0</v>
      </c>
    </row>
    <row r="184" spans="1:26" ht="25.5">
      <c r="A184" s="137">
        <v>18</v>
      </c>
      <c r="B184" s="127" t="s">
        <v>136</v>
      </c>
      <c r="C184" s="39" t="s">
        <v>50</v>
      </c>
      <c r="D184" s="40"/>
      <c r="E184" s="40"/>
      <c r="F184" s="40"/>
      <c r="G184" s="41">
        <f t="shared" si="77"/>
        <v>0</v>
      </c>
      <c r="H184" s="180">
        <f t="shared" si="78"/>
        <v>0</v>
      </c>
      <c r="I184" s="40"/>
      <c r="J184" s="40"/>
      <c r="K184" s="40"/>
      <c r="L184" s="41">
        <f t="shared" si="79"/>
        <v>0</v>
      </c>
      <c r="M184" s="180">
        <f t="shared" si="80"/>
        <v>0</v>
      </c>
      <c r="N184" s="40"/>
      <c r="O184" s="40"/>
      <c r="P184" s="40"/>
      <c r="Q184" s="41">
        <f t="shared" si="81"/>
        <v>0</v>
      </c>
      <c r="R184" s="180">
        <f t="shared" si="82"/>
        <v>0</v>
      </c>
      <c r="S184" s="40"/>
      <c r="T184" s="40"/>
      <c r="U184" s="40"/>
      <c r="V184" s="41">
        <f t="shared" si="83"/>
        <v>0</v>
      </c>
      <c r="W184" s="180">
        <f t="shared" si="84"/>
        <v>0</v>
      </c>
      <c r="X184" s="41">
        <f t="shared" si="85"/>
        <v>0</v>
      </c>
      <c r="Y184" s="3">
        <v>18417.169999999998</v>
      </c>
      <c r="Z184" s="43">
        <f t="shared" si="76"/>
        <v>0</v>
      </c>
    </row>
    <row r="185" spans="1:26" ht="25.5">
      <c r="A185" s="137">
        <v>19</v>
      </c>
      <c r="B185" s="127" t="s">
        <v>137</v>
      </c>
      <c r="C185" s="39" t="s">
        <v>50</v>
      </c>
      <c r="D185" s="40"/>
      <c r="E185" s="40"/>
      <c r="F185" s="40"/>
      <c r="G185" s="41">
        <f t="shared" si="77"/>
        <v>0</v>
      </c>
      <c r="H185" s="180">
        <f t="shared" si="78"/>
        <v>0</v>
      </c>
      <c r="I185" s="40"/>
      <c r="J185" s="40"/>
      <c r="K185" s="40"/>
      <c r="L185" s="41">
        <f t="shared" si="79"/>
        <v>0</v>
      </c>
      <c r="M185" s="180">
        <f t="shared" si="80"/>
        <v>0</v>
      </c>
      <c r="N185" s="40"/>
      <c r="O185" s="40"/>
      <c r="P185" s="40"/>
      <c r="Q185" s="41">
        <f t="shared" si="81"/>
        <v>0</v>
      </c>
      <c r="R185" s="180">
        <f t="shared" si="82"/>
        <v>0</v>
      </c>
      <c r="S185" s="40"/>
      <c r="T185" s="40"/>
      <c r="U185" s="40"/>
      <c r="V185" s="41">
        <f t="shared" si="83"/>
        <v>0</v>
      </c>
      <c r="W185" s="180">
        <f t="shared" si="84"/>
        <v>0</v>
      </c>
      <c r="X185" s="41">
        <f t="shared" si="85"/>
        <v>0</v>
      </c>
      <c r="Y185" s="3">
        <v>5831.52</v>
      </c>
      <c r="Z185" s="43">
        <f t="shared" si="76"/>
        <v>0</v>
      </c>
    </row>
    <row r="186" spans="1:26" ht="25.5">
      <c r="A186" s="137">
        <v>20</v>
      </c>
      <c r="B186" s="127" t="s">
        <v>134</v>
      </c>
      <c r="C186" s="39" t="s">
        <v>50</v>
      </c>
      <c r="D186" s="40"/>
      <c r="E186" s="40"/>
      <c r="F186" s="40"/>
      <c r="G186" s="41">
        <f t="shared" si="77"/>
        <v>0</v>
      </c>
      <c r="H186" s="180">
        <f t="shared" si="78"/>
        <v>0</v>
      </c>
      <c r="I186" s="40"/>
      <c r="J186" s="40"/>
      <c r="K186" s="40"/>
      <c r="L186" s="41">
        <f t="shared" si="79"/>
        <v>0</v>
      </c>
      <c r="M186" s="180">
        <f t="shared" si="80"/>
        <v>0</v>
      </c>
      <c r="N186" s="40"/>
      <c r="O186" s="40"/>
      <c r="P186" s="40"/>
      <c r="Q186" s="41">
        <f t="shared" si="81"/>
        <v>0</v>
      </c>
      <c r="R186" s="180">
        <f t="shared" si="82"/>
        <v>0</v>
      </c>
      <c r="S186" s="40"/>
      <c r="T186" s="40"/>
      <c r="U186" s="40"/>
      <c r="V186" s="41">
        <f t="shared" si="83"/>
        <v>0</v>
      </c>
      <c r="W186" s="180">
        <f t="shared" si="84"/>
        <v>0</v>
      </c>
      <c r="X186" s="41">
        <f t="shared" si="85"/>
        <v>0</v>
      </c>
      <c r="Y186" s="3">
        <v>10000</v>
      </c>
      <c r="Z186" s="43">
        <f t="shared" si="76"/>
        <v>0</v>
      </c>
    </row>
    <row r="187" spans="1:26" ht="25.5">
      <c r="A187" s="137">
        <v>21</v>
      </c>
      <c r="B187" s="127" t="s">
        <v>135</v>
      </c>
      <c r="C187" s="39" t="s">
        <v>50</v>
      </c>
      <c r="D187" s="40"/>
      <c r="E187" s="40"/>
      <c r="F187" s="40"/>
      <c r="G187" s="41">
        <f t="shared" si="77"/>
        <v>0</v>
      </c>
      <c r="H187" s="180">
        <f t="shared" si="78"/>
        <v>0</v>
      </c>
      <c r="I187" s="40"/>
      <c r="J187" s="40"/>
      <c r="K187" s="40"/>
      <c r="L187" s="41">
        <f t="shared" si="79"/>
        <v>0</v>
      </c>
      <c r="M187" s="180">
        <f t="shared" si="80"/>
        <v>0</v>
      </c>
      <c r="N187" s="40"/>
      <c r="O187" s="40"/>
      <c r="P187" s="40"/>
      <c r="Q187" s="41">
        <f t="shared" si="81"/>
        <v>0</v>
      </c>
      <c r="R187" s="180">
        <f t="shared" si="82"/>
        <v>0</v>
      </c>
      <c r="S187" s="40"/>
      <c r="T187" s="40"/>
      <c r="U187" s="40"/>
      <c r="V187" s="41">
        <f t="shared" si="83"/>
        <v>0</v>
      </c>
      <c r="W187" s="180">
        <f t="shared" si="84"/>
        <v>0</v>
      </c>
      <c r="X187" s="41">
        <f t="shared" si="85"/>
        <v>0</v>
      </c>
      <c r="Y187" s="3">
        <v>1653.6</v>
      </c>
      <c r="Z187" s="43">
        <f t="shared" si="76"/>
        <v>0</v>
      </c>
    </row>
    <row r="188" spans="1:26" ht="25.5">
      <c r="A188" s="137">
        <v>22</v>
      </c>
      <c r="B188" s="127" t="s">
        <v>232</v>
      </c>
      <c r="C188" s="39" t="s">
        <v>50</v>
      </c>
      <c r="D188" s="40"/>
      <c r="E188" s="40"/>
      <c r="F188" s="40"/>
      <c r="G188" s="41">
        <f t="shared" si="77"/>
        <v>0</v>
      </c>
      <c r="H188" s="180">
        <f t="shared" si="78"/>
        <v>0</v>
      </c>
      <c r="I188" s="40"/>
      <c r="J188" s="40"/>
      <c r="K188" s="40"/>
      <c r="L188" s="41">
        <f t="shared" si="79"/>
        <v>0</v>
      </c>
      <c r="M188" s="180">
        <f t="shared" si="80"/>
        <v>0</v>
      </c>
      <c r="N188" s="40"/>
      <c r="O188" s="40"/>
      <c r="P188" s="40"/>
      <c r="Q188" s="41">
        <f t="shared" si="81"/>
        <v>0</v>
      </c>
      <c r="R188" s="180">
        <f t="shared" si="82"/>
        <v>0</v>
      </c>
      <c r="S188" s="40"/>
      <c r="T188" s="40"/>
      <c r="U188" s="40"/>
      <c r="V188" s="41">
        <f t="shared" si="83"/>
        <v>0</v>
      </c>
      <c r="W188" s="180">
        <f t="shared" si="84"/>
        <v>0</v>
      </c>
      <c r="X188" s="41">
        <f t="shared" si="85"/>
        <v>0</v>
      </c>
      <c r="Y188" s="3">
        <v>1232.4000000000001</v>
      </c>
      <c r="Z188" s="43">
        <f t="shared" si="76"/>
        <v>0</v>
      </c>
    </row>
    <row r="189" spans="1:26" ht="25.5">
      <c r="A189" s="137">
        <v>23</v>
      </c>
      <c r="B189" s="127" t="s">
        <v>233</v>
      </c>
      <c r="C189" s="39" t="s">
        <v>50</v>
      </c>
      <c r="D189" s="40"/>
      <c r="E189" s="40"/>
      <c r="F189" s="40"/>
      <c r="G189" s="41">
        <f t="shared" si="77"/>
        <v>0</v>
      </c>
      <c r="H189" s="180">
        <f t="shared" si="78"/>
        <v>0</v>
      </c>
      <c r="I189" s="40"/>
      <c r="J189" s="40"/>
      <c r="K189" s="40"/>
      <c r="L189" s="41">
        <f t="shared" si="79"/>
        <v>0</v>
      </c>
      <c r="M189" s="180">
        <f t="shared" si="80"/>
        <v>0</v>
      </c>
      <c r="N189" s="40"/>
      <c r="O189" s="40"/>
      <c r="P189" s="40"/>
      <c r="Q189" s="41">
        <f t="shared" si="81"/>
        <v>0</v>
      </c>
      <c r="R189" s="180">
        <f t="shared" si="82"/>
        <v>0</v>
      </c>
      <c r="S189" s="40"/>
      <c r="T189" s="40"/>
      <c r="U189" s="40"/>
      <c r="V189" s="41">
        <f t="shared" si="83"/>
        <v>0</v>
      </c>
      <c r="W189" s="180">
        <f t="shared" si="84"/>
        <v>0</v>
      </c>
      <c r="X189" s="41">
        <f t="shared" si="85"/>
        <v>0</v>
      </c>
      <c r="Y189" s="3">
        <v>1233.4000000000001</v>
      </c>
      <c r="Z189" s="43">
        <f t="shared" si="76"/>
        <v>0</v>
      </c>
    </row>
    <row r="190" spans="1:26"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6"/>
      <c r="Z190" s="46"/>
    </row>
    <row r="191" spans="1:26"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37"/>
      <c r="Z191" s="38"/>
    </row>
    <row r="192" spans="1:26" ht="25.5">
      <c r="A192" s="137">
        <v>1</v>
      </c>
      <c r="B192" s="127" t="s">
        <v>234</v>
      </c>
      <c r="C192" s="39" t="s">
        <v>31</v>
      </c>
      <c r="D192" s="40"/>
      <c r="E192" s="40"/>
      <c r="F192" s="40"/>
      <c r="G192" s="41">
        <f t="shared" ref="G192" si="86">SUM(D192:F192)</f>
        <v>0</v>
      </c>
      <c r="H192" s="180">
        <f t="shared" ref="H192" si="87">G192*Y192</f>
        <v>0</v>
      </c>
      <c r="I192" s="40"/>
      <c r="J192" s="40"/>
      <c r="K192" s="40"/>
      <c r="L192" s="41">
        <f t="shared" ref="L192" si="88">SUM(I192:K192)</f>
        <v>0</v>
      </c>
      <c r="M192" s="180">
        <f t="shared" ref="M192" si="89">L192*Y192</f>
        <v>0</v>
      </c>
      <c r="N192" s="40"/>
      <c r="O192" s="40"/>
      <c r="P192" s="40"/>
      <c r="Q192" s="41">
        <f t="shared" ref="Q192" si="90">SUM(N192:P192)</f>
        <v>0</v>
      </c>
      <c r="R192" s="180">
        <f t="shared" ref="R192" si="91">Q192*Y192</f>
        <v>0</v>
      </c>
      <c r="S192" s="40"/>
      <c r="T192" s="40"/>
      <c r="U192" s="40"/>
      <c r="V192" s="41">
        <f t="shared" ref="V192" si="92">SUM(S192:U192)</f>
        <v>0</v>
      </c>
      <c r="W192" s="180">
        <f t="shared" ref="W192" si="93">V192*Y192</f>
        <v>0</v>
      </c>
      <c r="X192" s="41">
        <f t="shared" ref="X192" si="94">G192+L192+Q192+V192</f>
        <v>0</v>
      </c>
      <c r="Y192" s="42">
        <v>601.9</v>
      </c>
      <c r="Z192" s="43">
        <f t="shared" ref="Z192:Z201" si="95">X192*Y192</f>
        <v>0</v>
      </c>
    </row>
    <row r="193" spans="1:27" ht="25.5">
      <c r="A193" s="137">
        <v>2</v>
      </c>
      <c r="B193" s="127" t="s">
        <v>235</v>
      </c>
      <c r="C193" s="39" t="s">
        <v>31</v>
      </c>
      <c r="D193" s="40"/>
      <c r="E193" s="40"/>
      <c r="F193" s="40"/>
      <c r="G193" s="41">
        <f t="shared" ref="G193:G201" si="96">SUM(D193:F193)</f>
        <v>0</v>
      </c>
      <c r="H193" s="180">
        <f t="shared" ref="H193:H201" si="97">G193*Y193</f>
        <v>0</v>
      </c>
      <c r="I193" s="40"/>
      <c r="J193" s="40"/>
      <c r="K193" s="40"/>
      <c r="L193" s="41">
        <f t="shared" ref="L193:L201" si="98">SUM(I193:K193)</f>
        <v>0</v>
      </c>
      <c r="M193" s="180">
        <f t="shared" ref="M193:M201" si="99">L193*Y193</f>
        <v>0</v>
      </c>
      <c r="N193" s="40"/>
      <c r="O193" s="40"/>
      <c r="P193" s="40"/>
      <c r="Q193" s="41">
        <f t="shared" ref="Q193:Q201" si="100">SUM(N193:P193)</f>
        <v>0</v>
      </c>
      <c r="R193" s="180">
        <f t="shared" ref="R193:R201" si="101">Q193*Y193</f>
        <v>0</v>
      </c>
      <c r="S193" s="40"/>
      <c r="T193" s="40"/>
      <c r="U193" s="40"/>
      <c r="V193" s="41">
        <f t="shared" ref="V193:V201" si="102">SUM(S193:U193)</f>
        <v>0</v>
      </c>
      <c r="W193" s="180">
        <f t="shared" ref="W193:W201" si="103">V193*Y193</f>
        <v>0</v>
      </c>
      <c r="X193" s="41">
        <f t="shared" ref="X193:X201" si="104">G193+L193+Q193+V193</f>
        <v>0</v>
      </c>
      <c r="Y193" s="42">
        <v>882.44</v>
      </c>
      <c r="Z193" s="43">
        <f t="shared" si="95"/>
        <v>0</v>
      </c>
    </row>
    <row r="194" spans="1:27" ht="25.5">
      <c r="A194" s="137">
        <v>3</v>
      </c>
      <c r="B194" s="127" t="s">
        <v>236</v>
      </c>
      <c r="C194" s="50" t="s">
        <v>31</v>
      </c>
      <c r="D194" s="51"/>
      <c r="E194" s="51"/>
      <c r="F194" s="51"/>
      <c r="G194" s="41">
        <f t="shared" si="96"/>
        <v>0</v>
      </c>
      <c r="H194" s="180">
        <f t="shared" si="97"/>
        <v>0</v>
      </c>
      <c r="I194" s="40"/>
      <c r="J194" s="40"/>
      <c r="K194" s="40"/>
      <c r="L194" s="41">
        <f t="shared" si="98"/>
        <v>0</v>
      </c>
      <c r="M194" s="180">
        <f t="shared" si="99"/>
        <v>0</v>
      </c>
      <c r="N194" s="40"/>
      <c r="O194" s="40"/>
      <c r="P194" s="40"/>
      <c r="Q194" s="41">
        <f t="shared" si="100"/>
        <v>0</v>
      </c>
      <c r="R194" s="180">
        <f t="shared" si="101"/>
        <v>0</v>
      </c>
      <c r="S194" s="40"/>
      <c r="T194" s="40"/>
      <c r="U194" s="40"/>
      <c r="V194" s="41">
        <f t="shared" si="102"/>
        <v>0</v>
      </c>
      <c r="W194" s="180">
        <f t="shared" si="103"/>
        <v>0</v>
      </c>
      <c r="X194" s="41">
        <f t="shared" si="104"/>
        <v>0</v>
      </c>
      <c r="Y194" s="42">
        <v>683.49</v>
      </c>
      <c r="Z194" s="43">
        <f t="shared" si="95"/>
        <v>0</v>
      </c>
    </row>
    <row r="195" spans="1:27" ht="25.5">
      <c r="A195" s="137">
        <v>4</v>
      </c>
      <c r="B195" s="127" t="s">
        <v>237</v>
      </c>
      <c r="C195" s="39" t="s">
        <v>31</v>
      </c>
      <c r="D195" s="40"/>
      <c r="E195" s="40"/>
      <c r="F195" s="40"/>
      <c r="G195" s="41">
        <f t="shared" si="96"/>
        <v>0</v>
      </c>
      <c r="H195" s="180">
        <f t="shared" si="97"/>
        <v>0</v>
      </c>
      <c r="I195" s="40"/>
      <c r="J195" s="40"/>
      <c r="K195" s="40"/>
      <c r="L195" s="41">
        <f t="shared" si="98"/>
        <v>0</v>
      </c>
      <c r="M195" s="180">
        <f t="shared" si="99"/>
        <v>0</v>
      </c>
      <c r="N195" s="40"/>
      <c r="O195" s="40"/>
      <c r="P195" s="40"/>
      <c r="Q195" s="41">
        <f t="shared" si="100"/>
        <v>0</v>
      </c>
      <c r="R195" s="180">
        <f t="shared" si="101"/>
        <v>0</v>
      </c>
      <c r="S195" s="40"/>
      <c r="T195" s="40"/>
      <c r="U195" s="40"/>
      <c r="V195" s="41">
        <f t="shared" si="102"/>
        <v>0</v>
      </c>
      <c r="W195" s="180">
        <f t="shared" si="103"/>
        <v>0</v>
      </c>
      <c r="X195" s="41">
        <f t="shared" si="104"/>
        <v>0</v>
      </c>
      <c r="Y195" s="42">
        <v>950.56</v>
      </c>
      <c r="Z195" s="43">
        <f t="shared" si="95"/>
        <v>0</v>
      </c>
    </row>
    <row r="196" spans="1:27" ht="25.5">
      <c r="A196" s="137">
        <v>5</v>
      </c>
      <c r="B196" s="127" t="s">
        <v>238</v>
      </c>
      <c r="C196" s="39" t="s">
        <v>31</v>
      </c>
      <c r="D196" s="40"/>
      <c r="E196" s="40"/>
      <c r="F196" s="40"/>
      <c r="G196" s="41">
        <f t="shared" si="96"/>
        <v>0</v>
      </c>
      <c r="H196" s="180">
        <f t="shared" si="97"/>
        <v>0</v>
      </c>
      <c r="I196" s="40"/>
      <c r="J196" s="40"/>
      <c r="K196" s="40"/>
      <c r="L196" s="41">
        <f t="shared" si="98"/>
        <v>0</v>
      </c>
      <c r="M196" s="180">
        <f t="shared" si="99"/>
        <v>0</v>
      </c>
      <c r="N196" s="40"/>
      <c r="O196" s="40"/>
      <c r="P196" s="40"/>
      <c r="Q196" s="41">
        <f t="shared" si="100"/>
        <v>0</v>
      </c>
      <c r="R196" s="180">
        <f t="shared" si="101"/>
        <v>0</v>
      </c>
      <c r="S196" s="40"/>
      <c r="T196" s="40"/>
      <c r="U196" s="40"/>
      <c r="V196" s="41">
        <f t="shared" si="102"/>
        <v>0</v>
      </c>
      <c r="W196" s="180">
        <f t="shared" si="103"/>
        <v>0</v>
      </c>
      <c r="X196" s="41">
        <f t="shared" si="104"/>
        <v>0</v>
      </c>
      <c r="Y196" s="42">
        <v>570.91</v>
      </c>
      <c r="Z196" s="43">
        <f t="shared" si="95"/>
        <v>0</v>
      </c>
    </row>
    <row r="197" spans="1:27" ht="25.5">
      <c r="A197" s="137">
        <v>6</v>
      </c>
      <c r="B197" s="127" t="s">
        <v>239</v>
      </c>
      <c r="C197" s="39" t="s">
        <v>31</v>
      </c>
      <c r="D197" s="40"/>
      <c r="E197" s="40"/>
      <c r="F197" s="40"/>
      <c r="G197" s="41">
        <f t="shared" si="96"/>
        <v>0</v>
      </c>
      <c r="H197" s="180">
        <f t="shared" si="97"/>
        <v>0</v>
      </c>
      <c r="I197" s="40"/>
      <c r="J197" s="40"/>
      <c r="K197" s="40"/>
      <c r="L197" s="41">
        <f t="shared" si="98"/>
        <v>0</v>
      </c>
      <c r="M197" s="180">
        <f t="shared" si="99"/>
        <v>0</v>
      </c>
      <c r="N197" s="40"/>
      <c r="O197" s="40"/>
      <c r="P197" s="40"/>
      <c r="Q197" s="41">
        <f t="shared" si="100"/>
        <v>0</v>
      </c>
      <c r="R197" s="180">
        <f t="shared" si="101"/>
        <v>0</v>
      </c>
      <c r="S197" s="40"/>
      <c r="T197" s="40"/>
      <c r="U197" s="40"/>
      <c r="V197" s="41">
        <f t="shared" si="102"/>
        <v>0</v>
      </c>
      <c r="W197" s="180">
        <f t="shared" si="103"/>
        <v>0</v>
      </c>
      <c r="X197" s="41">
        <f t="shared" si="104"/>
        <v>0</v>
      </c>
      <c r="Y197" s="42">
        <v>910</v>
      </c>
      <c r="Z197" s="43">
        <f t="shared" si="95"/>
        <v>0</v>
      </c>
    </row>
    <row r="198" spans="1:27">
      <c r="A198" s="137">
        <v>7</v>
      </c>
      <c r="B198" s="127" t="s">
        <v>240</v>
      </c>
      <c r="C198" s="1" t="s">
        <v>28</v>
      </c>
      <c r="D198" s="40"/>
      <c r="E198" s="40"/>
      <c r="F198" s="40"/>
      <c r="G198" s="41">
        <f t="shared" si="96"/>
        <v>0</v>
      </c>
      <c r="H198" s="180">
        <f t="shared" si="97"/>
        <v>0</v>
      </c>
      <c r="I198" s="40"/>
      <c r="J198" s="40"/>
      <c r="K198" s="40"/>
      <c r="L198" s="41">
        <f t="shared" si="98"/>
        <v>0</v>
      </c>
      <c r="M198" s="180">
        <f t="shared" si="99"/>
        <v>0</v>
      </c>
      <c r="N198" s="40"/>
      <c r="O198" s="40"/>
      <c r="P198" s="40"/>
      <c r="Q198" s="41">
        <f t="shared" si="100"/>
        <v>0</v>
      </c>
      <c r="R198" s="180">
        <f t="shared" si="101"/>
        <v>0</v>
      </c>
      <c r="S198" s="40"/>
      <c r="T198" s="40"/>
      <c r="U198" s="40"/>
      <c r="V198" s="41">
        <f t="shared" si="102"/>
        <v>0</v>
      </c>
      <c r="W198" s="180">
        <f t="shared" si="103"/>
        <v>0</v>
      </c>
      <c r="X198" s="41">
        <f t="shared" si="104"/>
        <v>0</v>
      </c>
      <c r="Y198" s="42">
        <v>21.37</v>
      </c>
      <c r="Z198" s="43">
        <f t="shared" si="95"/>
        <v>0</v>
      </c>
    </row>
    <row r="199" spans="1:27" ht="69.75" customHeight="1">
      <c r="A199" s="137">
        <v>8</v>
      </c>
      <c r="B199" s="128" t="s">
        <v>142</v>
      </c>
      <c r="C199" s="1" t="s">
        <v>28</v>
      </c>
      <c r="D199" s="40"/>
      <c r="E199" s="40"/>
      <c r="F199" s="40"/>
      <c r="G199" s="41">
        <f t="shared" si="96"/>
        <v>0</v>
      </c>
      <c r="H199" s="180">
        <f t="shared" si="97"/>
        <v>0</v>
      </c>
      <c r="I199" s="40"/>
      <c r="J199" s="40"/>
      <c r="K199" s="40"/>
      <c r="L199" s="41">
        <f t="shared" si="98"/>
        <v>0</v>
      </c>
      <c r="M199" s="180">
        <f t="shared" si="99"/>
        <v>0</v>
      </c>
      <c r="N199" s="40"/>
      <c r="O199" s="40"/>
      <c r="P199" s="40"/>
      <c r="Q199" s="41">
        <f t="shared" si="100"/>
        <v>0</v>
      </c>
      <c r="R199" s="180">
        <f t="shared" si="101"/>
        <v>0</v>
      </c>
      <c r="S199" s="40"/>
      <c r="T199" s="40"/>
      <c r="U199" s="40"/>
      <c r="V199" s="41">
        <f t="shared" si="102"/>
        <v>0</v>
      </c>
      <c r="W199" s="180">
        <f t="shared" si="103"/>
        <v>0</v>
      </c>
      <c r="X199" s="41">
        <f t="shared" si="104"/>
        <v>0</v>
      </c>
      <c r="Y199" s="42">
        <v>3092.96</v>
      </c>
      <c r="Z199" s="43">
        <f t="shared" si="95"/>
        <v>0</v>
      </c>
    </row>
    <row r="200" spans="1:27" s="52" customFormat="1">
      <c r="A200" s="137">
        <v>9</v>
      </c>
      <c r="B200" s="127" t="s">
        <v>241</v>
      </c>
      <c r="C200" s="39" t="s">
        <v>28</v>
      </c>
      <c r="D200" s="40"/>
      <c r="E200" s="40"/>
      <c r="F200" s="40"/>
      <c r="G200" s="41">
        <f t="shared" si="96"/>
        <v>0</v>
      </c>
      <c r="H200" s="180">
        <f t="shared" si="97"/>
        <v>0</v>
      </c>
      <c r="I200" s="40"/>
      <c r="J200" s="40"/>
      <c r="K200" s="40"/>
      <c r="L200" s="41">
        <f t="shared" si="98"/>
        <v>0</v>
      </c>
      <c r="M200" s="180">
        <f t="shared" si="99"/>
        <v>0</v>
      </c>
      <c r="N200" s="40"/>
      <c r="O200" s="40"/>
      <c r="P200" s="40"/>
      <c r="Q200" s="41">
        <f t="shared" si="100"/>
        <v>0</v>
      </c>
      <c r="R200" s="180">
        <f t="shared" si="101"/>
        <v>0</v>
      </c>
      <c r="S200" s="40"/>
      <c r="T200" s="40"/>
      <c r="U200" s="40"/>
      <c r="V200" s="41">
        <f t="shared" si="102"/>
        <v>0</v>
      </c>
      <c r="W200" s="180">
        <f t="shared" si="103"/>
        <v>0</v>
      </c>
      <c r="X200" s="41">
        <f t="shared" si="104"/>
        <v>0</v>
      </c>
      <c r="Y200" s="42">
        <v>234</v>
      </c>
      <c r="Z200" s="43">
        <f t="shared" si="95"/>
        <v>0</v>
      </c>
    </row>
    <row r="201" spans="1:27" s="52" customFormat="1">
      <c r="A201" s="137">
        <v>10</v>
      </c>
      <c r="B201" s="127" t="s">
        <v>242</v>
      </c>
      <c r="C201" s="39" t="s">
        <v>50</v>
      </c>
      <c r="D201" s="40"/>
      <c r="E201" s="40"/>
      <c r="F201" s="40"/>
      <c r="G201" s="41">
        <f t="shared" si="96"/>
        <v>0</v>
      </c>
      <c r="H201" s="180">
        <f t="shared" si="97"/>
        <v>0</v>
      </c>
      <c r="I201" s="40"/>
      <c r="J201" s="40"/>
      <c r="K201" s="40"/>
      <c r="L201" s="41">
        <f t="shared" si="98"/>
        <v>0</v>
      </c>
      <c r="M201" s="180">
        <f t="shared" si="99"/>
        <v>0</v>
      </c>
      <c r="N201" s="40"/>
      <c r="O201" s="40"/>
      <c r="P201" s="40"/>
      <c r="Q201" s="41">
        <f t="shared" si="100"/>
        <v>0</v>
      </c>
      <c r="R201" s="180">
        <f t="shared" si="101"/>
        <v>0</v>
      </c>
      <c r="S201" s="40"/>
      <c r="T201" s="40"/>
      <c r="U201" s="40"/>
      <c r="V201" s="41">
        <f t="shared" si="102"/>
        <v>0</v>
      </c>
      <c r="W201" s="180">
        <f t="shared" si="103"/>
        <v>0</v>
      </c>
      <c r="X201" s="41">
        <f t="shared" si="104"/>
        <v>0</v>
      </c>
      <c r="Y201" s="42">
        <v>137.28</v>
      </c>
      <c r="Z201" s="43">
        <f t="shared" si="95"/>
        <v>0</v>
      </c>
    </row>
    <row r="202" spans="1:27"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159"/>
      <c r="Z202" s="160"/>
    </row>
    <row r="203" spans="1:27"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122"/>
      <c r="Z203" s="91"/>
    </row>
    <row r="204" spans="1:27" ht="30.75" customHeight="1">
      <c r="A204" s="161">
        <v>1</v>
      </c>
      <c r="B204" s="127" t="s">
        <v>140</v>
      </c>
      <c r="C204" s="39" t="s">
        <v>28</v>
      </c>
      <c r="D204" s="40"/>
      <c r="E204" s="40"/>
      <c r="F204" s="40"/>
      <c r="G204" s="41">
        <f t="shared" ref="G204" si="105">SUM(D204:F204)</f>
        <v>0</v>
      </c>
      <c r="H204" s="180">
        <f t="shared" ref="H204" si="106">G204*Y204</f>
        <v>0</v>
      </c>
      <c r="I204" s="40"/>
      <c r="J204" s="40"/>
      <c r="K204" s="40"/>
      <c r="L204" s="41">
        <f t="shared" ref="L204" si="107">SUM(I204:K204)</f>
        <v>0</v>
      </c>
      <c r="M204" s="180">
        <f t="shared" ref="M204" si="108">L204*Y204</f>
        <v>0</v>
      </c>
      <c r="N204" s="40"/>
      <c r="O204" s="40"/>
      <c r="P204" s="40"/>
      <c r="Q204" s="41">
        <f t="shared" ref="Q204" si="109">SUM(N204:P204)</f>
        <v>0</v>
      </c>
      <c r="R204" s="180">
        <f t="shared" ref="R204" si="110">Q204*Y204</f>
        <v>0</v>
      </c>
      <c r="S204" s="40"/>
      <c r="T204" s="40"/>
      <c r="U204" s="40"/>
      <c r="V204" s="41">
        <f t="shared" ref="V204" si="111">SUM(S204:U204)</f>
        <v>0</v>
      </c>
      <c r="W204" s="180">
        <f t="shared" ref="W204" si="112">V204*Y204</f>
        <v>0</v>
      </c>
      <c r="X204" s="41">
        <f t="shared" ref="X204" si="113">G204+L204+Q204+V204</f>
        <v>0</v>
      </c>
      <c r="Y204" s="3">
        <v>28.9</v>
      </c>
      <c r="Z204" s="43">
        <f t="shared" ref="Z204" si="114">X204*Y204</f>
        <v>0</v>
      </c>
    </row>
    <row r="205" spans="1:27"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6"/>
      <c r="Z205" s="46"/>
    </row>
    <row r="206" spans="1:27"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168"/>
      <c r="Z206" s="91"/>
    </row>
    <row r="207" spans="1:27" s="52" customFormat="1" ht="15.75" customHeight="1">
      <c r="A207" s="137">
        <v>1</v>
      </c>
      <c r="B207" s="127" t="s">
        <v>243</v>
      </c>
      <c r="C207" s="39" t="s">
        <v>32</v>
      </c>
      <c r="D207" s="40"/>
      <c r="E207" s="40"/>
      <c r="F207" s="40"/>
      <c r="G207" s="41">
        <f t="shared" ref="G207:G255" si="115">SUM(D207:F207)</f>
        <v>0</v>
      </c>
      <c r="H207" s="180">
        <f t="shared" ref="H207:H255" si="116">G207*Y207</f>
        <v>0</v>
      </c>
      <c r="I207" s="40"/>
      <c r="J207" s="40"/>
      <c r="K207" s="40"/>
      <c r="L207" s="41">
        <f t="shared" ref="L207:L255" si="117">SUM(I207:K207)</f>
        <v>0</v>
      </c>
      <c r="M207" s="180">
        <f t="shared" ref="M207:M255" si="118">L207*Y207</f>
        <v>0</v>
      </c>
      <c r="N207" s="40"/>
      <c r="O207" s="40"/>
      <c r="P207" s="40"/>
      <c r="Q207" s="41">
        <f t="shared" ref="Q207:Q255" si="119">SUM(N207:P207)</f>
        <v>0</v>
      </c>
      <c r="R207" s="180">
        <f t="shared" ref="R207:R255" si="120">Q207*Y207</f>
        <v>0</v>
      </c>
      <c r="S207" s="40"/>
      <c r="T207" s="40"/>
      <c r="U207" s="40"/>
      <c r="V207" s="41">
        <f t="shared" ref="V207:V255" si="121">SUM(S207:U207)</f>
        <v>0</v>
      </c>
      <c r="W207" s="180">
        <f t="shared" ref="W207:W255" si="122">V207*Y207</f>
        <v>0</v>
      </c>
      <c r="X207" s="41">
        <f t="shared" ref="X207:X255" si="123">G207+L207+Q207+V207</f>
        <v>0</v>
      </c>
      <c r="Y207" s="3">
        <v>681.2</v>
      </c>
      <c r="Z207" s="43">
        <f>X207*Y207</f>
        <v>0</v>
      </c>
      <c r="AA207" s="153"/>
    </row>
    <row r="208" spans="1:27" s="52" customFormat="1" ht="15.75" customHeight="1">
      <c r="A208" s="137">
        <v>2</v>
      </c>
      <c r="B208" s="127" t="s">
        <v>244</v>
      </c>
      <c r="C208" s="1" t="s">
        <v>32</v>
      </c>
      <c r="D208" s="40"/>
      <c r="E208" s="40"/>
      <c r="F208" s="40"/>
      <c r="G208" s="41">
        <f t="shared" si="115"/>
        <v>0</v>
      </c>
      <c r="H208" s="180">
        <f t="shared" si="116"/>
        <v>0</v>
      </c>
      <c r="I208" s="40"/>
      <c r="J208" s="40"/>
      <c r="K208" s="40"/>
      <c r="L208" s="41">
        <f t="shared" si="117"/>
        <v>0</v>
      </c>
      <c r="M208" s="180">
        <f t="shared" si="118"/>
        <v>0</v>
      </c>
      <c r="N208" s="40"/>
      <c r="O208" s="40"/>
      <c r="P208" s="40"/>
      <c r="Q208" s="41">
        <f t="shared" si="119"/>
        <v>0</v>
      </c>
      <c r="R208" s="180">
        <f t="shared" si="120"/>
        <v>0</v>
      </c>
      <c r="S208" s="40"/>
      <c r="T208" s="40"/>
      <c r="U208" s="40"/>
      <c r="V208" s="41">
        <f t="shared" si="121"/>
        <v>0</v>
      </c>
      <c r="W208" s="180">
        <f t="shared" si="122"/>
        <v>0</v>
      </c>
      <c r="X208" s="41">
        <f t="shared" si="123"/>
        <v>0</v>
      </c>
      <c r="Y208" s="3">
        <v>447.2</v>
      </c>
      <c r="Z208" s="43">
        <f t="shared" ref="Z208:Z256" si="124">X208*Y208</f>
        <v>0</v>
      </c>
      <c r="AA208" s="153"/>
    </row>
    <row r="209" spans="1:27" s="52" customFormat="1" ht="15.75" customHeight="1">
      <c r="A209" s="137">
        <v>3</v>
      </c>
      <c r="B209" s="127" t="s">
        <v>245</v>
      </c>
      <c r="C209" s="39" t="s">
        <v>32</v>
      </c>
      <c r="D209" s="40"/>
      <c r="E209" s="40"/>
      <c r="F209" s="40"/>
      <c r="G209" s="41">
        <f t="shared" si="115"/>
        <v>0</v>
      </c>
      <c r="H209" s="180">
        <f t="shared" si="116"/>
        <v>0</v>
      </c>
      <c r="I209" s="40"/>
      <c r="J209" s="40"/>
      <c r="K209" s="40"/>
      <c r="L209" s="41">
        <f t="shared" si="117"/>
        <v>0</v>
      </c>
      <c r="M209" s="180">
        <f t="shared" si="118"/>
        <v>0</v>
      </c>
      <c r="N209" s="40"/>
      <c r="O209" s="40"/>
      <c r="P209" s="40"/>
      <c r="Q209" s="41">
        <f t="shared" si="119"/>
        <v>0</v>
      </c>
      <c r="R209" s="180">
        <f t="shared" si="120"/>
        <v>0</v>
      </c>
      <c r="S209" s="40"/>
      <c r="T209" s="40"/>
      <c r="U209" s="40"/>
      <c r="V209" s="41">
        <f t="shared" si="121"/>
        <v>0</v>
      </c>
      <c r="W209" s="180">
        <f t="shared" si="122"/>
        <v>0</v>
      </c>
      <c r="X209" s="41">
        <f t="shared" si="123"/>
        <v>0</v>
      </c>
      <c r="Y209" s="3">
        <v>447.2</v>
      </c>
      <c r="Z209" s="43">
        <f t="shared" si="124"/>
        <v>0</v>
      </c>
      <c r="AA209" s="153"/>
    </row>
    <row r="210" spans="1:27" s="52" customFormat="1" ht="15.75" customHeight="1">
      <c r="A210" s="137">
        <v>4</v>
      </c>
      <c r="B210" s="127" t="s">
        <v>246</v>
      </c>
      <c r="C210" s="1" t="s">
        <v>32</v>
      </c>
      <c r="D210" s="40"/>
      <c r="E210" s="40"/>
      <c r="F210" s="40"/>
      <c r="G210" s="41">
        <f t="shared" si="115"/>
        <v>0</v>
      </c>
      <c r="H210" s="180">
        <f t="shared" si="116"/>
        <v>0</v>
      </c>
      <c r="I210" s="40"/>
      <c r="J210" s="40"/>
      <c r="K210" s="40"/>
      <c r="L210" s="41">
        <f t="shared" si="117"/>
        <v>0</v>
      </c>
      <c r="M210" s="180">
        <f t="shared" si="118"/>
        <v>0</v>
      </c>
      <c r="N210" s="40"/>
      <c r="O210" s="40"/>
      <c r="P210" s="40"/>
      <c r="Q210" s="41">
        <f t="shared" si="119"/>
        <v>0</v>
      </c>
      <c r="R210" s="180">
        <f t="shared" si="120"/>
        <v>0</v>
      </c>
      <c r="S210" s="40"/>
      <c r="T210" s="40"/>
      <c r="U210" s="40"/>
      <c r="V210" s="41">
        <f t="shared" si="121"/>
        <v>0</v>
      </c>
      <c r="W210" s="180">
        <f t="shared" si="122"/>
        <v>0</v>
      </c>
      <c r="X210" s="41">
        <f t="shared" si="123"/>
        <v>0</v>
      </c>
      <c r="Y210" s="3">
        <v>447.2</v>
      </c>
      <c r="Z210" s="43">
        <f t="shared" si="124"/>
        <v>0</v>
      </c>
      <c r="AA210" s="153"/>
    </row>
    <row r="211" spans="1:27" s="52" customFormat="1" ht="15.75" customHeight="1">
      <c r="A211" s="137">
        <v>5</v>
      </c>
      <c r="B211" s="127" t="s">
        <v>247</v>
      </c>
      <c r="C211" s="39" t="s">
        <v>32</v>
      </c>
      <c r="D211" s="40"/>
      <c r="E211" s="40"/>
      <c r="F211" s="40"/>
      <c r="G211" s="41">
        <f t="shared" si="115"/>
        <v>0</v>
      </c>
      <c r="H211" s="180">
        <f t="shared" si="116"/>
        <v>0</v>
      </c>
      <c r="I211" s="40"/>
      <c r="J211" s="40"/>
      <c r="K211" s="40"/>
      <c r="L211" s="41">
        <f t="shared" si="117"/>
        <v>0</v>
      </c>
      <c r="M211" s="180">
        <f t="shared" si="118"/>
        <v>0</v>
      </c>
      <c r="N211" s="40"/>
      <c r="O211" s="40"/>
      <c r="P211" s="40"/>
      <c r="Q211" s="41">
        <f t="shared" si="119"/>
        <v>0</v>
      </c>
      <c r="R211" s="180">
        <f t="shared" si="120"/>
        <v>0</v>
      </c>
      <c r="S211" s="40"/>
      <c r="T211" s="40"/>
      <c r="U211" s="40"/>
      <c r="V211" s="41">
        <f t="shared" si="121"/>
        <v>0</v>
      </c>
      <c r="W211" s="180">
        <f t="shared" si="122"/>
        <v>0</v>
      </c>
      <c r="X211" s="41">
        <f t="shared" si="123"/>
        <v>0</v>
      </c>
      <c r="Y211" s="3">
        <v>910</v>
      </c>
      <c r="Z211" s="43">
        <f t="shared" si="124"/>
        <v>0</v>
      </c>
      <c r="AA211" s="153"/>
    </row>
    <row r="212" spans="1:27" s="52" customFormat="1" ht="15.75" customHeight="1">
      <c r="A212" s="137">
        <v>6</v>
      </c>
      <c r="B212" s="127" t="s">
        <v>248</v>
      </c>
      <c r="C212" s="1" t="s">
        <v>32</v>
      </c>
      <c r="D212" s="40"/>
      <c r="E212" s="40"/>
      <c r="F212" s="40"/>
      <c r="G212" s="41">
        <f t="shared" si="115"/>
        <v>0</v>
      </c>
      <c r="H212" s="180">
        <f t="shared" si="116"/>
        <v>0</v>
      </c>
      <c r="I212" s="40"/>
      <c r="J212" s="40"/>
      <c r="K212" s="40"/>
      <c r="L212" s="41">
        <f t="shared" si="117"/>
        <v>0</v>
      </c>
      <c r="M212" s="180">
        <f t="shared" si="118"/>
        <v>0</v>
      </c>
      <c r="N212" s="40"/>
      <c r="O212" s="40"/>
      <c r="P212" s="40"/>
      <c r="Q212" s="41">
        <f t="shared" si="119"/>
        <v>0</v>
      </c>
      <c r="R212" s="180">
        <f t="shared" si="120"/>
        <v>0</v>
      </c>
      <c r="S212" s="40"/>
      <c r="T212" s="40"/>
      <c r="U212" s="40"/>
      <c r="V212" s="41">
        <f t="shared" si="121"/>
        <v>0</v>
      </c>
      <c r="W212" s="180">
        <f t="shared" si="122"/>
        <v>0</v>
      </c>
      <c r="X212" s="41">
        <f t="shared" si="123"/>
        <v>0</v>
      </c>
      <c r="Y212" s="3">
        <v>546</v>
      </c>
      <c r="Z212" s="43">
        <f t="shared" si="124"/>
        <v>0</v>
      </c>
      <c r="AA212" s="153"/>
    </row>
    <row r="213" spans="1:27" s="53" customFormat="1" ht="15.75" customHeight="1">
      <c r="A213" s="137">
        <v>7</v>
      </c>
      <c r="B213" s="127" t="s">
        <v>249</v>
      </c>
      <c r="C213" s="39" t="s">
        <v>32</v>
      </c>
      <c r="D213" s="40"/>
      <c r="E213" s="40"/>
      <c r="F213" s="40"/>
      <c r="G213" s="41">
        <f t="shared" si="115"/>
        <v>0</v>
      </c>
      <c r="H213" s="180">
        <f t="shared" si="116"/>
        <v>0</v>
      </c>
      <c r="I213" s="40"/>
      <c r="J213" s="40"/>
      <c r="K213" s="40"/>
      <c r="L213" s="41">
        <f t="shared" si="117"/>
        <v>0</v>
      </c>
      <c r="M213" s="180">
        <f t="shared" si="118"/>
        <v>0</v>
      </c>
      <c r="N213" s="40"/>
      <c r="O213" s="40"/>
      <c r="P213" s="40"/>
      <c r="Q213" s="41">
        <f t="shared" si="119"/>
        <v>0</v>
      </c>
      <c r="R213" s="180">
        <f t="shared" si="120"/>
        <v>0</v>
      </c>
      <c r="S213" s="40"/>
      <c r="T213" s="40"/>
      <c r="U213" s="40"/>
      <c r="V213" s="41">
        <f t="shared" si="121"/>
        <v>0</v>
      </c>
      <c r="W213" s="180">
        <f t="shared" si="122"/>
        <v>0</v>
      </c>
      <c r="X213" s="41">
        <f t="shared" si="123"/>
        <v>0</v>
      </c>
      <c r="Y213" s="3">
        <v>546</v>
      </c>
      <c r="Z213" s="43">
        <f t="shared" si="124"/>
        <v>0</v>
      </c>
      <c r="AA213" s="153"/>
    </row>
    <row r="214" spans="1:27" s="53" customFormat="1" ht="15.75" customHeight="1">
      <c r="A214" s="137">
        <v>8</v>
      </c>
      <c r="B214" s="127" t="s">
        <v>250</v>
      </c>
      <c r="C214" s="1" t="s">
        <v>32</v>
      </c>
      <c r="D214" s="40"/>
      <c r="E214" s="40"/>
      <c r="F214" s="40"/>
      <c r="G214" s="41">
        <f t="shared" si="115"/>
        <v>0</v>
      </c>
      <c r="H214" s="180">
        <f t="shared" si="116"/>
        <v>0</v>
      </c>
      <c r="I214" s="40"/>
      <c r="J214" s="40"/>
      <c r="K214" s="40"/>
      <c r="L214" s="41">
        <f t="shared" si="117"/>
        <v>0</v>
      </c>
      <c r="M214" s="180">
        <f t="shared" si="118"/>
        <v>0</v>
      </c>
      <c r="N214" s="40"/>
      <c r="O214" s="40"/>
      <c r="P214" s="40"/>
      <c r="Q214" s="41">
        <f t="shared" si="119"/>
        <v>0</v>
      </c>
      <c r="R214" s="180">
        <f t="shared" si="120"/>
        <v>0</v>
      </c>
      <c r="S214" s="40"/>
      <c r="T214" s="40"/>
      <c r="U214" s="40"/>
      <c r="V214" s="41">
        <f t="shared" si="121"/>
        <v>0</v>
      </c>
      <c r="W214" s="180">
        <f t="shared" si="122"/>
        <v>0</v>
      </c>
      <c r="X214" s="41">
        <f t="shared" si="123"/>
        <v>0</v>
      </c>
      <c r="Y214" s="3">
        <v>546</v>
      </c>
      <c r="Z214" s="43">
        <f t="shared" si="124"/>
        <v>0</v>
      </c>
      <c r="AA214" s="153"/>
    </row>
    <row r="215" spans="1:27" s="53" customFormat="1" ht="15.75" customHeight="1">
      <c r="A215" s="137">
        <v>9</v>
      </c>
      <c r="B215" s="127" t="s">
        <v>251</v>
      </c>
      <c r="C215" s="39" t="s">
        <v>32</v>
      </c>
      <c r="D215" s="40"/>
      <c r="E215" s="40"/>
      <c r="F215" s="40"/>
      <c r="G215" s="41">
        <f t="shared" si="115"/>
        <v>0</v>
      </c>
      <c r="H215" s="180">
        <f t="shared" si="116"/>
        <v>0</v>
      </c>
      <c r="I215" s="40"/>
      <c r="J215" s="40"/>
      <c r="K215" s="40"/>
      <c r="L215" s="41">
        <f t="shared" si="117"/>
        <v>0</v>
      </c>
      <c r="M215" s="180">
        <f t="shared" si="118"/>
        <v>0</v>
      </c>
      <c r="N215" s="40"/>
      <c r="O215" s="40"/>
      <c r="P215" s="40"/>
      <c r="Q215" s="41">
        <f t="shared" si="119"/>
        <v>0</v>
      </c>
      <c r="R215" s="180">
        <f t="shared" si="120"/>
        <v>0</v>
      </c>
      <c r="S215" s="40"/>
      <c r="T215" s="40"/>
      <c r="U215" s="40"/>
      <c r="V215" s="41">
        <f t="shared" si="121"/>
        <v>0</v>
      </c>
      <c r="W215" s="180">
        <f t="shared" si="122"/>
        <v>0</v>
      </c>
      <c r="X215" s="41">
        <f t="shared" si="123"/>
        <v>0</v>
      </c>
      <c r="Y215" s="3">
        <v>1601.6</v>
      </c>
      <c r="Z215" s="43">
        <f t="shared" si="124"/>
        <v>0</v>
      </c>
      <c r="AA215" s="153"/>
    </row>
    <row r="216" spans="1:27" s="53" customFormat="1" ht="15.75" customHeight="1">
      <c r="A216" s="137">
        <v>10</v>
      </c>
      <c r="B216" s="127" t="s">
        <v>252</v>
      </c>
      <c r="C216" s="1" t="s">
        <v>32</v>
      </c>
      <c r="D216" s="40"/>
      <c r="E216" s="40"/>
      <c r="F216" s="40"/>
      <c r="G216" s="41">
        <f t="shared" si="115"/>
        <v>0</v>
      </c>
      <c r="H216" s="180">
        <f t="shared" si="116"/>
        <v>0</v>
      </c>
      <c r="I216" s="40"/>
      <c r="J216" s="40"/>
      <c r="K216" s="40"/>
      <c r="L216" s="41">
        <f t="shared" si="117"/>
        <v>0</v>
      </c>
      <c r="M216" s="180">
        <f t="shared" si="118"/>
        <v>0</v>
      </c>
      <c r="N216" s="40"/>
      <c r="O216" s="40"/>
      <c r="P216" s="40"/>
      <c r="Q216" s="41">
        <f t="shared" si="119"/>
        <v>0</v>
      </c>
      <c r="R216" s="180">
        <f t="shared" si="120"/>
        <v>0</v>
      </c>
      <c r="S216" s="40"/>
      <c r="T216" s="40"/>
      <c r="U216" s="40"/>
      <c r="V216" s="41">
        <f t="shared" si="121"/>
        <v>0</v>
      </c>
      <c r="W216" s="180">
        <f t="shared" si="122"/>
        <v>0</v>
      </c>
      <c r="X216" s="41">
        <f t="shared" si="123"/>
        <v>0</v>
      </c>
      <c r="Y216" s="3">
        <v>868.4</v>
      </c>
      <c r="Z216" s="43">
        <f t="shared" si="124"/>
        <v>0</v>
      </c>
      <c r="AA216" s="153"/>
    </row>
    <row r="217" spans="1:27" s="53" customFormat="1" ht="15.75" customHeight="1">
      <c r="A217" s="137">
        <v>11</v>
      </c>
      <c r="B217" s="127" t="s">
        <v>253</v>
      </c>
      <c r="C217" s="39" t="s">
        <v>32</v>
      </c>
      <c r="D217" s="40"/>
      <c r="E217" s="40"/>
      <c r="F217" s="40"/>
      <c r="G217" s="41">
        <f t="shared" si="115"/>
        <v>0</v>
      </c>
      <c r="H217" s="180">
        <f t="shared" si="116"/>
        <v>0</v>
      </c>
      <c r="I217" s="40"/>
      <c r="J217" s="40"/>
      <c r="K217" s="40"/>
      <c r="L217" s="41">
        <f t="shared" si="117"/>
        <v>0</v>
      </c>
      <c r="M217" s="180">
        <f t="shared" si="118"/>
        <v>0</v>
      </c>
      <c r="N217" s="40"/>
      <c r="O217" s="40"/>
      <c r="P217" s="40"/>
      <c r="Q217" s="41">
        <f t="shared" si="119"/>
        <v>0</v>
      </c>
      <c r="R217" s="180">
        <f t="shared" si="120"/>
        <v>0</v>
      </c>
      <c r="S217" s="40"/>
      <c r="T217" s="40"/>
      <c r="U217" s="40"/>
      <c r="V217" s="41">
        <f t="shared" si="121"/>
        <v>0</v>
      </c>
      <c r="W217" s="180">
        <f t="shared" si="122"/>
        <v>0</v>
      </c>
      <c r="X217" s="41">
        <f t="shared" si="123"/>
        <v>0</v>
      </c>
      <c r="Y217" s="3">
        <v>868.4</v>
      </c>
      <c r="Z217" s="43">
        <f t="shared" si="124"/>
        <v>0</v>
      </c>
      <c r="AA217" s="153"/>
    </row>
    <row r="218" spans="1:27" s="53" customFormat="1" ht="15.75" customHeight="1">
      <c r="A218" s="137">
        <v>12</v>
      </c>
      <c r="B218" s="127" t="s">
        <v>254</v>
      </c>
      <c r="C218" s="1" t="s">
        <v>32</v>
      </c>
      <c r="D218" s="40"/>
      <c r="E218" s="40"/>
      <c r="F218" s="40"/>
      <c r="G218" s="41">
        <f t="shared" si="115"/>
        <v>0</v>
      </c>
      <c r="H218" s="180">
        <f t="shared" si="116"/>
        <v>0</v>
      </c>
      <c r="I218" s="40"/>
      <c r="J218" s="40"/>
      <c r="K218" s="40"/>
      <c r="L218" s="41">
        <f t="shared" si="117"/>
        <v>0</v>
      </c>
      <c r="M218" s="180">
        <f t="shared" si="118"/>
        <v>0</v>
      </c>
      <c r="N218" s="40"/>
      <c r="O218" s="40"/>
      <c r="P218" s="40"/>
      <c r="Q218" s="41">
        <f t="shared" si="119"/>
        <v>0</v>
      </c>
      <c r="R218" s="180">
        <f t="shared" si="120"/>
        <v>0</v>
      </c>
      <c r="S218" s="40"/>
      <c r="T218" s="40"/>
      <c r="U218" s="40"/>
      <c r="V218" s="41">
        <f t="shared" si="121"/>
        <v>0</v>
      </c>
      <c r="W218" s="180">
        <f t="shared" si="122"/>
        <v>0</v>
      </c>
      <c r="X218" s="41">
        <f t="shared" si="123"/>
        <v>0</v>
      </c>
      <c r="Y218" s="3">
        <v>868.4</v>
      </c>
      <c r="Z218" s="43">
        <f t="shared" si="124"/>
        <v>0</v>
      </c>
      <c r="AA218" s="153"/>
    </row>
    <row r="219" spans="1:27" ht="15.75" customHeight="1">
      <c r="A219" s="137">
        <v>13</v>
      </c>
      <c r="B219" s="127" t="s">
        <v>255</v>
      </c>
      <c r="C219" s="39" t="s">
        <v>32</v>
      </c>
      <c r="D219" s="40"/>
      <c r="E219" s="40"/>
      <c r="F219" s="40"/>
      <c r="G219" s="41">
        <f t="shared" si="115"/>
        <v>0</v>
      </c>
      <c r="H219" s="180">
        <f t="shared" si="116"/>
        <v>0</v>
      </c>
      <c r="I219" s="40"/>
      <c r="J219" s="40"/>
      <c r="K219" s="40"/>
      <c r="L219" s="41">
        <f t="shared" si="117"/>
        <v>0</v>
      </c>
      <c r="M219" s="180">
        <f t="shared" si="118"/>
        <v>0</v>
      </c>
      <c r="N219" s="40"/>
      <c r="O219" s="40"/>
      <c r="P219" s="40"/>
      <c r="Q219" s="41">
        <f t="shared" si="119"/>
        <v>0</v>
      </c>
      <c r="R219" s="180">
        <f t="shared" si="120"/>
        <v>0</v>
      </c>
      <c r="S219" s="40"/>
      <c r="T219" s="40"/>
      <c r="U219" s="40"/>
      <c r="V219" s="41">
        <f t="shared" si="121"/>
        <v>0</v>
      </c>
      <c r="W219" s="180">
        <f t="shared" si="122"/>
        <v>0</v>
      </c>
      <c r="X219" s="41">
        <f t="shared" si="123"/>
        <v>0</v>
      </c>
      <c r="Y219" s="3">
        <v>619.84</v>
      </c>
      <c r="Z219" s="43">
        <f t="shared" si="124"/>
        <v>0</v>
      </c>
      <c r="AA219" s="153"/>
    </row>
    <row r="220" spans="1:27" ht="15.75" customHeight="1">
      <c r="A220" s="137">
        <v>14</v>
      </c>
      <c r="B220" s="127" t="s">
        <v>256</v>
      </c>
      <c r="C220" s="1" t="s">
        <v>32</v>
      </c>
      <c r="D220" s="40"/>
      <c r="E220" s="40"/>
      <c r="F220" s="40"/>
      <c r="G220" s="41">
        <f t="shared" si="115"/>
        <v>0</v>
      </c>
      <c r="H220" s="180">
        <f t="shared" si="116"/>
        <v>0</v>
      </c>
      <c r="I220" s="40"/>
      <c r="J220" s="40"/>
      <c r="K220" s="40"/>
      <c r="L220" s="41">
        <f t="shared" si="117"/>
        <v>0</v>
      </c>
      <c r="M220" s="180">
        <f t="shared" si="118"/>
        <v>0</v>
      </c>
      <c r="N220" s="40"/>
      <c r="O220" s="40"/>
      <c r="P220" s="40"/>
      <c r="Q220" s="41">
        <f t="shared" si="119"/>
        <v>0</v>
      </c>
      <c r="R220" s="180">
        <f t="shared" si="120"/>
        <v>0</v>
      </c>
      <c r="S220" s="40"/>
      <c r="T220" s="40"/>
      <c r="U220" s="40"/>
      <c r="V220" s="41">
        <f t="shared" si="121"/>
        <v>0</v>
      </c>
      <c r="W220" s="180">
        <f t="shared" si="122"/>
        <v>0</v>
      </c>
      <c r="X220" s="41">
        <f t="shared" si="123"/>
        <v>0</v>
      </c>
      <c r="Y220" s="3">
        <v>702</v>
      </c>
      <c r="Z220" s="43">
        <f t="shared" si="124"/>
        <v>0</v>
      </c>
      <c r="AA220" s="153"/>
    </row>
    <row r="221" spans="1:27" ht="15.75" customHeight="1">
      <c r="A221" s="137">
        <v>15</v>
      </c>
      <c r="B221" s="127" t="s">
        <v>257</v>
      </c>
      <c r="C221" s="39" t="s">
        <v>32</v>
      </c>
      <c r="D221" s="40"/>
      <c r="E221" s="40"/>
      <c r="F221" s="40"/>
      <c r="G221" s="41">
        <f t="shared" si="115"/>
        <v>0</v>
      </c>
      <c r="H221" s="180">
        <f t="shared" si="116"/>
        <v>0</v>
      </c>
      <c r="I221" s="40"/>
      <c r="J221" s="40"/>
      <c r="K221" s="40"/>
      <c r="L221" s="41">
        <f t="shared" si="117"/>
        <v>0</v>
      </c>
      <c r="M221" s="180">
        <f t="shared" si="118"/>
        <v>0</v>
      </c>
      <c r="N221" s="40"/>
      <c r="O221" s="40"/>
      <c r="P221" s="40"/>
      <c r="Q221" s="41">
        <f t="shared" si="119"/>
        <v>0</v>
      </c>
      <c r="R221" s="180">
        <f t="shared" si="120"/>
        <v>0</v>
      </c>
      <c r="S221" s="40"/>
      <c r="T221" s="40"/>
      <c r="U221" s="40"/>
      <c r="V221" s="41">
        <f t="shared" si="121"/>
        <v>0</v>
      </c>
      <c r="W221" s="180">
        <f t="shared" si="122"/>
        <v>0</v>
      </c>
      <c r="X221" s="41">
        <f t="shared" si="123"/>
        <v>0</v>
      </c>
      <c r="Y221" s="3">
        <v>491.92</v>
      </c>
      <c r="Z221" s="43">
        <f t="shared" si="124"/>
        <v>0</v>
      </c>
      <c r="AA221" s="153"/>
    </row>
    <row r="222" spans="1:27" ht="15.75" customHeight="1">
      <c r="A222" s="137">
        <v>16</v>
      </c>
      <c r="B222" s="127" t="s">
        <v>258</v>
      </c>
      <c r="C222" s="1" t="s">
        <v>32</v>
      </c>
      <c r="D222" s="40"/>
      <c r="E222" s="40"/>
      <c r="F222" s="40"/>
      <c r="G222" s="41">
        <f t="shared" si="115"/>
        <v>0</v>
      </c>
      <c r="H222" s="180">
        <f t="shared" si="116"/>
        <v>0</v>
      </c>
      <c r="I222" s="40"/>
      <c r="J222" s="40"/>
      <c r="K222" s="40"/>
      <c r="L222" s="41">
        <f t="shared" si="117"/>
        <v>0</v>
      </c>
      <c r="M222" s="180">
        <f t="shared" si="118"/>
        <v>0</v>
      </c>
      <c r="N222" s="40"/>
      <c r="O222" s="40"/>
      <c r="P222" s="40"/>
      <c r="Q222" s="41">
        <f t="shared" si="119"/>
        <v>0</v>
      </c>
      <c r="R222" s="180">
        <f t="shared" si="120"/>
        <v>0</v>
      </c>
      <c r="S222" s="40"/>
      <c r="T222" s="40"/>
      <c r="U222" s="40"/>
      <c r="V222" s="41">
        <f t="shared" si="121"/>
        <v>0</v>
      </c>
      <c r="W222" s="180">
        <f t="shared" si="122"/>
        <v>0</v>
      </c>
      <c r="X222" s="41">
        <f t="shared" si="123"/>
        <v>0</v>
      </c>
      <c r="Y222" s="3">
        <v>464.88</v>
      </c>
      <c r="Z222" s="43">
        <f t="shared" si="124"/>
        <v>0</v>
      </c>
      <c r="AA222" s="153"/>
    </row>
    <row r="223" spans="1:27" ht="15.75" customHeight="1">
      <c r="A223" s="137">
        <v>17</v>
      </c>
      <c r="B223" s="127" t="s">
        <v>259</v>
      </c>
      <c r="C223" s="39" t="s">
        <v>32</v>
      </c>
      <c r="D223" s="40"/>
      <c r="E223" s="40"/>
      <c r="F223" s="40"/>
      <c r="G223" s="41">
        <f t="shared" si="115"/>
        <v>0</v>
      </c>
      <c r="H223" s="180">
        <f t="shared" si="116"/>
        <v>0</v>
      </c>
      <c r="I223" s="40"/>
      <c r="J223" s="40"/>
      <c r="K223" s="40"/>
      <c r="L223" s="41">
        <f t="shared" si="117"/>
        <v>0</v>
      </c>
      <c r="M223" s="180">
        <f t="shared" si="118"/>
        <v>0</v>
      </c>
      <c r="N223" s="40"/>
      <c r="O223" s="40"/>
      <c r="P223" s="40"/>
      <c r="Q223" s="41">
        <f t="shared" si="119"/>
        <v>0</v>
      </c>
      <c r="R223" s="180">
        <f t="shared" si="120"/>
        <v>0</v>
      </c>
      <c r="S223" s="40"/>
      <c r="T223" s="40"/>
      <c r="U223" s="40"/>
      <c r="V223" s="41">
        <f t="shared" si="121"/>
        <v>0</v>
      </c>
      <c r="W223" s="180">
        <f t="shared" si="122"/>
        <v>0</v>
      </c>
      <c r="X223" s="41">
        <f t="shared" si="123"/>
        <v>0</v>
      </c>
      <c r="Y223" s="3">
        <v>819.52</v>
      </c>
      <c r="Z223" s="43">
        <f t="shared" si="124"/>
        <v>0</v>
      </c>
      <c r="AA223" s="153"/>
    </row>
    <row r="224" spans="1:27" ht="15.75" customHeight="1">
      <c r="A224" s="137">
        <v>18</v>
      </c>
      <c r="B224" s="127" t="s">
        <v>260</v>
      </c>
      <c r="C224" s="1" t="s">
        <v>32</v>
      </c>
      <c r="D224" s="40"/>
      <c r="E224" s="40"/>
      <c r="F224" s="40"/>
      <c r="G224" s="41">
        <f t="shared" si="115"/>
        <v>0</v>
      </c>
      <c r="H224" s="180">
        <f t="shared" si="116"/>
        <v>0</v>
      </c>
      <c r="I224" s="40"/>
      <c r="J224" s="40"/>
      <c r="K224" s="40"/>
      <c r="L224" s="41">
        <f t="shared" si="117"/>
        <v>0</v>
      </c>
      <c r="M224" s="180">
        <f t="shared" si="118"/>
        <v>0</v>
      </c>
      <c r="N224" s="40"/>
      <c r="O224" s="40"/>
      <c r="P224" s="40"/>
      <c r="Q224" s="41">
        <f t="shared" si="119"/>
        <v>0</v>
      </c>
      <c r="R224" s="180">
        <f t="shared" si="120"/>
        <v>0</v>
      </c>
      <c r="S224" s="40"/>
      <c r="T224" s="40"/>
      <c r="U224" s="40"/>
      <c r="V224" s="41">
        <f t="shared" si="121"/>
        <v>0</v>
      </c>
      <c r="W224" s="180">
        <f t="shared" si="122"/>
        <v>0</v>
      </c>
      <c r="X224" s="41">
        <f t="shared" si="123"/>
        <v>0</v>
      </c>
      <c r="Y224" s="3">
        <v>819.52</v>
      </c>
      <c r="Z224" s="43">
        <f t="shared" si="124"/>
        <v>0</v>
      </c>
      <c r="AA224" s="153"/>
    </row>
    <row r="225" spans="1:27" ht="15.75" customHeight="1">
      <c r="A225" s="137">
        <v>19</v>
      </c>
      <c r="B225" s="127" t="s">
        <v>261</v>
      </c>
      <c r="C225" s="39" t="s">
        <v>32</v>
      </c>
      <c r="D225" s="40"/>
      <c r="E225" s="40"/>
      <c r="F225" s="40"/>
      <c r="G225" s="41">
        <f t="shared" si="115"/>
        <v>0</v>
      </c>
      <c r="H225" s="180">
        <f t="shared" si="116"/>
        <v>0</v>
      </c>
      <c r="I225" s="40"/>
      <c r="J225" s="40"/>
      <c r="K225" s="40"/>
      <c r="L225" s="41">
        <f t="shared" si="117"/>
        <v>0</v>
      </c>
      <c r="M225" s="180">
        <f t="shared" si="118"/>
        <v>0</v>
      </c>
      <c r="N225" s="40"/>
      <c r="O225" s="40"/>
      <c r="P225" s="40"/>
      <c r="Q225" s="41">
        <f t="shared" si="119"/>
        <v>0</v>
      </c>
      <c r="R225" s="180">
        <f t="shared" si="120"/>
        <v>0</v>
      </c>
      <c r="S225" s="40"/>
      <c r="T225" s="40"/>
      <c r="U225" s="40"/>
      <c r="V225" s="41">
        <f t="shared" si="121"/>
        <v>0</v>
      </c>
      <c r="W225" s="180">
        <f t="shared" si="122"/>
        <v>0</v>
      </c>
      <c r="X225" s="41">
        <f t="shared" si="123"/>
        <v>0</v>
      </c>
      <c r="Y225" s="3">
        <v>535.6</v>
      </c>
      <c r="Z225" s="43">
        <f t="shared" si="124"/>
        <v>0</v>
      </c>
      <c r="AA225" s="153"/>
    </row>
    <row r="226" spans="1:27" ht="15.75" customHeight="1">
      <c r="A226" s="137">
        <v>20</v>
      </c>
      <c r="B226" s="127" t="s">
        <v>262</v>
      </c>
      <c r="C226" s="39" t="s">
        <v>32</v>
      </c>
      <c r="D226" s="40"/>
      <c r="E226" s="40"/>
      <c r="F226" s="40"/>
      <c r="G226" s="41">
        <f t="shared" si="115"/>
        <v>0</v>
      </c>
      <c r="H226" s="180">
        <f t="shared" si="116"/>
        <v>0</v>
      </c>
      <c r="I226" s="40"/>
      <c r="J226" s="40"/>
      <c r="K226" s="40"/>
      <c r="L226" s="41">
        <f t="shared" si="117"/>
        <v>0</v>
      </c>
      <c r="M226" s="180">
        <f t="shared" si="118"/>
        <v>0</v>
      </c>
      <c r="N226" s="40"/>
      <c r="O226" s="40"/>
      <c r="P226" s="40"/>
      <c r="Q226" s="41">
        <f t="shared" si="119"/>
        <v>0</v>
      </c>
      <c r="R226" s="180">
        <f t="shared" si="120"/>
        <v>0</v>
      </c>
      <c r="S226" s="40"/>
      <c r="T226" s="40"/>
      <c r="U226" s="40"/>
      <c r="V226" s="41">
        <f t="shared" si="121"/>
        <v>0</v>
      </c>
      <c r="W226" s="180">
        <f t="shared" si="122"/>
        <v>0</v>
      </c>
      <c r="X226" s="41">
        <f t="shared" si="123"/>
        <v>0</v>
      </c>
      <c r="Y226" s="3">
        <v>535.6</v>
      </c>
      <c r="Z226" s="43">
        <f t="shared" si="124"/>
        <v>0</v>
      </c>
    </row>
    <row r="227" spans="1:27" ht="15.75" customHeight="1">
      <c r="A227" s="137">
        <v>21</v>
      </c>
      <c r="B227" s="127" t="s">
        <v>263</v>
      </c>
      <c r="C227" s="39" t="s">
        <v>32</v>
      </c>
      <c r="D227" s="40"/>
      <c r="E227" s="40"/>
      <c r="F227" s="40"/>
      <c r="G227" s="41">
        <f t="shared" si="115"/>
        <v>0</v>
      </c>
      <c r="H227" s="180">
        <f t="shared" si="116"/>
        <v>0</v>
      </c>
      <c r="I227" s="40"/>
      <c r="J227" s="40"/>
      <c r="K227" s="40"/>
      <c r="L227" s="41">
        <f t="shared" si="117"/>
        <v>0</v>
      </c>
      <c r="M227" s="180">
        <f t="shared" si="118"/>
        <v>0</v>
      </c>
      <c r="N227" s="40"/>
      <c r="O227" s="40"/>
      <c r="P227" s="40"/>
      <c r="Q227" s="41">
        <f t="shared" si="119"/>
        <v>0</v>
      </c>
      <c r="R227" s="180">
        <f t="shared" si="120"/>
        <v>0</v>
      </c>
      <c r="S227" s="40"/>
      <c r="T227" s="40"/>
      <c r="U227" s="40"/>
      <c r="V227" s="41">
        <f t="shared" si="121"/>
        <v>0</v>
      </c>
      <c r="W227" s="180">
        <f t="shared" si="122"/>
        <v>0</v>
      </c>
      <c r="X227" s="41">
        <f t="shared" si="123"/>
        <v>0</v>
      </c>
      <c r="Y227" s="3">
        <v>535.6</v>
      </c>
      <c r="Z227" s="43">
        <f t="shared" si="124"/>
        <v>0</v>
      </c>
    </row>
    <row r="228" spans="1:27" ht="15.75" customHeight="1">
      <c r="A228" s="137">
        <v>22</v>
      </c>
      <c r="B228" s="127" t="s">
        <v>264</v>
      </c>
      <c r="C228" s="39" t="s">
        <v>32</v>
      </c>
      <c r="D228" s="40"/>
      <c r="E228" s="40"/>
      <c r="F228" s="40"/>
      <c r="G228" s="41">
        <f t="shared" si="115"/>
        <v>0</v>
      </c>
      <c r="H228" s="180">
        <f t="shared" si="116"/>
        <v>0</v>
      </c>
      <c r="I228" s="40"/>
      <c r="J228" s="40"/>
      <c r="K228" s="40"/>
      <c r="L228" s="41">
        <f t="shared" si="117"/>
        <v>0</v>
      </c>
      <c r="M228" s="180">
        <f t="shared" si="118"/>
        <v>0</v>
      </c>
      <c r="N228" s="40"/>
      <c r="O228" s="40"/>
      <c r="P228" s="40"/>
      <c r="Q228" s="41">
        <f t="shared" si="119"/>
        <v>0</v>
      </c>
      <c r="R228" s="180">
        <f t="shared" si="120"/>
        <v>0</v>
      </c>
      <c r="S228" s="40"/>
      <c r="T228" s="40"/>
      <c r="U228" s="40"/>
      <c r="V228" s="41">
        <f t="shared" si="121"/>
        <v>0</v>
      </c>
      <c r="W228" s="180">
        <f t="shared" si="122"/>
        <v>0</v>
      </c>
      <c r="X228" s="41">
        <f t="shared" si="123"/>
        <v>0</v>
      </c>
      <c r="Y228" s="3">
        <v>491.92</v>
      </c>
      <c r="Z228" s="43">
        <f t="shared" si="124"/>
        <v>0</v>
      </c>
    </row>
    <row r="229" spans="1:27" ht="15.75" customHeight="1">
      <c r="A229" s="137">
        <v>23</v>
      </c>
      <c r="B229" s="127" t="s">
        <v>265</v>
      </c>
      <c r="C229" s="39" t="s">
        <v>32</v>
      </c>
      <c r="D229" s="40"/>
      <c r="E229" s="40"/>
      <c r="F229" s="40"/>
      <c r="G229" s="41">
        <f t="shared" si="115"/>
        <v>0</v>
      </c>
      <c r="H229" s="180">
        <f t="shared" si="116"/>
        <v>0</v>
      </c>
      <c r="I229" s="40"/>
      <c r="J229" s="40"/>
      <c r="K229" s="40"/>
      <c r="L229" s="41">
        <f t="shared" si="117"/>
        <v>0</v>
      </c>
      <c r="M229" s="180">
        <f t="shared" si="118"/>
        <v>0</v>
      </c>
      <c r="N229" s="40"/>
      <c r="O229" s="40"/>
      <c r="P229" s="40"/>
      <c r="Q229" s="41">
        <f t="shared" si="119"/>
        <v>0</v>
      </c>
      <c r="R229" s="180">
        <f t="shared" si="120"/>
        <v>0</v>
      </c>
      <c r="S229" s="40"/>
      <c r="T229" s="40"/>
      <c r="U229" s="40"/>
      <c r="V229" s="41">
        <f t="shared" si="121"/>
        <v>0</v>
      </c>
      <c r="W229" s="180">
        <f t="shared" si="122"/>
        <v>0</v>
      </c>
      <c r="X229" s="41">
        <f t="shared" si="123"/>
        <v>0</v>
      </c>
      <c r="Y229" s="3">
        <v>770.64</v>
      </c>
      <c r="Z229" s="43">
        <f t="shared" si="124"/>
        <v>0</v>
      </c>
    </row>
    <row r="230" spans="1:27" ht="15.75" customHeight="1">
      <c r="A230" s="137">
        <v>24</v>
      </c>
      <c r="B230" s="127" t="s">
        <v>270</v>
      </c>
      <c r="C230" s="39" t="s">
        <v>32</v>
      </c>
      <c r="D230" s="40"/>
      <c r="E230" s="40"/>
      <c r="F230" s="40"/>
      <c r="G230" s="41">
        <f t="shared" si="115"/>
        <v>0</v>
      </c>
      <c r="H230" s="180">
        <f t="shared" si="116"/>
        <v>0</v>
      </c>
      <c r="I230" s="40"/>
      <c r="J230" s="40"/>
      <c r="K230" s="40"/>
      <c r="L230" s="41">
        <f t="shared" si="117"/>
        <v>0</v>
      </c>
      <c r="M230" s="180">
        <f t="shared" si="118"/>
        <v>0</v>
      </c>
      <c r="N230" s="40"/>
      <c r="O230" s="40"/>
      <c r="P230" s="40"/>
      <c r="Q230" s="41">
        <f t="shared" si="119"/>
        <v>0</v>
      </c>
      <c r="R230" s="180">
        <f t="shared" si="120"/>
        <v>0</v>
      </c>
      <c r="S230" s="40"/>
      <c r="T230" s="40"/>
      <c r="U230" s="40"/>
      <c r="V230" s="41">
        <f t="shared" si="121"/>
        <v>0</v>
      </c>
      <c r="W230" s="180">
        <f t="shared" si="122"/>
        <v>0</v>
      </c>
      <c r="X230" s="41">
        <f t="shared" si="123"/>
        <v>0</v>
      </c>
      <c r="Y230" s="3">
        <v>426.4</v>
      </c>
      <c r="Z230" s="43">
        <f t="shared" si="124"/>
        <v>0</v>
      </c>
    </row>
    <row r="231" spans="1:27" ht="15.75" customHeight="1">
      <c r="A231" s="137">
        <v>25</v>
      </c>
      <c r="B231" s="127" t="s">
        <v>271</v>
      </c>
      <c r="C231" s="39" t="s">
        <v>32</v>
      </c>
      <c r="D231" s="40"/>
      <c r="E231" s="40"/>
      <c r="F231" s="40"/>
      <c r="G231" s="41">
        <f t="shared" si="115"/>
        <v>0</v>
      </c>
      <c r="H231" s="180">
        <f t="shared" si="116"/>
        <v>0</v>
      </c>
      <c r="I231" s="40"/>
      <c r="J231" s="40"/>
      <c r="K231" s="40"/>
      <c r="L231" s="41">
        <f t="shared" si="117"/>
        <v>0</v>
      </c>
      <c r="M231" s="180">
        <f t="shared" si="118"/>
        <v>0</v>
      </c>
      <c r="N231" s="40"/>
      <c r="O231" s="40"/>
      <c r="P231" s="40"/>
      <c r="Q231" s="41">
        <f t="shared" si="119"/>
        <v>0</v>
      </c>
      <c r="R231" s="180">
        <f t="shared" si="120"/>
        <v>0</v>
      </c>
      <c r="S231" s="40"/>
      <c r="T231" s="40"/>
      <c r="U231" s="40"/>
      <c r="V231" s="41">
        <f t="shared" si="121"/>
        <v>0</v>
      </c>
      <c r="W231" s="180">
        <f t="shared" si="122"/>
        <v>0</v>
      </c>
      <c r="X231" s="41">
        <f t="shared" si="123"/>
        <v>0</v>
      </c>
      <c r="Y231" s="3">
        <v>426.4</v>
      </c>
      <c r="Z231" s="43">
        <f t="shared" si="124"/>
        <v>0</v>
      </c>
    </row>
    <row r="232" spans="1:27" ht="15.75" customHeight="1">
      <c r="A232" s="137">
        <v>26</v>
      </c>
      <c r="B232" s="127" t="s">
        <v>272</v>
      </c>
      <c r="C232" s="39" t="s">
        <v>32</v>
      </c>
      <c r="D232" s="40"/>
      <c r="E232" s="40"/>
      <c r="F232" s="40"/>
      <c r="G232" s="41">
        <f t="shared" si="115"/>
        <v>0</v>
      </c>
      <c r="H232" s="180">
        <f t="shared" si="116"/>
        <v>0</v>
      </c>
      <c r="I232" s="40"/>
      <c r="J232" s="40"/>
      <c r="K232" s="40"/>
      <c r="L232" s="41">
        <f t="shared" si="117"/>
        <v>0</v>
      </c>
      <c r="M232" s="180">
        <f t="shared" si="118"/>
        <v>0</v>
      </c>
      <c r="N232" s="40"/>
      <c r="O232" s="40"/>
      <c r="P232" s="40"/>
      <c r="Q232" s="41">
        <f t="shared" si="119"/>
        <v>0</v>
      </c>
      <c r="R232" s="180">
        <f t="shared" si="120"/>
        <v>0</v>
      </c>
      <c r="S232" s="40"/>
      <c r="T232" s="40"/>
      <c r="U232" s="40"/>
      <c r="V232" s="41">
        <f t="shared" si="121"/>
        <v>0</v>
      </c>
      <c r="W232" s="180">
        <f t="shared" si="122"/>
        <v>0</v>
      </c>
      <c r="X232" s="41">
        <f t="shared" si="123"/>
        <v>0</v>
      </c>
      <c r="Y232" s="3">
        <v>426.4</v>
      </c>
      <c r="Z232" s="43">
        <f t="shared" si="124"/>
        <v>0</v>
      </c>
    </row>
    <row r="233" spans="1:27" ht="15.75" customHeight="1">
      <c r="A233" s="137">
        <v>27</v>
      </c>
      <c r="B233" s="127" t="s">
        <v>273</v>
      </c>
      <c r="C233" s="39" t="s">
        <v>32</v>
      </c>
      <c r="D233" s="40"/>
      <c r="E233" s="40"/>
      <c r="F233" s="40"/>
      <c r="G233" s="41">
        <f t="shared" si="115"/>
        <v>0</v>
      </c>
      <c r="H233" s="180">
        <f t="shared" si="116"/>
        <v>0</v>
      </c>
      <c r="I233" s="40"/>
      <c r="J233" s="40"/>
      <c r="K233" s="40"/>
      <c r="L233" s="41">
        <f t="shared" si="117"/>
        <v>0</v>
      </c>
      <c r="M233" s="180">
        <f t="shared" si="118"/>
        <v>0</v>
      </c>
      <c r="N233" s="40"/>
      <c r="O233" s="40"/>
      <c r="P233" s="40"/>
      <c r="Q233" s="41">
        <f t="shared" si="119"/>
        <v>0</v>
      </c>
      <c r="R233" s="180">
        <f t="shared" si="120"/>
        <v>0</v>
      </c>
      <c r="S233" s="40"/>
      <c r="T233" s="40"/>
      <c r="U233" s="40"/>
      <c r="V233" s="41">
        <f t="shared" si="121"/>
        <v>0</v>
      </c>
      <c r="W233" s="180">
        <f t="shared" si="122"/>
        <v>0</v>
      </c>
      <c r="X233" s="41">
        <f t="shared" si="123"/>
        <v>0</v>
      </c>
      <c r="Y233" s="3">
        <v>426.4</v>
      </c>
      <c r="Z233" s="43">
        <f t="shared" si="124"/>
        <v>0</v>
      </c>
    </row>
    <row r="234" spans="1:27" ht="15.75" customHeight="1">
      <c r="A234" s="137">
        <v>28</v>
      </c>
      <c r="B234" s="127" t="s">
        <v>282</v>
      </c>
      <c r="C234" s="50" t="s">
        <v>32</v>
      </c>
      <c r="D234" s="51"/>
      <c r="E234" s="51"/>
      <c r="F234" s="51"/>
      <c r="G234" s="41">
        <f t="shared" si="115"/>
        <v>0</v>
      </c>
      <c r="H234" s="180">
        <f t="shared" si="116"/>
        <v>0</v>
      </c>
      <c r="I234" s="40"/>
      <c r="J234" s="40"/>
      <c r="K234" s="40"/>
      <c r="L234" s="41">
        <f t="shared" si="117"/>
        <v>0</v>
      </c>
      <c r="M234" s="180">
        <f t="shared" si="118"/>
        <v>0</v>
      </c>
      <c r="N234" s="40"/>
      <c r="O234" s="40"/>
      <c r="P234" s="40"/>
      <c r="Q234" s="41">
        <f t="shared" si="119"/>
        <v>0</v>
      </c>
      <c r="R234" s="180">
        <f t="shared" si="120"/>
        <v>0</v>
      </c>
      <c r="S234" s="40"/>
      <c r="T234" s="40"/>
      <c r="U234" s="40"/>
      <c r="V234" s="41">
        <f t="shared" si="121"/>
        <v>0</v>
      </c>
      <c r="W234" s="180">
        <f t="shared" si="122"/>
        <v>0</v>
      </c>
      <c r="X234" s="41">
        <f t="shared" si="123"/>
        <v>0</v>
      </c>
      <c r="Y234" s="3">
        <v>254.8</v>
      </c>
      <c r="Z234" s="43">
        <f t="shared" si="124"/>
        <v>0</v>
      </c>
    </row>
    <row r="235" spans="1:27" ht="15.75" customHeight="1">
      <c r="A235" s="137">
        <v>29</v>
      </c>
      <c r="B235" s="127" t="s">
        <v>283</v>
      </c>
      <c r="C235" s="50" t="s">
        <v>32</v>
      </c>
      <c r="D235" s="51"/>
      <c r="E235" s="51"/>
      <c r="F235" s="51"/>
      <c r="G235" s="41">
        <f t="shared" si="115"/>
        <v>0</v>
      </c>
      <c r="H235" s="180">
        <f t="shared" si="116"/>
        <v>0</v>
      </c>
      <c r="I235" s="40"/>
      <c r="J235" s="40"/>
      <c r="K235" s="40"/>
      <c r="L235" s="41">
        <f t="shared" si="117"/>
        <v>0</v>
      </c>
      <c r="M235" s="180">
        <f t="shared" si="118"/>
        <v>0</v>
      </c>
      <c r="N235" s="40"/>
      <c r="O235" s="40"/>
      <c r="P235" s="40"/>
      <c r="Q235" s="41">
        <f t="shared" si="119"/>
        <v>0</v>
      </c>
      <c r="R235" s="180">
        <f t="shared" si="120"/>
        <v>0</v>
      </c>
      <c r="S235" s="40"/>
      <c r="T235" s="40"/>
      <c r="U235" s="40"/>
      <c r="V235" s="41">
        <f t="shared" si="121"/>
        <v>0</v>
      </c>
      <c r="W235" s="180">
        <f t="shared" si="122"/>
        <v>0</v>
      </c>
      <c r="X235" s="41">
        <f t="shared" si="123"/>
        <v>0</v>
      </c>
      <c r="Y235" s="3">
        <v>254.8</v>
      </c>
      <c r="Z235" s="43">
        <f t="shared" si="124"/>
        <v>0</v>
      </c>
    </row>
    <row r="236" spans="1:27" ht="15.75" customHeight="1">
      <c r="A236" s="137">
        <v>30</v>
      </c>
      <c r="B236" s="127" t="s">
        <v>284</v>
      </c>
      <c r="C236" s="50" t="s">
        <v>32</v>
      </c>
      <c r="D236" s="51"/>
      <c r="E236" s="51"/>
      <c r="F236" s="51"/>
      <c r="G236" s="41">
        <f t="shared" si="115"/>
        <v>0</v>
      </c>
      <c r="H236" s="180">
        <f t="shared" si="116"/>
        <v>0</v>
      </c>
      <c r="I236" s="40"/>
      <c r="J236" s="40"/>
      <c r="K236" s="40"/>
      <c r="L236" s="41">
        <f t="shared" si="117"/>
        <v>0</v>
      </c>
      <c r="M236" s="180">
        <f t="shared" si="118"/>
        <v>0</v>
      </c>
      <c r="N236" s="40"/>
      <c r="O236" s="40"/>
      <c r="P236" s="40"/>
      <c r="Q236" s="41">
        <f t="shared" si="119"/>
        <v>0</v>
      </c>
      <c r="R236" s="180">
        <f t="shared" si="120"/>
        <v>0</v>
      </c>
      <c r="S236" s="40"/>
      <c r="T236" s="40"/>
      <c r="U236" s="40"/>
      <c r="V236" s="41">
        <f t="shared" si="121"/>
        <v>0</v>
      </c>
      <c r="W236" s="180">
        <f t="shared" si="122"/>
        <v>0</v>
      </c>
      <c r="X236" s="41">
        <f t="shared" si="123"/>
        <v>0</v>
      </c>
      <c r="Y236" s="3">
        <v>254.8</v>
      </c>
      <c r="Z236" s="43">
        <f t="shared" si="124"/>
        <v>0</v>
      </c>
    </row>
    <row r="237" spans="1:27" ht="15.75" customHeight="1">
      <c r="A237" s="137">
        <v>31</v>
      </c>
      <c r="B237" s="127" t="s">
        <v>285</v>
      </c>
      <c r="C237" s="50" t="s">
        <v>32</v>
      </c>
      <c r="D237" s="51"/>
      <c r="E237" s="51"/>
      <c r="F237" s="51"/>
      <c r="G237" s="41">
        <f t="shared" si="115"/>
        <v>0</v>
      </c>
      <c r="H237" s="180">
        <f t="shared" si="116"/>
        <v>0</v>
      </c>
      <c r="I237" s="40"/>
      <c r="J237" s="40"/>
      <c r="K237" s="40"/>
      <c r="L237" s="41">
        <f t="shared" si="117"/>
        <v>0</v>
      </c>
      <c r="M237" s="180">
        <f t="shared" si="118"/>
        <v>0</v>
      </c>
      <c r="N237" s="40"/>
      <c r="O237" s="40"/>
      <c r="P237" s="40"/>
      <c r="Q237" s="41">
        <f t="shared" si="119"/>
        <v>0</v>
      </c>
      <c r="R237" s="180">
        <f t="shared" si="120"/>
        <v>0</v>
      </c>
      <c r="S237" s="40"/>
      <c r="T237" s="40"/>
      <c r="U237" s="40"/>
      <c r="V237" s="41">
        <f t="shared" si="121"/>
        <v>0</v>
      </c>
      <c r="W237" s="180">
        <f t="shared" si="122"/>
        <v>0</v>
      </c>
      <c r="X237" s="41">
        <f t="shared" si="123"/>
        <v>0</v>
      </c>
      <c r="Y237" s="3">
        <v>254.8</v>
      </c>
      <c r="Z237" s="43">
        <f t="shared" si="124"/>
        <v>0</v>
      </c>
    </row>
    <row r="238" spans="1:27" ht="15.75" customHeight="1">
      <c r="A238" s="137">
        <v>32</v>
      </c>
      <c r="B238" s="127" t="s">
        <v>286</v>
      </c>
      <c r="C238" s="50" t="s">
        <v>32</v>
      </c>
      <c r="D238" s="51"/>
      <c r="E238" s="51"/>
      <c r="F238" s="51"/>
      <c r="G238" s="41">
        <f t="shared" si="115"/>
        <v>0</v>
      </c>
      <c r="H238" s="180">
        <f t="shared" si="116"/>
        <v>0</v>
      </c>
      <c r="I238" s="40"/>
      <c r="J238" s="40"/>
      <c r="K238" s="40"/>
      <c r="L238" s="41">
        <f t="shared" si="117"/>
        <v>0</v>
      </c>
      <c r="M238" s="180">
        <f t="shared" si="118"/>
        <v>0</v>
      </c>
      <c r="N238" s="40"/>
      <c r="O238" s="40"/>
      <c r="P238" s="40"/>
      <c r="Q238" s="41">
        <f t="shared" si="119"/>
        <v>0</v>
      </c>
      <c r="R238" s="180">
        <f t="shared" si="120"/>
        <v>0</v>
      </c>
      <c r="S238" s="40"/>
      <c r="T238" s="40"/>
      <c r="U238" s="40"/>
      <c r="V238" s="41">
        <f t="shared" si="121"/>
        <v>0</v>
      </c>
      <c r="W238" s="180">
        <f t="shared" si="122"/>
        <v>0</v>
      </c>
      <c r="X238" s="41">
        <f t="shared" si="123"/>
        <v>0</v>
      </c>
      <c r="Y238" s="3">
        <v>1310.4000000000001</v>
      </c>
      <c r="Z238" s="43">
        <f t="shared" si="124"/>
        <v>0</v>
      </c>
    </row>
    <row r="239" spans="1:27" ht="15.75" customHeight="1">
      <c r="A239" s="137">
        <v>33</v>
      </c>
      <c r="B239" s="127" t="s">
        <v>287</v>
      </c>
      <c r="C239" s="50" t="s">
        <v>32</v>
      </c>
      <c r="D239" s="51"/>
      <c r="E239" s="51"/>
      <c r="F239" s="51"/>
      <c r="G239" s="41">
        <f t="shared" si="115"/>
        <v>0</v>
      </c>
      <c r="H239" s="180">
        <f t="shared" si="116"/>
        <v>0</v>
      </c>
      <c r="I239" s="40"/>
      <c r="J239" s="40"/>
      <c r="K239" s="40"/>
      <c r="L239" s="41">
        <f t="shared" si="117"/>
        <v>0</v>
      </c>
      <c r="M239" s="180">
        <f t="shared" si="118"/>
        <v>0</v>
      </c>
      <c r="N239" s="40"/>
      <c r="O239" s="40"/>
      <c r="P239" s="40"/>
      <c r="Q239" s="41">
        <f t="shared" si="119"/>
        <v>0</v>
      </c>
      <c r="R239" s="180">
        <f t="shared" si="120"/>
        <v>0</v>
      </c>
      <c r="S239" s="40"/>
      <c r="T239" s="40"/>
      <c r="U239" s="40"/>
      <c r="V239" s="41">
        <f t="shared" si="121"/>
        <v>0</v>
      </c>
      <c r="W239" s="180">
        <f t="shared" si="122"/>
        <v>0</v>
      </c>
      <c r="X239" s="41">
        <f t="shared" si="123"/>
        <v>0</v>
      </c>
      <c r="Y239" s="3">
        <v>1612</v>
      </c>
      <c r="Z239" s="43">
        <f t="shared" si="124"/>
        <v>0</v>
      </c>
    </row>
    <row r="240" spans="1:27" ht="15.75" customHeight="1">
      <c r="A240" s="137">
        <v>34</v>
      </c>
      <c r="B240" s="127" t="s">
        <v>291</v>
      </c>
      <c r="C240" s="50" t="s">
        <v>32</v>
      </c>
      <c r="D240" s="51"/>
      <c r="E240" s="51"/>
      <c r="F240" s="51"/>
      <c r="G240" s="41">
        <f t="shared" si="115"/>
        <v>0</v>
      </c>
      <c r="H240" s="180">
        <f t="shared" si="116"/>
        <v>0</v>
      </c>
      <c r="I240" s="40"/>
      <c r="J240" s="40"/>
      <c r="K240" s="40"/>
      <c r="L240" s="41">
        <f t="shared" si="117"/>
        <v>0</v>
      </c>
      <c r="M240" s="180">
        <f t="shared" si="118"/>
        <v>0</v>
      </c>
      <c r="N240" s="40"/>
      <c r="O240" s="40"/>
      <c r="P240" s="40"/>
      <c r="Q240" s="41">
        <f t="shared" si="119"/>
        <v>0</v>
      </c>
      <c r="R240" s="180">
        <f t="shared" si="120"/>
        <v>0</v>
      </c>
      <c r="S240" s="40"/>
      <c r="T240" s="40"/>
      <c r="U240" s="40"/>
      <c r="V240" s="41">
        <f t="shared" si="121"/>
        <v>0</v>
      </c>
      <c r="W240" s="180">
        <f t="shared" si="122"/>
        <v>0</v>
      </c>
      <c r="X240" s="41">
        <f t="shared" si="123"/>
        <v>0</v>
      </c>
      <c r="Y240" s="3">
        <v>1492.4</v>
      </c>
      <c r="Z240" s="43">
        <f t="shared" si="124"/>
        <v>0</v>
      </c>
    </row>
    <row r="241" spans="1:26" ht="15.75" customHeight="1">
      <c r="A241" s="137">
        <v>35</v>
      </c>
      <c r="B241" s="127" t="s">
        <v>292</v>
      </c>
      <c r="C241" s="50" t="s">
        <v>32</v>
      </c>
      <c r="D241" s="51"/>
      <c r="E241" s="51"/>
      <c r="F241" s="51"/>
      <c r="G241" s="41">
        <f t="shared" si="115"/>
        <v>0</v>
      </c>
      <c r="H241" s="180">
        <f t="shared" si="116"/>
        <v>0</v>
      </c>
      <c r="I241" s="40"/>
      <c r="J241" s="40"/>
      <c r="K241" s="40"/>
      <c r="L241" s="41">
        <f t="shared" si="117"/>
        <v>0</v>
      </c>
      <c r="M241" s="180">
        <f t="shared" si="118"/>
        <v>0</v>
      </c>
      <c r="N241" s="40"/>
      <c r="O241" s="40"/>
      <c r="P241" s="40"/>
      <c r="Q241" s="41">
        <f t="shared" si="119"/>
        <v>0</v>
      </c>
      <c r="R241" s="180">
        <f t="shared" si="120"/>
        <v>0</v>
      </c>
      <c r="S241" s="40"/>
      <c r="T241" s="40"/>
      <c r="U241" s="40"/>
      <c r="V241" s="41">
        <f t="shared" si="121"/>
        <v>0</v>
      </c>
      <c r="W241" s="180">
        <f t="shared" si="122"/>
        <v>0</v>
      </c>
      <c r="X241" s="41">
        <f t="shared" si="123"/>
        <v>0</v>
      </c>
      <c r="Y241" s="3">
        <v>1523.6</v>
      </c>
      <c r="Z241" s="43">
        <f t="shared" si="124"/>
        <v>0</v>
      </c>
    </row>
    <row r="242" spans="1:26" ht="15.75" customHeight="1">
      <c r="A242" s="137">
        <v>36</v>
      </c>
      <c r="B242" s="127" t="s">
        <v>293</v>
      </c>
      <c r="C242" s="50" t="s">
        <v>32</v>
      </c>
      <c r="D242" s="51"/>
      <c r="E242" s="51"/>
      <c r="F242" s="51"/>
      <c r="G242" s="41">
        <f t="shared" si="115"/>
        <v>0</v>
      </c>
      <c r="H242" s="180">
        <f t="shared" si="116"/>
        <v>0</v>
      </c>
      <c r="I242" s="40"/>
      <c r="J242" s="40"/>
      <c r="K242" s="40"/>
      <c r="L242" s="41">
        <f t="shared" si="117"/>
        <v>0</v>
      </c>
      <c r="M242" s="180">
        <f t="shared" si="118"/>
        <v>0</v>
      </c>
      <c r="N242" s="40"/>
      <c r="O242" s="40"/>
      <c r="P242" s="40"/>
      <c r="Q242" s="41">
        <f t="shared" si="119"/>
        <v>0</v>
      </c>
      <c r="R242" s="180">
        <f t="shared" si="120"/>
        <v>0</v>
      </c>
      <c r="S242" s="40"/>
      <c r="T242" s="40"/>
      <c r="U242" s="40"/>
      <c r="V242" s="41">
        <f t="shared" si="121"/>
        <v>0</v>
      </c>
      <c r="W242" s="180">
        <f t="shared" si="122"/>
        <v>0</v>
      </c>
      <c r="X242" s="41">
        <f t="shared" si="123"/>
        <v>0</v>
      </c>
      <c r="Y242" s="3">
        <v>1029.5999999999999</v>
      </c>
      <c r="Z242" s="43">
        <f t="shared" si="124"/>
        <v>0</v>
      </c>
    </row>
    <row r="243" spans="1:26" ht="15.75" customHeight="1">
      <c r="A243" s="137">
        <v>37</v>
      </c>
      <c r="B243" s="127" t="s">
        <v>294</v>
      </c>
      <c r="C243" s="50" t="s">
        <v>32</v>
      </c>
      <c r="D243" s="51"/>
      <c r="E243" s="51"/>
      <c r="F243" s="51"/>
      <c r="G243" s="41">
        <f t="shared" si="115"/>
        <v>0</v>
      </c>
      <c r="H243" s="180">
        <f t="shared" si="116"/>
        <v>0</v>
      </c>
      <c r="I243" s="40"/>
      <c r="J243" s="40"/>
      <c r="K243" s="40"/>
      <c r="L243" s="41">
        <f t="shared" si="117"/>
        <v>0</v>
      </c>
      <c r="M243" s="180">
        <f t="shared" si="118"/>
        <v>0</v>
      </c>
      <c r="N243" s="40"/>
      <c r="O243" s="40"/>
      <c r="P243" s="40"/>
      <c r="Q243" s="41">
        <f t="shared" si="119"/>
        <v>0</v>
      </c>
      <c r="R243" s="180">
        <f t="shared" si="120"/>
        <v>0</v>
      </c>
      <c r="S243" s="40"/>
      <c r="T243" s="40"/>
      <c r="U243" s="40"/>
      <c r="V243" s="41">
        <f t="shared" si="121"/>
        <v>0</v>
      </c>
      <c r="W243" s="180">
        <f t="shared" si="122"/>
        <v>0</v>
      </c>
      <c r="X243" s="41">
        <f t="shared" si="123"/>
        <v>0</v>
      </c>
      <c r="Y243" s="3">
        <v>1029.5999999999999</v>
      </c>
      <c r="Z243" s="43">
        <f t="shared" si="124"/>
        <v>0</v>
      </c>
    </row>
    <row r="244" spans="1:26" ht="15.75" customHeight="1">
      <c r="A244" s="137">
        <v>38</v>
      </c>
      <c r="B244" s="127" t="s">
        <v>295</v>
      </c>
      <c r="C244" s="50" t="s">
        <v>32</v>
      </c>
      <c r="D244" s="51"/>
      <c r="E244" s="51"/>
      <c r="F244" s="51"/>
      <c r="G244" s="41">
        <f t="shared" si="115"/>
        <v>0</v>
      </c>
      <c r="H244" s="180">
        <f t="shared" si="116"/>
        <v>0</v>
      </c>
      <c r="I244" s="40"/>
      <c r="J244" s="40"/>
      <c r="K244" s="40"/>
      <c r="L244" s="41">
        <f t="shared" si="117"/>
        <v>0</v>
      </c>
      <c r="M244" s="180">
        <f t="shared" si="118"/>
        <v>0</v>
      </c>
      <c r="N244" s="40"/>
      <c r="O244" s="40"/>
      <c r="P244" s="40"/>
      <c r="Q244" s="41">
        <f t="shared" si="119"/>
        <v>0</v>
      </c>
      <c r="R244" s="180">
        <f t="shared" si="120"/>
        <v>0</v>
      </c>
      <c r="S244" s="40"/>
      <c r="T244" s="40"/>
      <c r="U244" s="40"/>
      <c r="V244" s="41">
        <f t="shared" si="121"/>
        <v>0</v>
      </c>
      <c r="W244" s="180">
        <f t="shared" si="122"/>
        <v>0</v>
      </c>
      <c r="X244" s="41">
        <f t="shared" si="123"/>
        <v>0</v>
      </c>
      <c r="Y244" s="3">
        <v>1029.5999999999999</v>
      </c>
      <c r="Z244" s="43">
        <f t="shared" si="124"/>
        <v>0</v>
      </c>
    </row>
    <row r="245" spans="1:26" ht="15.75" customHeight="1">
      <c r="A245" s="137">
        <v>39</v>
      </c>
      <c r="B245" s="127" t="s">
        <v>296</v>
      </c>
      <c r="C245" s="50" t="s">
        <v>32</v>
      </c>
      <c r="D245" s="51"/>
      <c r="E245" s="51"/>
      <c r="F245" s="51"/>
      <c r="G245" s="41">
        <f t="shared" si="115"/>
        <v>0</v>
      </c>
      <c r="H245" s="180">
        <f t="shared" si="116"/>
        <v>0</v>
      </c>
      <c r="I245" s="40"/>
      <c r="J245" s="40"/>
      <c r="K245" s="40"/>
      <c r="L245" s="41">
        <f t="shared" si="117"/>
        <v>0</v>
      </c>
      <c r="M245" s="180">
        <f t="shared" si="118"/>
        <v>0</v>
      </c>
      <c r="N245" s="40"/>
      <c r="O245" s="40"/>
      <c r="P245" s="40"/>
      <c r="Q245" s="41">
        <f t="shared" si="119"/>
        <v>0</v>
      </c>
      <c r="R245" s="180">
        <f t="shared" si="120"/>
        <v>0</v>
      </c>
      <c r="S245" s="40"/>
      <c r="T245" s="40"/>
      <c r="U245" s="40"/>
      <c r="V245" s="41">
        <f t="shared" si="121"/>
        <v>0</v>
      </c>
      <c r="W245" s="180">
        <f t="shared" si="122"/>
        <v>0</v>
      </c>
      <c r="X245" s="41">
        <f t="shared" si="123"/>
        <v>0</v>
      </c>
      <c r="Y245" s="3">
        <v>891.28</v>
      </c>
      <c r="Z245" s="43">
        <f t="shared" si="124"/>
        <v>0</v>
      </c>
    </row>
    <row r="246" spans="1:26" ht="15.75" customHeight="1">
      <c r="A246" s="137">
        <v>40</v>
      </c>
      <c r="B246" s="127" t="s">
        <v>297</v>
      </c>
      <c r="C246" s="50" t="s">
        <v>32</v>
      </c>
      <c r="D246" s="51"/>
      <c r="E246" s="51"/>
      <c r="F246" s="51"/>
      <c r="G246" s="41">
        <f t="shared" si="115"/>
        <v>0</v>
      </c>
      <c r="H246" s="180">
        <f t="shared" si="116"/>
        <v>0</v>
      </c>
      <c r="I246" s="40"/>
      <c r="J246" s="40"/>
      <c r="K246" s="40"/>
      <c r="L246" s="41">
        <f t="shared" si="117"/>
        <v>0</v>
      </c>
      <c r="M246" s="180">
        <f t="shared" si="118"/>
        <v>0</v>
      </c>
      <c r="N246" s="40"/>
      <c r="O246" s="40"/>
      <c r="P246" s="40"/>
      <c r="Q246" s="41">
        <f t="shared" si="119"/>
        <v>0</v>
      </c>
      <c r="R246" s="180">
        <f t="shared" si="120"/>
        <v>0</v>
      </c>
      <c r="S246" s="40"/>
      <c r="T246" s="40"/>
      <c r="U246" s="40"/>
      <c r="V246" s="41">
        <f t="shared" si="121"/>
        <v>0</v>
      </c>
      <c r="W246" s="180">
        <f t="shared" si="122"/>
        <v>0</v>
      </c>
      <c r="X246" s="41">
        <f t="shared" si="123"/>
        <v>0</v>
      </c>
      <c r="Y246" s="3">
        <v>672.88</v>
      </c>
      <c r="Z246" s="43">
        <f t="shared" si="124"/>
        <v>0</v>
      </c>
    </row>
    <row r="247" spans="1:26" ht="15.75" customHeight="1">
      <c r="A247" s="137">
        <v>41</v>
      </c>
      <c r="B247" s="127" t="s">
        <v>298</v>
      </c>
      <c r="C247" s="50" t="s">
        <v>32</v>
      </c>
      <c r="D247" s="51"/>
      <c r="E247" s="51"/>
      <c r="F247" s="51"/>
      <c r="G247" s="41">
        <f t="shared" si="115"/>
        <v>0</v>
      </c>
      <c r="H247" s="180">
        <f t="shared" si="116"/>
        <v>0</v>
      </c>
      <c r="I247" s="40"/>
      <c r="J247" s="40"/>
      <c r="K247" s="40"/>
      <c r="L247" s="41">
        <f t="shared" si="117"/>
        <v>0</v>
      </c>
      <c r="M247" s="180">
        <f t="shared" si="118"/>
        <v>0</v>
      </c>
      <c r="N247" s="40"/>
      <c r="O247" s="40"/>
      <c r="P247" s="40"/>
      <c r="Q247" s="41">
        <f t="shared" si="119"/>
        <v>0</v>
      </c>
      <c r="R247" s="180">
        <f t="shared" si="120"/>
        <v>0</v>
      </c>
      <c r="S247" s="40"/>
      <c r="T247" s="40"/>
      <c r="U247" s="40"/>
      <c r="V247" s="41">
        <f t="shared" si="121"/>
        <v>0</v>
      </c>
      <c r="W247" s="180">
        <f t="shared" si="122"/>
        <v>0</v>
      </c>
      <c r="X247" s="41">
        <f t="shared" si="123"/>
        <v>0</v>
      </c>
      <c r="Y247" s="3">
        <v>672.88</v>
      </c>
      <c r="Z247" s="43">
        <f t="shared" si="124"/>
        <v>0</v>
      </c>
    </row>
    <row r="248" spans="1:26" ht="15.75" customHeight="1">
      <c r="A248" s="137">
        <v>42</v>
      </c>
      <c r="B248" s="127" t="s">
        <v>299</v>
      </c>
      <c r="C248" s="50" t="s">
        <v>32</v>
      </c>
      <c r="D248" s="51"/>
      <c r="E248" s="51"/>
      <c r="F248" s="51"/>
      <c r="G248" s="41">
        <f t="shared" si="115"/>
        <v>0</v>
      </c>
      <c r="H248" s="180">
        <f t="shared" si="116"/>
        <v>0</v>
      </c>
      <c r="I248" s="40"/>
      <c r="J248" s="40"/>
      <c r="K248" s="40"/>
      <c r="L248" s="41">
        <f t="shared" si="117"/>
        <v>0</v>
      </c>
      <c r="M248" s="180">
        <f t="shared" si="118"/>
        <v>0</v>
      </c>
      <c r="N248" s="40"/>
      <c r="O248" s="40"/>
      <c r="P248" s="40"/>
      <c r="Q248" s="41">
        <f t="shared" si="119"/>
        <v>0</v>
      </c>
      <c r="R248" s="180">
        <f t="shared" si="120"/>
        <v>0</v>
      </c>
      <c r="S248" s="40"/>
      <c r="T248" s="40"/>
      <c r="U248" s="40"/>
      <c r="V248" s="41">
        <f t="shared" si="121"/>
        <v>0</v>
      </c>
      <c r="W248" s="180">
        <f t="shared" si="122"/>
        <v>0</v>
      </c>
      <c r="X248" s="41">
        <f t="shared" si="123"/>
        <v>0</v>
      </c>
      <c r="Y248" s="3">
        <v>672.88</v>
      </c>
      <c r="Z248" s="43">
        <f t="shared" si="124"/>
        <v>0</v>
      </c>
    </row>
    <row r="249" spans="1:26" ht="15.75" customHeight="1">
      <c r="A249" s="137">
        <v>43</v>
      </c>
      <c r="B249" s="127" t="s">
        <v>300</v>
      </c>
      <c r="C249" s="50" t="s">
        <v>32</v>
      </c>
      <c r="D249" s="51"/>
      <c r="E249" s="51"/>
      <c r="F249" s="51"/>
      <c r="G249" s="41">
        <f t="shared" si="115"/>
        <v>0</v>
      </c>
      <c r="H249" s="180">
        <f t="shared" si="116"/>
        <v>0</v>
      </c>
      <c r="I249" s="40"/>
      <c r="J249" s="40"/>
      <c r="K249" s="40"/>
      <c r="L249" s="41">
        <f t="shared" si="117"/>
        <v>0</v>
      </c>
      <c r="M249" s="180">
        <f t="shared" si="118"/>
        <v>0</v>
      </c>
      <c r="N249" s="40"/>
      <c r="O249" s="40"/>
      <c r="P249" s="40"/>
      <c r="Q249" s="41">
        <f t="shared" si="119"/>
        <v>0</v>
      </c>
      <c r="R249" s="180">
        <f t="shared" si="120"/>
        <v>0</v>
      </c>
      <c r="S249" s="40"/>
      <c r="T249" s="40"/>
      <c r="U249" s="40"/>
      <c r="V249" s="41">
        <f t="shared" si="121"/>
        <v>0</v>
      </c>
      <c r="W249" s="180">
        <f t="shared" si="122"/>
        <v>0</v>
      </c>
      <c r="X249" s="41">
        <f t="shared" si="123"/>
        <v>0</v>
      </c>
      <c r="Y249" s="3">
        <v>1513.2</v>
      </c>
      <c r="Z249" s="43">
        <f t="shared" si="124"/>
        <v>0</v>
      </c>
    </row>
    <row r="250" spans="1:26" ht="15.75" customHeight="1">
      <c r="A250" s="137">
        <v>44</v>
      </c>
      <c r="B250" s="127" t="s">
        <v>301</v>
      </c>
      <c r="C250" s="50" t="s">
        <v>32</v>
      </c>
      <c r="D250" s="51"/>
      <c r="E250" s="51"/>
      <c r="F250" s="51"/>
      <c r="G250" s="41">
        <f t="shared" si="115"/>
        <v>0</v>
      </c>
      <c r="H250" s="180">
        <f t="shared" si="116"/>
        <v>0</v>
      </c>
      <c r="I250" s="40"/>
      <c r="J250" s="40"/>
      <c r="K250" s="40"/>
      <c r="L250" s="41">
        <f t="shared" si="117"/>
        <v>0</v>
      </c>
      <c r="M250" s="180">
        <f t="shared" si="118"/>
        <v>0</v>
      </c>
      <c r="N250" s="40"/>
      <c r="O250" s="40"/>
      <c r="P250" s="40"/>
      <c r="Q250" s="41">
        <f t="shared" si="119"/>
        <v>0</v>
      </c>
      <c r="R250" s="180">
        <f t="shared" si="120"/>
        <v>0</v>
      </c>
      <c r="S250" s="40"/>
      <c r="T250" s="40"/>
      <c r="U250" s="40"/>
      <c r="V250" s="41">
        <f t="shared" si="121"/>
        <v>0</v>
      </c>
      <c r="W250" s="180">
        <f t="shared" si="122"/>
        <v>0</v>
      </c>
      <c r="X250" s="41">
        <f t="shared" si="123"/>
        <v>0</v>
      </c>
      <c r="Y250" s="3">
        <v>1237.5999999999999</v>
      </c>
      <c r="Z250" s="43">
        <f t="shared" si="124"/>
        <v>0</v>
      </c>
    </row>
    <row r="251" spans="1:26" ht="15.75" customHeight="1">
      <c r="A251" s="137">
        <v>45</v>
      </c>
      <c r="B251" s="127" t="s">
        <v>302</v>
      </c>
      <c r="C251" s="50" t="s">
        <v>32</v>
      </c>
      <c r="D251" s="51"/>
      <c r="E251" s="51"/>
      <c r="F251" s="51"/>
      <c r="G251" s="41">
        <f t="shared" si="115"/>
        <v>0</v>
      </c>
      <c r="H251" s="180">
        <f t="shared" si="116"/>
        <v>0</v>
      </c>
      <c r="I251" s="40"/>
      <c r="J251" s="40"/>
      <c r="K251" s="40"/>
      <c r="L251" s="41">
        <f t="shared" si="117"/>
        <v>0</v>
      </c>
      <c r="M251" s="180">
        <f t="shared" si="118"/>
        <v>0</v>
      </c>
      <c r="N251" s="40"/>
      <c r="O251" s="40"/>
      <c r="P251" s="40"/>
      <c r="Q251" s="41">
        <f t="shared" si="119"/>
        <v>0</v>
      </c>
      <c r="R251" s="180">
        <f t="shared" si="120"/>
        <v>0</v>
      </c>
      <c r="S251" s="40"/>
      <c r="T251" s="40"/>
      <c r="U251" s="40"/>
      <c r="V251" s="41">
        <f t="shared" si="121"/>
        <v>0</v>
      </c>
      <c r="W251" s="180">
        <f t="shared" si="122"/>
        <v>0</v>
      </c>
      <c r="X251" s="41">
        <f t="shared" si="123"/>
        <v>0</v>
      </c>
      <c r="Y251" s="3">
        <v>1346.8</v>
      </c>
      <c r="Z251" s="43">
        <f t="shared" si="124"/>
        <v>0</v>
      </c>
    </row>
    <row r="252" spans="1:26" ht="15.75" customHeight="1">
      <c r="A252" s="137">
        <v>46</v>
      </c>
      <c r="B252" s="127" t="s">
        <v>303</v>
      </c>
      <c r="C252" s="50" t="s">
        <v>32</v>
      </c>
      <c r="D252" s="51"/>
      <c r="E252" s="51"/>
      <c r="F252" s="51"/>
      <c r="G252" s="41">
        <f t="shared" si="115"/>
        <v>0</v>
      </c>
      <c r="H252" s="180">
        <f t="shared" si="116"/>
        <v>0</v>
      </c>
      <c r="I252" s="40"/>
      <c r="J252" s="40"/>
      <c r="K252" s="40"/>
      <c r="L252" s="41">
        <f t="shared" si="117"/>
        <v>0</v>
      </c>
      <c r="M252" s="180">
        <f t="shared" si="118"/>
        <v>0</v>
      </c>
      <c r="N252" s="40"/>
      <c r="O252" s="40"/>
      <c r="P252" s="40"/>
      <c r="Q252" s="41">
        <f t="shared" si="119"/>
        <v>0</v>
      </c>
      <c r="R252" s="180">
        <f t="shared" si="120"/>
        <v>0</v>
      </c>
      <c r="S252" s="40"/>
      <c r="T252" s="40"/>
      <c r="U252" s="40"/>
      <c r="V252" s="41">
        <f t="shared" si="121"/>
        <v>0</v>
      </c>
      <c r="W252" s="180">
        <f t="shared" si="122"/>
        <v>0</v>
      </c>
      <c r="X252" s="41">
        <f t="shared" si="123"/>
        <v>0</v>
      </c>
      <c r="Y252" s="3">
        <v>921.44</v>
      </c>
      <c r="Z252" s="43">
        <f t="shared" si="124"/>
        <v>0</v>
      </c>
    </row>
    <row r="253" spans="1:26" ht="15.75" customHeight="1">
      <c r="A253" s="137">
        <v>47</v>
      </c>
      <c r="B253" s="127" t="s">
        <v>304</v>
      </c>
      <c r="C253" s="50" t="s">
        <v>32</v>
      </c>
      <c r="D253" s="51"/>
      <c r="E253" s="51"/>
      <c r="F253" s="51"/>
      <c r="G253" s="41">
        <f t="shared" si="115"/>
        <v>0</v>
      </c>
      <c r="H253" s="180">
        <f t="shared" si="116"/>
        <v>0</v>
      </c>
      <c r="I253" s="40"/>
      <c r="J253" s="40"/>
      <c r="K253" s="40"/>
      <c r="L253" s="41">
        <f t="shared" si="117"/>
        <v>0</v>
      </c>
      <c r="M253" s="180">
        <f t="shared" si="118"/>
        <v>0</v>
      </c>
      <c r="N253" s="40"/>
      <c r="O253" s="40"/>
      <c r="P253" s="40"/>
      <c r="Q253" s="41">
        <f t="shared" si="119"/>
        <v>0</v>
      </c>
      <c r="R253" s="180">
        <f t="shared" si="120"/>
        <v>0</v>
      </c>
      <c r="S253" s="40"/>
      <c r="T253" s="40"/>
      <c r="U253" s="40"/>
      <c r="V253" s="41">
        <f t="shared" si="121"/>
        <v>0</v>
      </c>
      <c r="W253" s="180">
        <f t="shared" si="122"/>
        <v>0</v>
      </c>
      <c r="X253" s="41">
        <f t="shared" si="123"/>
        <v>0</v>
      </c>
      <c r="Y253" s="3">
        <v>1466.4</v>
      </c>
      <c r="Z253" s="43">
        <f t="shared" si="124"/>
        <v>0</v>
      </c>
    </row>
    <row r="254" spans="1:26" ht="15.75" customHeight="1">
      <c r="A254" s="137">
        <v>48</v>
      </c>
      <c r="B254" s="127" t="s">
        <v>305</v>
      </c>
      <c r="C254" s="50" t="s">
        <v>32</v>
      </c>
      <c r="D254" s="51"/>
      <c r="E254" s="51"/>
      <c r="F254" s="51"/>
      <c r="G254" s="41">
        <f t="shared" si="115"/>
        <v>0</v>
      </c>
      <c r="H254" s="180">
        <f t="shared" si="116"/>
        <v>0</v>
      </c>
      <c r="I254" s="40"/>
      <c r="J254" s="40"/>
      <c r="K254" s="40"/>
      <c r="L254" s="41">
        <f t="shared" si="117"/>
        <v>0</v>
      </c>
      <c r="M254" s="180">
        <f t="shared" si="118"/>
        <v>0</v>
      </c>
      <c r="N254" s="40"/>
      <c r="O254" s="40"/>
      <c r="P254" s="40"/>
      <c r="Q254" s="41">
        <f t="shared" si="119"/>
        <v>0</v>
      </c>
      <c r="R254" s="180">
        <f t="shared" si="120"/>
        <v>0</v>
      </c>
      <c r="S254" s="40"/>
      <c r="T254" s="40"/>
      <c r="U254" s="40"/>
      <c r="V254" s="41">
        <f t="shared" si="121"/>
        <v>0</v>
      </c>
      <c r="W254" s="180">
        <f t="shared" si="122"/>
        <v>0</v>
      </c>
      <c r="X254" s="41">
        <f t="shared" si="123"/>
        <v>0</v>
      </c>
      <c r="Y254" s="3">
        <v>800.8</v>
      </c>
      <c r="Z254" s="43">
        <f t="shared" si="124"/>
        <v>0</v>
      </c>
    </row>
    <row r="255" spans="1:26" ht="15.75" customHeight="1">
      <c r="A255" s="137">
        <v>49</v>
      </c>
      <c r="B255" s="127" t="s">
        <v>306</v>
      </c>
      <c r="C255" s="50" t="s">
        <v>32</v>
      </c>
      <c r="D255" s="51"/>
      <c r="E255" s="51"/>
      <c r="F255" s="51"/>
      <c r="G255" s="41">
        <f t="shared" si="115"/>
        <v>0</v>
      </c>
      <c r="H255" s="180">
        <f t="shared" si="116"/>
        <v>0</v>
      </c>
      <c r="I255" s="40"/>
      <c r="J255" s="40"/>
      <c r="K255" s="40"/>
      <c r="L255" s="41">
        <f t="shared" si="117"/>
        <v>0</v>
      </c>
      <c r="M255" s="180">
        <f t="shared" si="118"/>
        <v>0</v>
      </c>
      <c r="N255" s="40"/>
      <c r="O255" s="40"/>
      <c r="P255" s="40"/>
      <c r="Q255" s="41">
        <f t="shared" si="119"/>
        <v>0</v>
      </c>
      <c r="R255" s="180">
        <f t="shared" si="120"/>
        <v>0</v>
      </c>
      <c r="S255" s="40"/>
      <c r="T255" s="40"/>
      <c r="U255" s="40"/>
      <c r="V255" s="41">
        <f t="shared" si="121"/>
        <v>0</v>
      </c>
      <c r="W255" s="180">
        <f t="shared" si="122"/>
        <v>0</v>
      </c>
      <c r="X255" s="41">
        <f t="shared" si="123"/>
        <v>0</v>
      </c>
      <c r="Y255" s="3">
        <v>884</v>
      </c>
      <c r="Z255" s="43">
        <f t="shared" si="124"/>
        <v>0</v>
      </c>
    </row>
    <row r="256" spans="1:26" ht="15.75" customHeight="1">
      <c r="A256" s="137">
        <v>50</v>
      </c>
      <c r="B256" s="127" t="s">
        <v>307</v>
      </c>
      <c r="C256" s="50" t="s">
        <v>32</v>
      </c>
      <c r="D256" s="51"/>
      <c r="E256" s="51"/>
      <c r="F256" s="51"/>
      <c r="G256" s="41">
        <f t="shared" ref="G256:G314" si="125">SUM(D256:F256)</f>
        <v>0</v>
      </c>
      <c r="H256" s="180">
        <f t="shared" ref="H256:H314" si="126">G256*Y256</f>
        <v>0</v>
      </c>
      <c r="I256" s="40"/>
      <c r="J256" s="40"/>
      <c r="K256" s="40"/>
      <c r="L256" s="41">
        <f t="shared" ref="L256:L314" si="127">SUM(I256:K256)</f>
        <v>0</v>
      </c>
      <c r="M256" s="180">
        <f t="shared" ref="M256:M314" si="128">L256*Y256</f>
        <v>0</v>
      </c>
      <c r="N256" s="40"/>
      <c r="O256" s="40"/>
      <c r="P256" s="40"/>
      <c r="Q256" s="41">
        <f t="shared" ref="Q256:Q314" si="129">SUM(N256:P256)</f>
        <v>0</v>
      </c>
      <c r="R256" s="180">
        <f t="shared" ref="R256:R314" si="130">Q256*Y256</f>
        <v>0</v>
      </c>
      <c r="S256" s="40"/>
      <c r="T256" s="40"/>
      <c r="U256" s="40"/>
      <c r="V256" s="41">
        <f t="shared" ref="V256:V314" si="131">SUM(S256:U256)</f>
        <v>0</v>
      </c>
      <c r="W256" s="180">
        <f t="shared" ref="W256:W314" si="132">V256*Y256</f>
        <v>0</v>
      </c>
      <c r="X256" s="41">
        <f t="shared" ref="X256:X314" si="133">G256+L256+Q256+V256</f>
        <v>0</v>
      </c>
      <c r="Y256" s="3">
        <v>1103.44</v>
      </c>
      <c r="Z256" s="43">
        <f t="shared" si="124"/>
        <v>0</v>
      </c>
    </row>
    <row r="257" spans="1:26" ht="15.75" customHeight="1">
      <c r="A257" s="137">
        <v>51</v>
      </c>
      <c r="B257" s="127" t="s">
        <v>308</v>
      </c>
      <c r="C257" s="50" t="s">
        <v>32</v>
      </c>
      <c r="D257" s="51"/>
      <c r="E257" s="51"/>
      <c r="F257" s="51"/>
      <c r="G257" s="41">
        <f t="shared" si="125"/>
        <v>0</v>
      </c>
      <c r="H257" s="180">
        <f t="shared" si="126"/>
        <v>0</v>
      </c>
      <c r="I257" s="40"/>
      <c r="J257" s="40"/>
      <c r="K257" s="40"/>
      <c r="L257" s="41">
        <f t="shared" si="127"/>
        <v>0</v>
      </c>
      <c r="M257" s="180">
        <f t="shared" si="128"/>
        <v>0</v>
      </c>
      <c r="N257" s="40"/>
      <c r="O257" s="40"/>
      <c r="P257" s="40"/>
      <c r="Q257" s="41">
        <f t="shared" si="129"/>
        <v>0</v>
      </c>
      <c r="R257" s="180">
        <f t="shared" si="130"/>
        <v>0</v>
      </c>
      <c r="S257" s="40"/>
      <c r="T257" s="40"/>
      <c r="U257" s="40"/>
      <c r="V257" s="41">
        <f t="shared" si="131"/>
        <v>0</v>
      </c>
      <c r="W257" s="180">
        <f t="shared" si="132"/>
        <v>0</v>
      </c>
      <c r="X257" s="41">
        <f t="shared" si="133"/>
        <v>0</v>
      </c>
      <c r="Y257" s="3">
        <v>1357.2</v>
      </c>
      <c r="Z257" s="43">
        <f t="shared" ref="Z257:Z315" si="134">X257*Y257</f>
        <v>0</v>
      </c>
    </row>
    <row r="258" spans="1:26" ht="15.75" customHeight="1">
      <c r="A258" s="137">
        <v>52</v>
      </c>
      <c r="B258" s="127" t="s">
        <v>309</v>
      </c>
      <c r="C258" s="50" t="s">
        <v>32</v>
      </c>
      <c r="D258" s="51"/>
      <c r="E258" s="51"/>
      <c r="F258" s="51"/>
      <c r="G258" s="41">
        <f t="shared" si="125"/>
        <v>0</v>
      </c>
      <c r="H258" s="180">
        <f t="shared" si="126"/>
        <v>0</v>
      </c>
      <c r="I258" s="40"/>
      <c r="J258" s="40"/>
      <c r="K258" s="40"/>
      <c r="L258" s="41">
        <f t="shared" si="127"/>
        <v>0</v>
      </c>
      <c r="M258" s="180">
        <f t="shared" si="128"/>
        <v>0</v>
      </c>
      <c r="N258" s="40"/>
      <c r="O258" s="40"/>
      <c r="P258" s="40"/>
      <c r="Q258" s="41">
        <f t="shared" si="129"/>
        <v>0</v>
      </c>
      <c r="R258" s="180">
        <f t="shared" si="130"/>
        <v>0</v>
      </c>
      <c r="S258" s="40"/>
      <c r="T258" s="40"/>
      <c r="U258" s="40"/>
      <c r="V258" s="41">
        <f t="shared" si="131"/>
        <v>0</v>
      </c>
      <c r="W258" s="180">
        <f t="shared" si="132"/>
        <v>0</v>
      </c>
      <c r="X258" s="41">
        <f t="shared" si="133"/>
        <v>0</v>
      </c>
      <c r="Y258" s="3">
        <v>643.76</v>
      </c>
      <c r="Z258" s="43">
        <f t="shared" si="134"/>
        <v>0</v>
      </c>
    </row>
    <row r="259" spans="1:26" ht="15.75" customHeight="1">
      <c r="A259" s="137">
        <v>53</v>
      </c>
      <c r="B259" s="127" t="s">
        <v>310</v>
      </c>
      <c r="C259" s="50" t="s">
        <v>32</v>
      </c>
      <c r="D259" s="51"/>
      <c r="E259" s="51"/>
      <c r="F259" s="51"/>
      <c r="G259" s="41">
        <f t="shared" si="125"/>
        <v>0</v>
      </c>
      <c r="H259" s="180">
        <f t="shared" si="126"/>
        <v>0</v>
      </c>
      <c r="I259" s="40"/>
      <c r="J259" s="40"/>
      <c r="K259" s="40"/>
      <c r="L259" s="41">
        <f t="shared" si="127"/>
        <v>0</v>
      </c>
      <c r="M259" s="180">
        <f t="shared" si="128"/>
        <v>0</v>
      </c>
      <c r="N259" s="40"/>
      <c r="O259" s="40"/>
      <c r="P259" s="40"/>
      <c r="Q259" s="41">
        <f t="shared" si="129"/>
        <v>0</v>
      </c>
      <c r="R259" s="180">
        <f t="shared" si="130"/>
        <v>0</v>
      </c>
      <c r="S259" s="40"/>
      <c r="T259" s="40"/>
      <c r="U259" s="40"/>
      <c r="V259" s="41">
        <f t="shared" si="131"/>
        <v>0</v>
      </c>
      <c r="W259" s="180">
        <f t="shared" si="132"/>
        <v>0</v>
      </c>
      <c r="X259" s="41">
        <f t="shared" si="133"/>
        <v>0</v>
      </c>
      <c r="Y259" s="3">
        <v>751.92</v>
      </c>
      <c r="Z259" s="43">
        <f t="shared" si="134"/>
        <v>0</v>
      </c>
    </row>
    <row r="260" spans="1:26" ht="15.75" customHeight="1">
      <c r="A260" s="137">
        <v>54</v>
      </c>
      <c r="B260" s="127" t="s">
        <v>311</v>
      </c>
      <c r="C260" s="50" t="s">
        <v>32</v>
      </c>
      <c r="D260" s="51"/>
      <c r="E260" s="51"/>
      <c r="F260" s="51"/>
      <c r="G260" s="41">
        <f t="shared" si="125"/>
        <v>0</v>
      </c>
      <c r="H260" s="180">
        <f t="shared" si="126"/>
        <v>0</v>
      </c>
      <c r="I260" s="40"/>
      <c r="J260" s="40"/>
      <c r="K260" s="40"/>
      <c r="L260" s="41">
        <f t="shared" si="127"/>
        <v>0</v>
      </c>
      <c r="M260" s="180">
        <f t="shared" si="128"/>
        <v>0</v>
      </c>
      <c r="N260" s="40"/>
      <c r="O260" s="40"/>
      <c r="P260" s="40"/>
      <c r="Q260" s="41">
        <f t="shared" si="129"/>
        <v>0</v>
      </c>
      <c r="R260" s="180">
        <f t="shared" si="130"/>
        <v>0</v>
      </c>
      <c r="S260" s="40"/>
      <c r="T260" s="40"/>
      <c r="U260" s="40"/>
      <c r="V260" s="41">
        <f t="shared" si="131"/>
        <v>0</v>
      </c>
      <c r="W260" s="180">
        <f t="shared" si="132"/>
        <v>0</v>
      </c>
      <c r="X260" s="41">
        <f t="shared" si="133"/>
        <v>0</v>
      </c>
      <c r="Y260" s="3">
        <v>1346.8</v>
      </c>
      <c r="Z260" s="43">
        <f t="shared" si="134"/>
        <v>0</v>
      </c>
    </row>
    <row r="261" spans="1:26" ht="15.75" customHeight="1">
      <c r="A261" s="137">
        <v>55</v>
      </c>
      <c r="B261" s="127" t="s">
        <v>312</v>
      </c>
      <c r="C261" s="50" t="s">
        <v>32</v>
      </c>
      <c r="D261" s="51"/>
      <c r="E261" s="51"/>
      <c r="F261" s="51"/>
      <c r="G261" s="41">
        <f t="shared" si="125"/>
        <v>0</v>
      </c>
      <c r="H261" s="180">
        <f t="shared" si="126"/>
        <v>0</v>
      </c>
      <c r="I261" s="40"/>
      <c r="J261" s="40"/>
      <c r="K261" s="40"/>
      <c r="L261" s="41">
        <f t="shared" si="127"/>
        <v>0</v>
      </c>
      <c r="M261" s="180">
        <f t="shared" si="128"/>
        <v>0</v>
      </c>
      <c r="N261" s="40"/>
      <c r="O261" s="40"/>
      <c r="P261" s="40"/>
      <c r="Q261" s="41">
        <f t="shared" si="129"/>
        <v>0</v>
      </c>
      <c r="R261" s="180">
        <f t="shared" si="130"/>
        <v>0</v>
      </c>
      <c r="S261" s="40"/>
      <c r="T261" s="40"/>
      <c r="U261" s="40"/>
      <c r="V261" s="41">
        <f t="shared" si="131"/>
        <v>0</v>
      </c>
      <c r="W261" s="180">
        <f t="shared" si="132"/>
        <v>0</v>
      </c>
      <c r="X261" s="41">
        <f t="shared" si="133"/>
        <v>0</v>
      </c>
      <c r="Y261" s="3">
        <v>600.08000000000004</v>
      </c>
      <c r="Z261" s="43">
        <f t="shared" si="134"/>
        <v>0</v>
      </c>
    </row>
    <row r="262" spans="1:26" ht="15.75" customHeight="1">
      <c r="A262" s="137">
        <v>56</v>
      </c>
      <c r="B262" s="127" t="s">
        <v>313</v>
      </c>
      <c r="C262" s="50" t="s">
        <v>32</v>
      </c>
      <c r="D262" s="51"/>
      <c r="E262" s="51"/>
      <c r="F262" s="51"/>
      <c r="G262" s="41">
        <f t="shared" si="125"/>
        <v>0</v>
      </c>
      <c r="H262" s="180">
        <f t="shared" si="126"/>
        <v>0</v>
      </c>
      <c r="I262" s="40"/>
      <c r="J262" s="40"/>
      <c r="K262" s="40"/>
      <c r="L262" s="41">
        <f t="shared" si="127"/>
        <v>0</v>
      </c>
      <c r="M262" s="180">
        <f t="shared" si="128"/>
        <v>0</v>
      </c>
      <c r="N262" s="40"/>
      <c r="O262" s="40"/>
      <c r="P262" s="40"/>
      <c r="Q262" s="41">
        <f t="shared" si="129"/>
        <v>0</v>
      </c>
      <c r="R262" s="180">
        <f t="shared" si="130"/>
        <v>0</v>
      </c>
      <c r="S262" s="40"/>
      <c r="T262" s="40"/>
      <c r="U262" s="40"/>
      <c r="V262" s="41">
        <f t="shared" si="131"/>
        <v>0</v>
      </c>
      <c r="W262" s="180">
        <f t="shared" si="132"/>
        <v>0</v>
      </c>
      <c r="X262" s="41">
        <f t="shared" si="133"/>
        <v>0</v>
      </c>
      <c r="Y262" s="3">
        <v>1490.32</v>
      </c>
      <c r="Z262" s="43">
        <f t="shared" si="134"/>
        <v>0</v>
      </c>
    </row>
    <row r="263" spans="1:26" ht="15.75" customHeight="1">
      <c r="A263" s="137">
        <v>57</v>
      </c>
      <c r="B263" s="127" t="s">
        <v>314</v>
      </c>
      <c r="C263" s="50" t="s">
        <v>32</v>
      </c>
      <c r="D263" s="51"/>
      <c r="E263" s="51"/>
      <c r="F263" s="51"/>
      <c r="G263" s="41">
        <f t="shared" si="125"/>
        <v>0</v>
      </c>
      <c r="H263" s="180">
        <f t="shared" si="126"/>
        <v>0</v>
      </c>
      <c r="I263" s="40"/>
      <c r="J263" s="40"/>
      <c r="K263" s="40"/>
      <c r="L263" s="41">
        <f t="shared" si="127"/>
        <v>0</v>
      </c>
      <c r="M263" s="180">
        <f t="shared" si="128"/>
        <v>0</v>
      </c>
      <c r="N263" s="40"/>
      <c r="O263" s="40"/>
      <c r="P263" s="40"/>
      <c r="Q263" s="41">
        <f t="shared" si="129"/>
        <v>0</v>
      </c>
      <c r="R263" s="180">
        <f t="shared" si="130"/>
        <v>0</v>
      </c>
      <c r="S263" s="40"/>
      <c r="T263" s="40"/>
      <c r="U263" s="40"/>
      <c r="V263" s="41">
        <f t="shared" si="131"/>
        <v>0</v>
      </c>
      <c r="W263" s="180">
        <f t="shared" si="132"/>
        <v>0</v>
      </c>
      <c r="X263" s="41">
        <f t="shared" si="133"/>
        <v>0</v>
      </c>
      <c r="Y263" s="3">
        <v>811.2</v>
      </c>
      <c r="Z263" s="43">
        <f t="shared" si="134"/>
        <v>0</v>
      </c>
    </row>
    <row r="264" spans="1:26" ht="15.75" customHeight="1">
      <c r="A264" s="137">
        <v>58</v>
      </c>
      <c r="B264" s="127" t="s">
        <v>315</v>
      </c>
      <c r="C264" s="50" t="s">
        <v>32</v>
      </c>
      <c r="D264" s="51"/>
      <c r="E264" s="51"/>
      <c r="F264" s="51"/>
      <c r="G264" s="41">
        <f t="shared" si="125"/>
        <v>0</v>
      </c>
      <c r="H264" s="180">
        <f t="shared" si="126"/>
        <v>0</v>
      </c>
      <c r="I264" s="40"/>
      <c r="J264" s="40"/>
      <c r="K264" s="40"/>
      <c r="L264" s="41">
        <f t="shared" si="127"/>
        <v>0</v>
      </c>
      <c r="M264" s="180">
        <f t="shared" si="128"/>
        <v>0</v>
      </c>
      <c r="N264" s="40"/>
      <c r="O264" s="40"/>
      <c r="P264" s="40"/>
      <c r="Q264" s="41">
        <f t="shared" si="129"/>
        <v>0</v>
      </c>
      <c r="R264" s="180">
        <f t="shared" si="130"/>
        <v>0</v>
      </c>
      <c r="S264" s="40"/>
      <c r="T264" s="40"/>
      <c r="U264" s="40"/>
      <c r="V264" s="41">
        <f t="shared" si="131"/>
        <v>0</v>
      </c>
      <c r="W264" s="180">
        <f t="shared" si="132"/>
        <v>0</v>
      </c>
      <c r="X264" s="41">
        <f t="shared" si="133"/>
        <v>0</v>
      </c>
      <c r="Y264" s="3">
        <v>296.39999999999998</v>
      </c>
      <c r="Z264" s="43">
        <f t="shared" si="134"/>
        <v>0</v>
      </c>
    </row>
    <row r="265" spans="1:26" ht="15.75" customHeight="1">
      <c r="A265" s="137">
        <v>59</v>
      </c>
      <c r="B265" s="127" t="s">
        <v>316</v>
      </c>
      <c r="C265" s="50" t="s">
        <v>32</v>
      </c>
      <c r="D265" s="51"/>
      <c r="E265" s="51"/>
      <c r="F265" s="51"/>
      <c r="G265" s="41">
        <f t="shared" si="125"/>
        <v>0</v>
      </c>
      <c r="H265" s="180">
        <f t="shared" si="126"/>
        <v>0</v>
      </c>
      <c r="I265" s="40"/>
      <c r="J265" s="40"/>
      <c r="K265" s="40"/>
      <c r="L265" s="41">
        <f t="shared" si="127"/>
        <v>0</v>
      </c>
      <c r="M265" s="180">
        <f t="shared" si="128"/>
        <v>0</v>
      </c>
      <c r="N265" s="40"/>
      <c r="O265" s="40"/>
      <c r="P265" s="40"/>
      <c r="Q265" s="41">
        <f t="shared" si="129"/>
        <v>0</v>
      </c>
      <c r="R265" s="180">
        <f t="shared" si="130"/>
        <v>0</v>
      </c>
      <c r="S265" s="40"/>
      <c r="T265" s="40"/>
      <c r="U265" s="40"/>
      <c r="V265" s="41">
        <f t="shared" si="131"/>
        <v>0</v>
      </c>
      <c r="W265" s="180">
        <f t="shared" si="132"/>
        <v>0</v>
      </c>
      <c r="X265" s="41">
        <f t="shared" si="133"/>
        <v>0</v>
      </c>
      <c r="Y265" s="3">
        <v>360.88</v>
      </c>
      <c r="Z265" s="43">
        <f t="shared" si="134"/>
        <v>0</v>
      </c>
    </row>
    <row r="266" spans="1:26" ht="15.75" customHeight="1">
      <c r="A266" s="137">
        <v>60</v>
      </c>
      <c r="B266" s="127" t="s">
        <v>317</v>
      </c>
      <c r="C266" s="50" t="s">
        <v>32</v>
      </c>
      <c r="D266" s="51"/>
      <c r="E266" s="51"/>
      <c r="F266" s="51"/>
      <c r="G266" s="41">
        <f t="shared" si="125"/>
        <v>0</v>
      </c>
      <c r="H266" s="180">
        <f t="shared" si="126"/>
        <v>0</v>
      </c>
      <c r="I266" s="40"/>
      <c r="J266" s="40"/>
      <c r="K266" s="40"/>
      <c r="L266" s="41">
        <f t="shared" si="127"/>
        <v>0</v>
      </c>
      <c r="M266" s="180">
        <f t="shared" si="128"/>
        <v>0</v>
      </c>
      <c r="N266" s="40"/>
      <c r="O266" s="40"/>
      <c r="P266" s="40"/>
      <c r="Q266" s="41">
        <f t="shared" si="129"/>
        <v>0</v>
      </c>
      <c r="R266" s="180">
        <f t="shared" si="130"/>
        <v>0</v>
      </c>
      <c r="S266" s="40"/>
      <c r="T266" s="40"/>
      <c r="U266" s="40"/>
      <c r="V266" s="41">
        <f t="shared" si="131"/>
        <v>0</v>
      </c>
      <c r="W266" s="180">
        <f t="shared" si="132"/>
        <v>0</v>
      </c>
      <c r="X266" s="41">
        <f t="shared" si="133"/>
        <v>0</v>
      </c>
      <c r="Y266" s="3">
        <v>678.08</v>
      </c>
      <c r="Z266" s="43">
        <f t="shared" si="134"/>
        <v>0</v>
      </c>
    </row>
    <row r="267" spans="1:26" ht="15.75" customHeight="1">
      <c r="A267" s="137">
        <v>61</v>
      </c>
      <c r="B267" s="127" t="s">
        <v>318</v>
      </c>
      <c r="C267" s="50" t="s">
        <v>32</v>
      </c>
      <c r="D267" s="51"/>
      <c r="E267" s="51"/>
      <c r="F267" s="51"/>
      <c r="G267" s="41">
        <f t="shared" si="125"/>
        <v>0</v>
      </c>
      <c r="H267" s="180">
        <f t="shared" si="126"/>
        <v>0</v>
      </c>
      <c r="I267" s="40"/>
      <c r="J267" s="40"/>
      <c r="K267" s="40"/>
      <c r="L267" s="41">
        <f t="shared" si="127"/>
        <v>0</v>
      </c>
      <c r="M267" s="180">
        <f t="shared" si="128"/>
        <v>0</v>
      </c>
      <c r="N267" s="40"/>
      <c r="O267" s="40"/>
      <c r="P267" s="40"/>
      <c r="Q267" s="41">
        <f t="shared" si="129"/>
        <v>0</v>
      </c>
      <c r="R267" s="180">
        <f t="shared" si="130"/>
        <v>0</v>
      </c>
      <c r="S267" s="40"/>
      <c r="T267" s="40"/>
      <c r="U267" s="40"/>
      <c r="V267" s="41">
        <f t="shared" si="131"/>
        <v>0</v>
      </c>
      <c r="W267" s="180">
        <f t="shared" si="132"/>
        <v>0</v>
      </c>
      <c r="X267" s="41">
        <f t="shared" si="133"/>
        <v>0</v>
      </c>
      <c r="Y267" s="3">
        <v>1461.2</v>
      </c>
      <c r="Z267" s="43">
        <f t="shared" si="134"/>
        <v>0</v>
      </c>
    </row>
    <row r="268" spans="1:26" ht="15.75" customHeight="1">
      <c r="A268" s="137">
        <v>62</v>
      </c>
      <c r="B268" s="127" t="s">
        <v>319</v>
      </c>
      <c r="C268" s="50" t="s">
        <v>32</v>
      </c>
      <c r="D268" s="51"/>
      <c r="E268" s="51"/>
      <c r="F268" s="51"/>
      <c r="G268" s="41">
        <f t="shared" si="125"/>
        <v>0</v>
      </c>
      <c r="H268" s="180">
        <f t="shared" si="126"/>
        <v>0</v>
      </c>
      <c r="I268" s="40"/>
      <c r="J268" s="40"/>
      <c r="K268" s="40"/>
      <c r="L268" s="41">
        <f t="shared" si="127"/>
        <v>0</v>
      </c>
      <c r="M268" s="180">
        <f t="shared" si="128"/>
        <v>0</v>
      </c>
      <c r="N268" s="40"/>
      <c r="O268" s="40"/>
      <c r="P268" s="40"/>
      <c r="Q268" s="41">
        <f t="shared" si="129"/>
        <v>0</v>
      </c>
      <c r="R268" s="180">
        <f t="shared" si="130"/>
        <v>0</v>
      </c>
      <c r="S268" s="40"/>
      <c r="T268" s="40"/>
      <c r="U268" s="40"/>
      <c r="V268" s="41">
        <f t="shared" si="131"/>
        <v>0</v>
      </c>
      <c r="W268" s="180">
        <f t="shared" si="132"/>
        <v>0</v>
      </c>
      <c r="X268" s="41">
        <f t="shared" si="133"/>
        <v>0</v>
      </c>
      <c r="Y268" s="3">
        <v>780</v>
      </c>
      <c r="Z268" s="43">
        <f t="shared" si="134"/>
        <v>0</v>
      </c>
    </row>
    <row r="269" spans="1:26" ht="15.75" customHeight="1">
      <c r="A269" s="137">
        <v>63</v>
      </c>
      <c r="B269" s="127" t="s">
        <v>320</v>
      </c>
      <c r="C269" s="50" t="s">
        <v>32</v>
      </c>
      <c r="D269" s="51"/>
      <c r="E269" s="51"/>
      <c r="F269" s="51"/>
      <c r="G269" s="41">
        <f t="shared" si="125"/>
        <v>0</v>
      </c>
      <c r="H269" s="180">
        <f t="shared" si="126"/>
        <v>0</v>
      </c>
      <c r="I269" s="40"/>
      <c r="J269" s="40"/>
      <c r="K269" s="40"/>
      <c r="L269" s="41">
        <f t="shared" si="127"/>
        <v>0</v>
      </c>
      <c r="M269" s="180">
        <f t="shared" si="128"/>
        <v>0</v>
      </c>
      <c r="N269" s="40"/>
      <c r="O269" s="40"/>
      <c r="P269" s="40"/>
      <c r="Q269" s="41">
        <f t="shared" si="129"/>
        <v>0</v>
      </c>
      <c r="R269" s="180">
        <f t="shared" si="130"/>
        <v>0</v>
      </c>
      <c r="S269" s="40"/>
      <c r="T269" s="40"/>
      <c r="U269" s="40"/>
      <c r="V269" s="41">
        <f t="shared" si="131"/>
        <v>0</v>
      </c>
      <c r="W269" s="180">
        <f t="shared" si="132"/>
        <v>0</v>
      </c>
      <c r="X269" s="41">
        <f t="shared" si="133"/>
        <v>0</v>
      </c>
      <c r="Y269" s="3">
        <v>1482</v>
      </c>
      <c r="Z269" s="43">
        <f t="shared" si="134"/>
        <v>0</v>
      </c>
    </row>
    <row r="270" spans="1:26" ht="15.75" customHeight="1">
      <c r="A270" s="137">
        <v>64</v>
      </c>
      <c r="B270" s="127" t="s">
        <v>321</v>
      </c>
      <c r="C270" s="50" t="s">
        <v>32</v>
      </c>
      <c r="D270" s="51"/>
      <c r="E270" s="51"/>
      <c r="F270" s="51"/>
      <c r="G270" s="41">
        <f t="shared" si="125"/>
        <v>0</v>
      </c>
      <c r="H270" s="180">
        <f t="shared" si="126"/>
        <v>0</v>
      </c>
      <c r="I270" s="40"/>
      <c r="J270" s="40"/>
      <c r="K270" s="40"/>
      <c r="L270" s="41">
        <f t="shared" si="127"/>
        <v>0</v>
      </c>
      <c r="M270" s="180">
        <f t="shared" si="128"/>
        <v>0</v>
      </c>
      <c r="N270" s="40"/>
      <c r="O270" s="40"/>
      <c r="P270" s="40"/>
      <c r="Q270" s="41">
        <f t="shared" si="129"/>
        <v>0</v>
      </c>
      <c r="R270" s="180">
        <f t="shared" si="130"/>
        <v>0</v>
      </c>
      <c r="S270" s="40"/>
      <c r="T270" s="40"/>
      <c r="U270" s="40"/>
      <c r="V270" s="41">
        <f t="shared" si="131"/>
        <v>0</v>
      </c>
      <c r="W270" s="180">
        <f t="shared" si="132"/>
        <v>0</v>
      </c>
      <c r="X270" s="41">
        <f t="shared" si="133"/>
        <v>0</v>
      </c>
      <c r="Y270" s="3">
        <v>634.4</v>
      </c>
      <c r="Z270" s="43">
        <f t="shared" si="134"/>
        <v>0</v>
      </c>
    </row>
    <row r="271" spans="1:26" ht="15.75" customHeight="1">
      <c r="A271" s="137">
        <v>65</v>
      </c>
      <c r="B271" s="127" t="s">
        <v>322</v>
      </c>
      <c r="C271" s="50" t="s">
        <v>32</v>
      </c>
      <c r="D271" s="51"/>
      <c r="E271" s="51"/>
      <c r="F271" s="51"/>
      <c r="G271" s="41">
        <f t="shared" si="125"/>
        <v>0</v>
      </c>
      <c r="H271" s="180">
        <f t="shared" si="126"/>
        <v>0</v>
      </c>
      <c r="I271" s="40"/>
      <c r="J271" s="40"/>
      <c r="K271" s="40"/>
      <c r="L271" s="41">
        <f t="shared" si="127"/>
        <v>0</v>
      </c>
      <c r="M271" s="180">
        <f t="shared" si="128"/>
        <v>0</v>
      </c>
      <c r="N271" s="40"/>
      <c r="O271" s="40"/>
      <c r="P271" s="40"/>
      <c r="Q271" s="41">
        <f t="shared" si="129"/>
        <v>0</v>
      </c>
      <c r="R271" s="180">
        <f t="shared" si="130"/>
        <v>0</v>
      </c>
      <c r="S271" s="40"/>
      <c r="T271" s="40"/>
      <c r="U271" s="40"/>
      <c r="V271" s="41">
        <f t="shared" si="131"/>
        <v>0</v>
      </c>
      <c r="W271" s="180">
        <f t="shared" si="132"/>
        <v>0</v>
      </c>
      <c r="X271" s="41">
        <f t="shared" si="133"/>
        <v>0</v>
      </c>
      <c r="Y271" s="3">
        <v>1398.8</v>
      </c>
      <c r="Z271" s="43">
        <f t="shared" si="134"/>
        <v>0</v>
      </c>
    </row>
    <row r="272" spans="1:26" ht="15.75" customHeight="1">
      <c r="A272" s="137">
        <v>66</v>
      </c>
      <c r="B272" s="127" t="s">
        <v>323</v>
      </c>
      <c r="C272" s="50" t="s">
        <v>32</v>
      </c>
      <c r="D272" s="51"/>
      <c r="E272" s="51"/>
      <c r="F272" s="51"/>
      <c r="G272" s="41">
        <f t="shared" si="125"/>
        <v>0</v>
      </c>
      <c r="H272" s="180">
        <f t="shared" si="126"/>
        <v>0</v>
      </c>
      <c r="I272" s="40"/>
      <c r="J272" s="40"/>
      <c r="K272" s="40"/>
      <c r="L272" s="41">
        <f t="shared" si="127"/>
        <v>0</v>
      </c>
      <c r="M272" s="180">
        <f t="shared" si="128"/>
        <v>0</v>
      </c>
      <c r="N272" s="40"/>
      <c r="O272" s="40"/>
      <c r="P272" s="40"/>
      <c r="Q272" s="41">
        <f t="shared" si="129"/>
        <v>0</v>
      </c>
      <c r="R272" s="180">
        <f t="shared" si="130"/>
        <v>0</v>
      </c>
      <c r="S272" s="40"/>
      <c r="T272" s="40"/>
      <c r="U272" s="40"/>
      <c r="V272" s="41">
        <f t="shared" si="131"/>
        <v>0</v>
      </c>
      <c r="W272" s="180">
        <f t="shared" si="132"/>
        <v>0</v>
      </c>
      <c r="X272" s="41">
        <f t="shared" si="133"/>
        <v>0</v>
      </c>
      <c r="Y272" s="3">
        <v>747.76</v>
      </c>
      <c r="Z272" s="43">
        <f t="shared" si="134"/>
        <v>0</v>
      </c>
    </row>
    <row r="273" spans="1:26" ht="15.75" customHeight="1">
      <c r="A273" s="137">
        <v>67</v>
      </c>
      <c r="B273" s="127" t="s">
        <v>324</v>
      </c>
      <c r="C273" s="50" t="s">
        <v>32</v>
      </c>
      <c r="D273" s="51"/>
      <c r="E273" s="51"/>
      <c r="F273" s="51"/>
      <c r="G273" s="41">
        <f t="shared" si="125"/>
        <v>0</v>
      </c>
      <c r="H273" s="180">
        <f t="shared" si="126"/>
        <v>0</v>
      </c>
      <c r="I273" s="40"/>
      <c r="J273" s="40"/>
      <c r="K273" s="40"/>
      <c r="L273" s="41">
        <f t="shared" si="127"/>
        <v>0</v>
      </c>
      <c r="M273" s="180">
        <f t="shared" si="128"/>
        <v>0</v>
      </c>
      <c r="N273" s="40"/>
      <c r="O273" s="40"/>
      <c r="P273" s="40"/>
      <c r="Q273" s="41">
        <f t="shared" si="129"/>
        <v>0</v>
      </c>
      <c r="R273" s="180">
        <f t="shared" si="130"/>
        <v>0</v>
      </c>
      <c r="S273" s="40"/>
      <c r="T273" s="40"/>
      <c r="U273" s="40"/>
      <c r="V273" s="41">
        <f t="shared" si="131"/>
        <v>0</v>
      </c>
      <c r="W273" s="180">
        <f t="shared" si="132"/>
        <v>0</v>
      </c>
      <c r="X273" s="41">
        <f t="shared" si="133"/>
        <v>0</v>
      </c>
      <c r="Y273" s="3">
        <v>1627.6</v>
      </c>
      <c r="Z273" s="43">
        <f t="shared" si="134"/>
        <v>0</v>
      </c>
    </row>
    <row r="274" spans="1:26" ht="15.75" customHeight="1">
      <c r="A274" s="137">
        <v>68</v>
      </c>
      <c r="B274" s="127" t="s">
        <v>325</v>
      </c>
      <c r="C274" s="50" t="s">
        <v>32</v>
      </c>
      <c r="D274" s="51"/>
      <c r="E274" s="51"/>
      <c r="F274" s="51"/>
      <c r="G274" s="41">
        <f t="shared" si="125"/>
        <v>0</v>
      </c>
      <c r="H274" s="180">
        <f t="shared" si="126"/>
        <v>0</v>
      </c>
      <c r="I274" s="40"/>
      <c r="J274" s="40"/>
      <c r="K274" s="40"/>
      <c r="L274" s="41">
        <f t="shared" si="127"/>
        <v>0</v>
      </c>
      <c r="M274" s="180">
        <f t="shared" si="128"/>
        <v>0</v>
      </c>
      <c r="N274" s="40"/>
      <c r="O274" s="40"/>
      <c r="P274" s="40"/>
      <c r="Q274" s="41">
        <f t="shared" si="129"/>
        <v>0</v>
      </c>
      <c r="R274" s="180">
        <f t="shared" si="130"/>
        <v>0</v>
      </c>
      <c r="S274" s="40"/>
      <c r="T274" s="40"/>
      <c r="U274" s="40"/>
      <c r="V274" s="41">
        <f t="shared" si="131"/>
        <v>0</v>
      </c>
      <c r="W274" s="180">
        <f t="shared" si="132"/>
        <v>0</v>
      </c>
      <c r="X274" s="41">
        <f t="shared" si="133"/>
        <v>0</v>
      </c>
      <c r="Y274" s="3">
        <v>634.4</v>
      </c>
      <c r="Z274" s="43">
        <f t="shared" si="134"/>
        <v>0</v>
      </c>
    </row>
    <row r="275" spans="1:26" ht="15.75" customHeight="1">
      <c r="A275" s="137">
        <v>69</v>
      </c>
      <c r="B275" s="127" t="s">
        <v>326</v>
      </c>
      <c r="C275" s="50" t="s">
        <v>32</v>
      </c>
      <c r="D275" s="51"/>
      <c r="E275" s="51"/>
      <c r="F275" s="51"/>
      <c r="G275" s="41">
        <f t="shared" si="125"/>
        <v>0</v>
      </c>
      <c r="H275" s="180">
        <f t="shared" si="126"/>
        <v>0</v>
      </c>
      <c r="I275" s="40"/>
      <c r="J275" s="40"/>
      <c r="K275" s="40"/>
      <c r="L275" s="41">
        <f t="shared" si="127"/>
        <v>0</v>
      </c>
      <c r="M275" s="180">
        <f t="shared" si="128"/>
        <v>0</v>
      </c>
      <c r="N275" s="40"/>
      <c r="O275" s="40"/>
      <c r="P275" s="40"/>
      <c r="Q275" s="41">
        <f t="shared" si="129"/>
        <v>0</v>
      </c>
      <c r="R275" s="180">
        <f t="shared" si="130"/>
        <v>0</v>
      </c>
      <c r="S275" s="40"/>
      <c r="T275" s="40"/>
      <c r="U275" s="40"/>
      <c r="V275" s="41">
        <f t="shared" si="131"/>
        <v>0</v>
      </c>
      <c r="W275" s="180">
        <f t="shared" si="132"/>
        <v>0</v>
      </c>
      <c r="X275" s="41">
        <f t="shared" si="133"/>
        <v>0</v>
      </c>
      <c r="Y275" s="3">
        <v>977.6</v>
      </c>
      <c r="Z275" s="43">
        <f t="shared" si="134"/>
        <v>0</v>
      </c>
    </row>
    <row r="276" spans="1:26" ht="15.75" customHeight="1">
      <c r="A276" s="137">
        <v>70</v>
      </c>
      <c r="B276" s="127" t="s">
        <v>327</v>
      </c>
      <c r="C276" s="50" t="s">
        <v>32</v>
      </c>
      <c r="D276" s="51"/>
      <c r="E276" s="51"/>
      <c r="F276" s="51"/>
      <c r="G276" s="41">
        <f t="shared" si="125"/>
        <v>0</v>
      </c>
      <c r="H276" s="180">
        <f t="shared" si="126"/>
        <v>0</v>
      </c>
      <c r="I276" s="40"/>
      <c r="J276" s="40"/>
      <c r="K276" s="40"/>
      <c r="L276" s="41">
        <f t="shared" si="127"/>
        <v>0</v>
      </c>
      <c r="M276" s="180">
        <f t="shared" si="128"/>
        <v>0</v>
      </c>
      <c r="N276" s="40"/>
      <c r="O276" s="40"/>
      <c r="P276" s="40"/>
      <c r="Q276" s="41">
        <f t="shared" si="129"/>
        <v>0</v>
      </c>
      <c r="R276" s="180">
        <f t="shared" si="130"/>
        <v>0</v>
      </c>
      <c r="S276" s="40"/>
      <c r="T276" s="40"/>
      <c r="U276" s="40"/>
      <c r="V276" s="41">
        <f t="shared" si="131"/>
        <v>0</v>
      </c>
      <c r="W276" s="180">
        <f t="shared" si="132"/>
        <v>0</v>
      </c>
      <c r="X276" s="41">
        <f t="shared" si="133"/>
        <v>0</v>
      </c>
      <c r="Y276" s="3">
        <v>1004.64</v>
      </c>
      <c r="Z276" s="43">
        <f t="shared" si="134"/>
        <v>0</v>
      </c>
    </row>
    <row r="277" spans="1:26" ht="15.75" customHeight="1">
      <c r="A277" s="137">
        <v>71</v>
      </c>
      <c r="B277" s="127" t="s">
        <v>328</v>
      </c>
      <c r="C277" s="50" t="s">
        <v>32</v>
      </c>
      <c r="D277" s="51"/>
      <c r="E277" s="51"/>
      <c r="F277" s="51"/>
      <c r="G277" s="41">
        <f t="shared" si="125"/>
        <v>0</v>
      </c>
      <c r="H277" s="180">
        <f t="shared" si="126"/>
        <v>0</v>
      </c>
      <c r="I277" s="40"/>
      <c r="J277" s="40"/>
      <c r="K277" s="40"/>
      <c r="L277" s="41">
        <f t="shared" si="127"/>
        <v>0</v>
      </c>
      <c r="M277" s="180">
        <f t="shared" si="128"/>
        <v>0</v>
      </c>
      <c r="N277" s="40"/>
      <c r="O277" s="40"/>
      <c r="P277" s="40"/>
      <c r="Q277" s="41">
        <f t="shared" si="129"/>
        <v>0</v>
      </c>
      <c r="R277" s="180">
        <f t="shared" si="130"/>
        <v>0</v>
      </c>
      <c r="S277" s="40"/>
      <c r="T277" s="40"/>
      <c r="U277" s="40"/>
      <c r="V277" s="41">
        <f t="shared" si="131"/>
        <v>0</v>
      </c>
      <c r="W277" s="180">
        <f t="shared" si="132"/>
        <v>0</v>
      </c>
      <c r="X277" s="41">
        <f t="shared" si="133"/>
        <v>0</v>
      </c>
      <c r="Y277" s="3">
        <v>346.32</v>
      </c>
      <c r="Z277" s="43">
        <f t="shared" si="134"/>
        <v>0</v>
      </c>
    </row>
    <row r="278" spans="1:26" ht="15.75" customHeight="1">
      <c r="A278" s="137">
        <v>72</v>
      </c>
      <c r="B278" s="127" t="s">
        <v>329</v>
      </c>
      <c r="C278" s="50" t="s">
        <v>32</v>
      </c>
      <c r="D278" s="51"/>
      <c r="E278" s="51"/>
      <c r="F278" s="51"/>
      <c r="G278" s="41">
        <f t="shared" si="125"/>
        <v>0</v>
      </c>
      <c r="H278" s="180">
        <f t="shared" si="126"/>
        <v>0</v>
      </c>
      <c r="I278" s="40"/>
      <c r="J278" s="40"/>
      <c r="K278" s="40"/>
      <c r="L278" s="41">
        <f t="shared" si="127"/>
        <v>0</v>
      </c>
      <c r="M278" s="180">
        <f t="shared" si="128"/>
        <v>0</v>
      </c>
      <c r="N278" s="40"/>
      <c r="O278" s="40"/>
      <c r="P278" s="40"/>
      <c r="Q278" s="41">
        <f t="shared" si="129"/>
        <v>0</v>
      </c>
      <c r="R278" s="180">
        <f t="shared" si="130"/>
        <v>0</v>
      </c>
      <c r="S278" s="40"/>
      <c r="T278" s="40"/>
      <c r="U278" s="40"/>
      <c r="V278" s="41">
        <f t="shared" si="131"/>
        <v>0</v>
      </c>
      <c r="W278" s="180">
        <f t="shared" si="132"/>
        <v>0</v>
      </c>
      <c r="X278" s="41">
        <f t="shared" si="133"/>
        <v>0</v>
      </c>
      <c r="Y278" s="3">
        <v>346.32</v>
      </c>
      <c r="Z278" s="43">
        <f t="shared" si="134"/>
        <v>0</v>
      </c>
    </row>
    <row r="279" spans="1:26" ht="15.75" customHeight="1">
      <c r="A279" s="137">
        <v>73</v>
      </c>
      <c r="B279" s="127" t="s">
        <v>330</v>
      </c>
      <c r="C279" s="50" t="s">
        <v>32</v>
      </c>
      <c r="D279" s="51"/>
      <c r="E279" s="51"/>
      <c r="F279" s="51"/>
      <c r="G279" s="41">
        <f t="shared" si="125"/>
        <v>0</v>
      </c>
      <c r="H279" s="180">
        <f t="shared" si="126"/>
        <v>0</v>
      </c>
      <c r="I279" s="40"/>
      <c r="J279" s="40"/>
      <c r="K279" s="40"/>
      <c r="L279" s="41">
        <f t="shared" si="127"/>
        <v>0</v>
      </c>
      <c r="M279" s="180">
        <f t="shared" si="128"/>
        <v>0</v>
      </c>
      <c r="N279" s="40"/>
      <c r="O279" s="40"/>
      <c r="P279" s="40"/>
      <c r="Q279" s="41">
        <f t="shared" si="129"/>
        <v>0</v>
      </c>
      <c r="R279" s="180">
        <f t="shared" si="130"/>
        <v>0</v>
      </c>
      <c r="S279" s="40"/>
      <c r="T279" s="40"/>
      <c r="U279" s="40"/>
      <c r="V279" s="41">
        <f t="shared" si="131"/>
        <v>0</v>
      </c>
      <c r="W279" s="180">
        <f t="shared" si="132"/>
        <v>0</v>
      </c>
      <c r="X279" s="41">
        <f t="shared" si="133"/>
        <v>0</v>
      </c>
      <c r="Y279" s="3">
        <v>792.48</v>
      </c>
      <c r="Z279" s="43">
        <f t="shared" si="134"/>
        <v>0</v>
      </c>
    </row>
    <row r="280" spans="1:26" ht="15.75" customHeight="1">
      <c r="A280" s="137">
        <v>74</v>
      </c>
      <c r="B280" s="127" t="s">
        <v>331</v>
      </c>
      <c r="C280" s="50" t="s">
        <v>32</v>
      </c>
      <c r="D280" s="51"/>
      <c r="E280" s="51"/>
      <c r="F280" s="51"/>
      <c r="G280" s="41">
        <f t="shared" si="125"/>
        <v>0</v>
      </c>
      <c r="H280" s="180">
        <f t="shared" si="126"/>
        <v>0</v>
      </c>
      <c r="I280" s="40"/>
      <c r="J280" s="40"/>
      <c r="K280" s="40"/>
      <c r="L280" s="41">
        <f t="shared" si="127"/>
        <v>0</v>
      </c>
      <c r="M280" s="180">
        <f t="shared" si="128"/>
        <v>0</v>
      </c>
      <c r="N280" s="40"/>
      <c r="O280" s="40"/>
      <c r="P280" s="40"/>
      <c r="Q280" s="41">
        <f t="shared" si="129"/>
        <v>0</v>
      </c>
      <c r="R280" s="180">
        <f t="shared" si="130"/>
        <v>0</v>
      </c>
      <c r="S280" s="40"/>
      <c r="T280" s="40"/>
      <c r="U280" s="40"/>
      <c r="V280" s="41">
        <f t="shared" si="131"/>
        <v>0</v>
      </c>
      <c r="W280" s="180">
        <f t="shared" si="132"/>
        <v>0</v>
      </c>
      <c r="X280" s="41">
        <f t="shared" si="133"/>
        <v>0</v>
      </c>
      <c r="Y280" s="3">
        <v>608.4</v>
      </c>
      <c r="Z280" s="43">
        <f t="shared" si="134"/>
        <v>0</v>
      </c>
    </row>
    <row r="281" spans="1:26" ht="15.75" customHeight="1">
      <c r="A281" s="137">
        <v>75</v>
      </c>
      <c r="B281" s="127" t="s">
        <v>332</v>
      </c>
      <c r="C281" s="50" t="s">
        <v>32</v>
      </c>
      <c r="D281" s="51"/>
      <c r="E281" s="51"/>
      <c r="F281" s="51"/>
      <c r="G281" s="41">
        <f t="shared" si="125"/>
        <v>0</v>
      </c>
      <c r="H281" s="180">
        <f t="shared" si="126"/>
        <v>0</v>
      </c>
      <c r="I281" s="40"/>
      <c r="J281" s="40"/>
      <c r="K281" s="40"/>
      <c r="L281" s="41">
        <f t="shared" si="127"/>
        <v>0</v>
      </c>
      <c r="M281" s="180">
        <f t="shared" si="128"/>
        <v>0</v>
      </c>
      <c r="N281" s="40"/>
      <c r="O281" s="40"/>
      <c r="P281" s="40"/>
      <c r="Q281" s="41">
        <f t="shared" si="129"/>
        <v>0</v>
      </c>
      <c r="R281" s="180">
        <f t="shared" si="130"/>
        <v>0</v>
      </c>
      <c r="S281" s="40"/>
      <c r="T281" s="40"/>
      <c r="U281" s="40"/>
      <c r="V281" s="41">
        <f t="shared" si="131"/>
        <v>0</v>
      </c>
      <c r="W281" s="180">
        <f t="shared" si="132"/>
        <v>0</v>
      </c>
      <c r="X281" s="41">
        <f t="shared" si="133"/>
        <v>0</v>
      </c>
      <c r="Y281" s="3">
        <v>608.4</v>
      </c>
      <c r="Z281" s="43">
        <f t="shared" si="134"/>
        <v>0</v>
      </c>
    </row>
    <row r="282" spans="1:26" ht="15.75" customHeight="1">
      <c r="A282" s="137">
        <v>76</v>
      </c>
      <c r="B282" s="127" t="s">
        <v>333</v>
      </c>
      <c r="C282" s="50" t="s">
        <v>32</v>
      </c>
      <c r="D282" s="51"/>
      <c r="E282" s="51"/>
      <c r="F282" s="51"/>
      <c r="G282" s="41">
        <f t="shared" si="125"/>
        <v>0</v>
      </c>
      <c r="H282" s="180">
        <f t="shared" si="126"/>
        <v>0</v>
      </c>
      <c r="I282" s="40"/>
      <c r="J282" s="40"/>
      <c r="K282" s="40"/>
      <c r="L282" s="41">
        <f t="shared" si="127"/>
        <v>0</v>
      </c>
      <c r="M282" s="180">
        <f t="shared" si="128"/>
        <v>0</v>
      </c>
      <c r="N282" s="40"/>
      <c r="O282" s="40"/>
      <c r="P282" s="40"/>
      <c r="Q282" s="41">
        <f t="shared" si="129"/>
        <v>0</v>
      </c>
      <c r="R282" s="180">
        <f t="shared" si="130"/>
        <v>0</v>
      </c>
      <c r="S282" s="40"/>
      <c r="T282" s="40"/>
      <c r="U282" s="40"/>
      <c r="V282" s="41">
        <f t="shared" si="131"/>
        <v>0</v>
      </c>
      <c r="W282" s="180">
        <f t="shared" si="132"/>
        <v>0</v>
      </c>
      <c r="X282" s="41">
        <f t="shared" si="133"/>
        <v>0</v>
      </c>
      <c r="Y282" s="3">
        <v>608.4</v>
      </c>
      <c r="Z282" s="43">
        <f t="shared" si="134"/>
        <v>0</v>
      </c>
    </row>
    <row r="283" spans="1:26" ht="15.75" customHeight="1">
      <c r="A283" s="137">
        <v>77</v>
      </c>
      <c r="B283" s="127" t="s">
        <v>334</v>
      </c>
      <c r="C283" s="50" t="s">
        <v>32</v>
      </c>
      <c r="D283" s="51"/>
      <c r="E283" s="51"/>
      <c r="F283" s="51"/>
      <c r="G283" s="41">
        <f t="shared" si="125"/>
        <v>0</v>
      </c>
      <c r="H283" s="180">
        <f t="shared" si="126"/>
        <v>0</v>
      </c>
      <c r="I283" s="40"/>
      <c r="J283" s="40"/>
      <c r="K283" s="40"/>
      <c r="L283" s="41">
        <f t="shared" si="127"/>
        <v>0</v>
      </c>
      <c r="M283" s="180">
        <f t="shared" si="128"/>
        <v>0</v>
      </c>
      <c r="N283" s="40"/>
      <c r="O283" s="40"/>
      <c r="P283" s="40"/>
      <c r="Q283" s="41">
        <f t="shared" si="129"/>
        <v>0</v>
      </c>
      <c r="R283" s="180">
        <f t="shared" si="130"/>
        <v>0</v>
      </c>
      <c r="S283" s="40"/>
      <c r="T283" s="40"/>
      <c r="U283" s="40"/>
      <c r="V283" s="41">
        <f t="shared" si="131"/>
        <v>0</v>
      </c>
      <c r="W283" s="180">
        <f t="shared" si="132"/>
        <v>0</v>
      </c>
      <c r="X283" s="41">
        <f t="shared" si="133"/>
        <v>0</v>
      </c>
      <c r="Y283" s="3">
        <v>1144</v>
      </c>
      <c r="Z283" s="43">
        <f t="shared" si="134"/>
        <v>0</v>
      </c>
    </row>
    <row r="284" spans="1:26" ht="15.75" customHeight="1">
      <c r="A284" s="137">
        <v>78</v>
      </c>
      <c r="B284" s="127" t="s">
        <v>335</v>
      </c>
      <c r="C284" s="50" t="s">
        <v>32</v>
      </c>
      <c r="D284" s="51"/>
      <c r="E284" s="51"/>
      <c r="F284" s="51"/>
      <c r="G284" s="41">
        <f t="shared" si="125"/>
        <v>0</v>
      </c>
      <c r="H284" s="180">
        <f t="shared" si="126"/>
        <v>0</v>
      </c>
      <c r="I284" s="40"/>
      <c r="J284" s="40"/>
      <c r="K284" s="40"/>
      <c r="L284" s="41">
        <f t="shared" si="127"/>
        <v>0</v>
      </c>
      <c r="M284" s="180">
        <f t="shared" si="128"/>
        <v>0</v>
      </c>
      <c r="N284" s="40"/>
      <c r="O284" s="40"/>
      <c r="P284" s="40"/>
      <c r="Q284" s="41">
        <f t="shared" si="129"/>
        <v>0</v>
      </c>
      <c r="R284" s="180">
        <f t="shared" si="130"/>
        <v>0</v>
      </c>
      <c r="S284" s="40"/>
      <c r="T284" s="40"/>
      <c r="U284" s="40"/>
      <c r="V284" s="41">
        <f t="shared" si="131"/>
        <v>0</v>
      </c>
      <c r="W284" s="180">
        <f t="shared" si="132"/>
        <v>0</v>
      </c>
      <c r="X284" s="41">
        <f t="shared" si="133"/>
        <v>0</v>
      </c>
      <c r="Y284" s="3">
        <v>608.4</v>
      </c>
      <c r="Z284" s="43">
        <f t="shared" si="134"/>
        <v>0</v>
      </c>
    </row>
    <row r="285" spans="1:26" ht="15.75" customHeight="1">
      <c r="A285" s="137">
        <v>79</v>
      </c>
      <c r="B285" s="127" t="s">
        <v>336</v>
      </c>
      <c r="C285" s="50" t="s">
        <v>32</v>
      </c>
      <c r="D285" s="51"/>
      <c r="E285" s="51"/>
      <c r="F285" s="51"/>
      <c r="G285" s="41">
        <f t="shared" si="125"/>
        <v>0</v>
      </c>
      <c r="H285" s="180">
        <f t="shared" si="126"/>
        <v>0</v>
      </c>
      <c r="I285" s="40"/>
      <c r="J285" s="40"/>
      <c r="K285" s="40"/>
      <c r="L285" s="41">
        <f t="shared" si="127"/>
        <v>0</v>
      </c>
      <c r="M285" s="180">
        <f t="shared" si="128"/>
        <v>0</v>
      </c>
      <c r="N285" s="40"/>
      <c r="O285" s="40"/>
      <c r="P285" s="40"/>
      <c r="Q285" s="41">
        <f t="shared" si="129"/>
        <v>0</v>
      </c>
      <c r="R285" s="180">
        <f t="shared" si="130"/>
        <v>0</v>
      </c>
      <c r="S285" s="40"/>
      <c r="T285" s="40"/>
      <c r="U285" s="40"/>
      <c r="V285" s="41">
        <f t="shared" si="131"/>
        <v>0</v>
      </c>
      <c r="W285" s="180">
        <f t="shared" si="132"/>
        <v>0</v>
      </c>
      <c r="X285" s="41">
        <f t="shared" si="133"/>
        <v>0</v>
      </c>
      <c r="Y285" s="3">
        <v>752.96</v>
      </c>
      <c r="Z285" s="43">
        <f t="shared" si="134"/>
        <v>0</v>
      </c>
    </row>
    <row r="286" spans="1:26" ht="15.75" customHeight="1">
      <c r="A286" s="137">
        <v>80</v>
      </c>
      <c r="B286" s="127" t="s">
        <v>337</v>
      </c>
      <c r="C286" s="50" t="s">
        <v>32</v>
      </c>
      <c r="D286" s="51"/>
      <c r="E286" s="51"/>
      <c r="F286" s="51"/>
      <c r="G286" s="41">
        <f t="shared" si="125"/>
        <v>0</v>
      </c>
      <c r="H286" s="180">
        <f t="shared" si="126"/>
        <v>0</v>
      </c>
      <c r="I286" s="40"/>
      <c r="J286" s="40"/>
      <c r="K286" s="40"/>
      <c r="L286" s="41">
        <f t="shared" si="127"/>
        <v>0</v>
      </c>
      <c r="M286" s="180">
        <f t="shared" si="128"/>
        <v>0</v>
      </c>
      <c r="N286" s="40"/>
      <c r="O286" s="40"/>
      <c r="P286" s="40"/>
      <c r="Q286" s="41">
        <f t="shared" si="129"/>
        <v>0</v>
      </c>
      <c r="R286" s="180">
        <f t="shared" si="130"/>
        <v>0</v>
      </c>
      <c r="S286" s="40"/>
      <c r="T286" s="40"/>
      <c r="U286" s="40"/>
      <c r="V286" s="41">
        <f t="shared" si="131"/>
        <v>0</v>
      </c>
      <c r="W286" s="180">
        <f t="shared" si="132"/>
        <v>0</v>
      </c>
      <c r="X286" s="41">
        <f t="shared" si="133"/>
        <v>0</v>
      </c>
      <c r="Y286" s="3">
        <v>1542.32</v>
      </c>
      <c r="Z286" s="43">
        <f t="shared" si="134"/>
        <v>0</v>
      </c>
    </row>
    <row r="287" spans="1:26" ht="15.75" customHeight="1">
      <c r="A287" s="137">
        <v>81</v>
      </c>
      <c r="B287" s="127" t="s">
        <v>338</v>
      </c>
      <c r="C287" s="50" t="s">
        <v>32</v>
      </c>
      <c r="D287" s="51"/>
      <c r="E287" s="51"/>
      <c r="F287" s="51"/>
      <c r="G287" s="41">
        <f t="shared" si="125"/>
        <v>0</v>
      </c>
      <c r="H287" s="180">
        <f t="shared" si="126"/>
        <v>0</v>
      </c>
      <c r="I287" s="40"/>
      <c r="J287" s="40"/>
      <c r="K287" s="40"/>
      <c r="L287" s="41">
        <f t="shared" si="127"/>
        <v>0</v>
      </c>
      <c r="M287" s="180">
        <f t="shared" si="128"/>
        <v>0</v>
      </c>
      <c r="N287" s="40"/>
      <c r="O287" s="40"/>
      <c r="P287" s="40"/>
      <c r="Q287" s="41">
        <f t="shared" si="129"/>
        <v>0</v>
      </c>
      <c r="R287" s="180">
        <f t="shared" si="130"/>
        <v>0</v>
      </c>
      <c r="S287" s="40"/>
      <c r="T287" s="40"/>
      <c r="U287" s="40"/>
      <c r="V287" s="41">
        <f t="shared" si="131"/>
        <v>0</v>
      </c>
      <c r="W287" s="180">
        <f t="shared" si="132"/>
        <v>0</v>
      </c>
      <c r="X287" s="41">
        <f t="shared" si="133"/>
        <v>0</v>
      </c>
      <c r="Y287" s="3">
        <v>1144</v>
      </c>
      <c r="Z287" s="43">
        <f t="shared" si="134"/>
        <v>0</v>
      </c>
    </row>
    <row r="288" spans="1:26" ht="15.75" customHeight="1">
      <c r="A288" s="137">
        <v>82</v>
      </c>
      <c r="B288" s="127" t="s">
        <v>339</v>
      </c>
      <c r="C288" s="50" t="s">
        <v>32</v>
      </c>
      <c r="D288" s="51"/>
      <c r="E288" s="51"/>
      <c r="F288" s="51"/>
      <c r="G288" s="41">
        <f t="shared" si="125"/>
        <v>0</v>
      </c>
      <c r="H288" s="180">
        <f t="shared" si="126"/>
        <v>0</v>
      </c>
      <c r="I288" s="40"/>
      <c r="J288" s="40"/>
      <c r="K288" s="40"/>
      <c r="L288" s="41">
        <f t="shared" si="127"/>
        <v>0</v>
      </c>
      <c r="M288" s="180">
        <f t="shared" si="128"/>
        <v>0</v>
      </c>
      <c r="N288" s="40"/>
      <c r="O288" s="40"/>
      <c r="P288" s="40"/>
      <c r="Q288" s="41">
        <f t="shared" si="129"/>
        <v>0</v>
      </c>
      <c r="R288" s="180">
        <f t="shared" si="130"/>
        <v>0</v>
      </c>
      <c r="S288" s="40"/>
      <c r="T288" s="40"/>
      <c r="U288" s="40"/>
      <c r="V288" s="41">
        <f t="shared" si="131"/>
        <v>0</v>
      </c>
      <c r="W288" s="180">
        <f t="shared" si="132"/>
        <v>0</v>
      </c>
      <c r="X288" s="41">
        <f t="shared" si="133"/>
        <v>0</v>
      </c>
      <c r="Y288" s="3">
        <v>1144</v>
      </c>
      <c r="Z288" s="43">
        <f t="shared" si="134"/>
        <v>0</v>
      </c>
    </row>
    <row r="289" spans="1:26" ht="15.75" customHeight="1">
      <c r="A289" s="137">
        <v>83</v>
      </c>
      <c r="B289" s="127" t="s">
        <v>340</v>
      </c>
      <c r="C289" s="50" t="s">
        <v>32</v>
      </c>
      <c r="D289" s="51"/>
      <c r="E289" s="51"/>
      <c r="F289" s="51"/>
      <c r="G289" s="41">
        <f t="shared" si="125"/>
        <v>0</v>
      </c>
      <c r="H289" s="180">
        <f t="shared" si="126"/>
        <v>0</v>
      </c>
      <c r="I289" s="40"/>
      <c r="J289" s="40"/>
      <c r="K289" s="40"/>
      <c r="L289" s="41">
        <f t="shared" si="127"/>
        <v>0</v>
      </c>
      <c r="M289" s="180">
        <f t="shared" si="128"/>
        <v>0</v>
      </c>
      <c r="N289" s="40"/>
      <c r="O289" s="40"/>
      <c r="P289" s="40"/>
      <c r="Q289" s="41">
        <f t="shared" si="129"/>
        <v>0</v>
      </c>
      <c r="R289" s="180">
        <f t="shared" si="130"/>
        <v>0</v>
      </c>
      <c r="S289" s="40"/>
      <c r="T289" s="40"/>
      <c r="U289" s="40"/>
      <c r="V289" s="41">
        <f t="shared" si="131"/>
        <v>0</v>
      </c>
      <c r="W289" s="180">
        <f t="shared" si="132"/>
        <v>0</v>
      </c>
      <c r="X289" s="41">
        <f t="shared" si="133"/>
        <v>0</v>
      </c>
      <c r="Y289" s="3">
        <v>1144</v>
      </c>
      <c r="Z289" s="43">
        <f t="shared" si="134"/>
        <v>0</v>
      </c>
    </row>
    <row r="290" spans="1:26" ht="15.75" customHeight="1">
      <c r="A290" s="137">
        <v>84</v>
      </c>
      <c r="B290" s="127" t="s">
        <v>341</v>
      </c>
      <c r="C290" s="50" t="s">
        <v>32</v>
      </c>
      <c r="D290" s="51"/>
      <c r="E290" s="51"/>
      <c r="F290" s="51"/>
      <c r="G290" s="41">
        <f t="shared" si="125"/>
        <v>0</v>
      </c>
      <c r="H290" s="180">
        <f t="shared" si="126"/>
        <v>0</v>
      </c>
      <c r="I290" s="40"/>
      <c r="J290" s="40"/>
      <c r="K290" s="40"/>
      <c r="L290" s="41">
        <f t="shared" si="127"/>
        <v>0</v>
      </c>
      <c r="M290" s="180">
        <f t="shared" si="128"/>
        <v>0</v>
      </c>
      <c r="N290" s="40"/>
      <c r="O290" s="40"/>
      <c r="P290" s="40"/>
      <c r="Q290" s="41">
        <f t="shared" si="129"/>
        <v>0</v>
      </c>
      <c r="R290" s="180">
        <f t="shared" si="130"/>
        <v>0</v>
      </c>
      <c r="S290" s="40"/>
      <c r="T290" s="40"/>
      <c r="U290" s="40"/>
      <c r="V290" s="41">
        <f t="shared" si="131"/>
        <v>0</v>
      </c>
      <c r="W290" s="180">
        <f t="shared" si="132"/>
        <v>0</v>
      </c>
      <c r="X290" s="41">
        <f t="shared" si="133"/>
        <v>0</v>
      </c>
      <c r="Y290" s="3">
        <v>346.32</v>
      </c>
      <c r="Z290" s="43">
        <f t="shared" si="134"/>
        <v>0</v>
      </c>
    </row>
    <row r="291" spans="1:26" ht="15.75" customHeight="1">
      <c r="A291" s="137">
        <v>85</v>
      </c>
      <c r="B291" s="127" t="s">
        <v>342</v>
      </c>
      <c r="C291" s="50" t="s">
        <v>32</v>
      </c>
      <c r="D291" s="51"/>
      <c r="E291" s="51"/>
      <c r="F291" s="51"/>
      <c r="G291" s="41">
        <f t="shared" si="125"/>
        <v>0</v>
      </c>
      <c r="H291" s="180">
        <f t="shared" si="126"/>
        <v>0</v>
      </c>
      <c r="I291" s="40"/>
      <c r="J291" s="40"/>
      <c r="K291" s="40"/>
      <c r="L291" s="41">
        <f t="shared" si="127"/>
        <v>0</v>
      </c>
      <c r="M291" s="180">
        <f t="shared" si="128"/>
        <v>0</v>
      </c>
      <c r="N291" s="40"/>
      <c r="O291" s="40"/>
      <c r="P291" s="40"/>
      <c r="Q291" s="41">
        <f t="shared" si="129"/>
        <v>0</v>
      </c>
      <c r="R291" s="180">
        <f t="shared" si="130"/>
        <v>0</v>
      </c>
      <c r="S291" s="40"/>
      <c r="T291" s="40"/>
      <c r="U291" s="40"/>
      <c r="V291" s="41">
        <f t="shared" si="131"/>
        <v>0</v>
      </c>
      <c r="W291" s="180">
        <f t="shared" si="132"/>
        <v>0</v>
      </c>
      <c r="X291" s="41">
        <f t="shared" si="133"/>
        <v>0</v>
      </c>
      <c r="Y291" s="3">
        <v>346.32</v>
      </c>
      <c r="Z291" s="43">
        <f t="shared" si="134"/>
        <v>0</v>
      </c>
    </row>
    <row r="292" spans="1:26" ht="15.75" customHeight="1">
      <c r="A292" s="137">
        <v>86</v>
      </c>
      <c r="B292" s="127" t="s">
        <v>343</v>
      </c>
      <c r="C292" s="50" t="s">
        <v>32</v>
      </c>
      <c r="D292" s="51"/>
      <c r="E292" s="51"/>
      <c r="F292" s="51"/>
      <c r="G292" s="41">
        <f t="shared" si="125"/>
        <v>0</v>
      </c>
      <c r="H292" s="180">
        <f t="shared" si="126"/>
        <v>0</v>
      </c>
      <c r="I292" s="40"/>
      <c r="J292" s="40"/>
      <c r="K292" s="40"/>
      <c r="L292" s="41">
        <f t="shared" si="127"/>
        <v>0</v>
      </c>
      <c r="M292" s="180">
        <f t="shared" si="128"/>
        <v>0</v>
      </c>
      <c r="N292" s="40"/>
      <c r="O292" s="40"/>
      <c r="P292" s="40"/>
      <c r="Q292" s="41">
        <f t="shared" si="129"/>
        <v>0</v>
      </c>
      <c r="R292" s="180">
        <f t="shared" si="130"/>
        <v>0</v>
      </c>
      <c r="S292" s="40"/>
      <c r="T292" s="40"/>
      <c r="U292" s="40"/>
      <c r="V292" s="41">
        <f t="shared" si="131"/>
        <v>0</v>
      </c>
      <c r="W292" s="180">
        <f t="shared" si="132"/>
        <v>0</v>
      </c>
      <c r="X292" s="41">
        <f t="shared" si="133"/>
        <v>0</v>
      </c>
      <c r="Y292" s="3">
        <v>357.76</v>
      </c>
      <c r="Z292" s="43">
        <f t="shared" si="134"/>
        <v>0</v>
      </c>
    </row>
    <row r="293" spans="1:26" ht="15.75" customHeight="1">
      <c r="A293" s="137">
        <v>87</v>
      </c>
      <c r="B293" s="127" t="s">
        <v>344</v>
      </c>
      <c r="C293" s="50" t="s">
        <v>32</v>
      </c>
      <c r="D293" s="51"/>
      <c r="E293" s="51"/>
      <c r="F293" s="51"/>
      <c r="G293" s="41">
        <f t="shared" si="125"/>
        <v>0</v>
      </c>
      <c r="H293" s="180">
        <f t="shared" si="126"/>
        <v>0</v>
      </c>
      <c r="I293" s="40"/>
      <c r="J293" s="40"/>
      <c r="K293" s="40"/>
      <c r="L293" s="41">
        <f t="shared" si="127"/>
        <v>0</v>
      </c>
      <c r="M293" s="180">
        <f t="shared" si="128"/>
        <v>0</v>
      </c>
      <c r="N293" s="40"/>
      <c r="O293" s="40"/>
      <c r="P293" s="40"/>
      <c r="Q293" s="41">
        <f t="shared" si="129"/>
        <v>0</v>
      </c>
      <c r="R293" s="180">
        <f t="shared" si="130"/>
        <v>0</v>
      </c>
      <c r="S293" s="40"/>
      <c r="T293" s="40"/>
      <c r="U293" s="40"/>
      <c r="V293" s="41">
        <f t="shared" si="131"/>
        <v>0</v>
      </c>
      <c r="W293" s="180">
        <f t="shared" si="132"/>
        <v>0</v>
      </c>
      <c r="X293" s="41">
        <f t="shared" si="133"/>
        <v>0</v>
      </c>
      <c r="Y293" s="3">
        <v>360.88</v>
      </c>
      <c r="Z293" s="43">
        <f t="shared" si="134"/>
        <v>0</v>
      </c>
    </row>
    <row r="294" spans="1:26" ht="15.75" customHeight="1">
      <c r="A294" s="137">
        <v>88</v>
      </c>
      <c r="B294" s="127" t="s">
        <v>345</v>
      </c>
      <c r="C294" s="50" t="s">
        <v>32</v>
      </c>
      <c r="D294" s="51"/>
      <c r="E294" s="51"/>
      <c r="F294" s="51"/>
      <c r="G294" s="41">
        <f t="shared" si="125"/>
        <v>0</v>
      </c>
      <c r="H294" s="180">
        <f t="shared" si="126"/>
        <v>0</v>
      </c>
      <c r="I294" s="40"/>
      <c r="J294" s="40"/>
      <c r="K294" s="40"/>
      <c r="L294" s="41">
        <f t="shared" si="127"/>
        <v>0</v>
      </c>
      <c r="M294" s="180">
        <f t="shared" si="128"/>
        <v>0</v>
      </c>
      <c r="N294" s="40"/>
      <c r="O294" s="40"/>
      <c r="P294" s="40"/>
      <c r="Q294" s="41">
        <f t="shared" si="129"/>
        <v>0</v>
      </c>
      <c r="R294" s="180">
        <f t="shared" si="130"/>
        <v>0</v>
      </c>
      <c r="S294" s="40"/>
      <c r="T294" s="40"/>
      <c r="U294" s="40"/>
      <c r="V294" s="41">
        <f t="shared" si="131"/>
        <v>0</v>
      </c>
      <c r="W294" s="180">
        <f t="shared" si="132"/>
        <v>0</v>
      </c>
      <c r="X294" s="41">
        <f t="shared" si="133"/>
        <v>0</v>
      </c>
      <c r="Y294" s="3">
        <v>364</v>
      </c>
      <c r="Z294" s="43">
        <f t="shared" si="134"/>
        <v>0</v>
      </c>
    </row>
    <row r="295" spans="1:26" ht="15.75" customHeight="1">
      <c r="A295" s="137">
        <v>89</v>
      </c>
      <c r="B295" s="127" t="s">
        <v>346</v>
      </c>
      <c r="C295" s="50" t="s">
        <v>32</v>
      </c>
      <c r="D295" s="51"/>
      <c r="E295" s="51"/>
      <c r="F295" s="51"/>
      <c r="G295" s="41">
        <f t="shared" si="125"/>
        <v>0</v>
      </c>
      <c r="H295" s="180">
        <f t="shared" si="126"/>
        <v>0</v>
      </c>
      <c r="I295" s="40"/>
      <c r="J295" s="40"/>
      <c r="K295" s="40"/>
      <c r="L295" s="41">
        <f t="shared" si="127"/>
        <v>0</v>
      </c>
      <c r="M295" s="180">
        <f t="shared" si="128"/>
        <v>0</v>
      </c>
      <c r="N295" s="40"/>
      <c r="O295" s="40"/>
      <c r="P295" s="40"/>
      <c r="Q295" s="41">
        <f t="shared" si="129"/>
        <v>0</v>
      </c>
      <c r="R295" s="180">
        <f t="shared" si="130"/>
        <v>0</v>
      </c>
      <c r="S295" s="40"/>
      <c r="T295" s="40"/>
      <c r="U295" s="40"/>
      <c r="V295" s="41">
        <f t="shared" si="131"/>
        <v>0</v>
      </c>
      <c r="W295" s="180">
        <f t="shared" si="132"/>
        <v>0</v>
      </c>
      <c r="X295" s="41">
        <f t="shared" si="133"/>
        <v>0</v>
      </c>
      <c r="Y295" s="3">
        <v>239.2</v>
      </c>
      <c r="Z295" s="43">
        <f t="shared" si="134"/>
        <v>0</v>
      </c>
    </row>
    <row r="296" spans="1:26" ht="15.75" customHeight="1">
      <c r="A296" s="137">
        <v>90</v>
      </c>
      <c r="B296" s="127" t="s">
        <v>347</v>
      </c>
      <c r="C296" s="50" t="s">
        <v>32</v>
      </c>
      <c r="D296" s="51"/>
      <c r="E296" s="51"/>
      <c r="F296" s="51"/>
      <c r="G296" s="41">
        <f t="shared" si="125"/>
        <v>0</v>
      </c>
      <c r="H296" s="180">
        <f t="shared" si="126"/>
        <v>0</v>
      </c>
      <c r="I296" s="40"/>
      <c r="J296" s="40"/>
      <c r="K296" s="40"/>
      <c r="L296" s="41">
        <f t="shared" si="127"/>
        <v>0</v>
      </c>
      <c r="M296" s="180">
        <f t="shared" si="128"/>
        <v>0</v>
      </c>
      <c r="N296" s="40"/>
      <c r="O296" s="40"/>
      <c r="P296" s="40"/>
      <c r="Q296" s="41">
        <f t="shared" si="129"/>
        <v>0</v>
      </c>
      <c r="R296" s="180">
        <f t="shared" si="130"/>
        <v>0</v>
      </c>
      <c r="S296" s="40"/>
      <c r="T296" s="40"/>
      <c r="U296" s="40"/>
      <c r="V296" s="41">
        <f t="shared" si="131"/>
        <v>0</v>
      </c>
      <c r="W296" s="180">
        <f t="shared" si="132"/>
        <v>0</v>
      </c>
      <c r="X296" s="41">
        <f t="shared" si="133"/>
        <v>0</v>
      </c>
      <c r="Y296" s="3">
        <v>239.2</v>
      </c>
      <c r="Z296" s="43">
        <f t="shared" si="134"/>
        <v>0</v>
      </c>
    </row>
    <row r="297" spans="1:26" ht="15.75" customHeight="1">
      <c r="A297" s="137">
        <v>91</v>
      </c>
      <c r="B297" s="127" t="s">
        <v>348</v>
      </c>
      <c r="C297" s="50" t="s">
        <v>32</v>
      </c>
      <c r="D297" s="51"/>
      <c r="E297" s="51"/>
      <c r="F297" s="51"/>
      <c r="G297" s="41">
        <f t="shared" si="125"/>
        <v>0</v>
      </c>
      <c r="H297" s="180">
        <f t="shared" si="126"/>
        <v>0</v>
      </c>
      <c r="I297" s="40"/>
      <c r="J297" s="40"/>
      <c r="K297" s="40"/>
      <c r="L297" s="41">
        <f t="shared" si="127"/>
        <v>0</v>
      </c>
      <c r="M297" s="180">
        <f t="shared" si="128"/>
        <v>0</v>
      </c>
      <c r="N297" s="40"/>
      <c r="O297" s="40"/>
      <c r="P297" s="40"/>
      <c r="Q297" s="41">
        <f t="shared" si="129"/>
        <v>0</v>
      </c>
      <c r="R297" s="180">
        <f t="shared" si="130"/>
        <v>0</v>
      </c>
      <c r="S297" s="40"/>
      <c r="T297" s="40"/>
      <c r="U297" s="40"/>
      <c r="V297" s="41">
        <f t="shared" si="131"/>
        <v>0</v>
      </c>
      <c r="W297" s="180">
        <f t="shared" si="132"/>
        <v>0</v>
      </c>
      <c r="X297" s="41">
        <f t="shared" si="133"/>
        <v>0</v>
      </c>
      <c r="Y297" s="3">
        <v>239.2</v>
      </c>
      <c r="Z297" s="43">
        <f t="shared" si="134"/>
        <v>0</v>
      </c>
    </row>
    <row r="298" spans="1:26" ht="15.75" customHeight="1">
      <c r="A298" s="137">
        <v>92</v>
      </c>
      <c r="B298" s="127" t="s">
        <v>349</v>
      </c>
      <c r="C298" s="50" t="s">
        <v>32</v>
      </c>
      <c r="D298" s="51"/>
      <c r="E298" s="51"/>
      <c r="F298" s="51"/>
      <c r="G298" s="41">
        <f t="shared" si="125"/>
        <v>0</v>
      </c>
      <c r="H298" s="180">
        <f t="shared" si="126"/>
        <v>0</v>
      </c>
      <c r="I298" s="40"/>
      <c r="J298" s="40"/>
      <c r="K298" s="40"/>
      <c r="L298" s="41">
        <f t="shared" si="127"/>
        <v>0</v>
      </c>
      <c r="M298" s="180">
        <f t="shared" si="128"/>
        <v>0</v>
      </c>
      <c r="N298" s="40"/>
      <c r="O298" s="40"/>
      <c r="P298" s="40"/>
      <c r="Q298" s="41">
        <f t="shared" si="129"/>
        <v>0</v>
      </c>
      <c r="R298" s="180">
        <f t="shared" si="130"/>
        <v>0</v>
      </c>
      <c r="S298" s="40"/>
      <c r="T298" s="40"/>
      <c r="U298" s="40"/>
      <c r="V298" s="41">
        <f t="shared" si="131"/>
        <v>0</v>
      </c>
      <c r="W298" s="180">
        <f t="shared" si="132"/>
        <v>0</v>
      </c>
      <c r="X298" s="41">
        <f t="shared" si="133"/>
        <v>0</v>
      </c>
      <c r="Y298" s="3">
        <v>915.2</v>
      </c>
      <c r="Z298" s="43">
        <f t="shared" si="134"/>
        <v>0</v>
      </c>
    </row>
    <row r="299" spans="1:26" ht="15.75" customHeight="1">
      <c r="A299" s="137">
        <v>93</v>
      </c>
      <c r="B299" s="127" t="s">
        <v>350</v>
      </c>
      <c r="C299" s="50" t="s">
        <v>32</v>
      </c>
      <c r="D299" s="51"/>
      <c r="E299" s="51"/>
      <c r="F299" s="51"/>
      <c r="G299" s="41">
        <f t="shared" si="125"/>
        <v>0</v>
      </c>
      <c r="H299" s="180">
        <f t="shared" si="126"/>
        <v>0</v>
      </c>
      <c r="I299" s="40"/>
      <c r="J299" s="40"/>
      <c r="K299" s="40"/>
      <c r="L299" s="41">
        <f t="shared" si="127"/>
        <v>0</v>
      </c>
      <c r="M299" s="180">
        <f t="shared" si="128"/>
        <v>0</v>
      </c>
      <c r="N299" s="40"/>
      <c r="O299" s="40"/>
      <c r="P299" s="40"/>
      <c r="Q299" s="41">
        <f t="shared" si="129"/>
        <v>0</v>
      </c>
      <c r="R299" s="180">
        <f t="shared" si="130"/>
        <v>0</v>
      </c>
      <c r="S299" s="40"/>
      <c r="T299" s="40"/>
      <c r="U299" s="40"/>
      <c r="V299" s="41">
        <f t="shared" si="131"/>
        <v>0</v>
      </c>
      <c r="W299" s="180">
        <f t="shared" si="132"/>
        <v>0</v>
      </c>
      <c r="X299" s="41">
        <f t="shared" si="133"/>
        <v>0</v>
      </c>
      <c r="Y299" s="3">
        <v>1003.6</v>
      </c>
      <c r="Z299" s="43">
        <f t="shared" si="134"/>
        <v>0</v>
      </c>
    </row>
    <row r="300" spans="1:26" s="56" customFormat="1" ht="15.75" customHeight="1">
      <c r="A300" s="137">
        <v>94</v>
      </c>
      <c r="B300" s="127" t="s">
        <v>351</v>
      </c>
      <c r="C300" s="54" t="s">
        <v>32</v>
      </c>
      <c r="D300" s="55"/>
      <c r="E300" s="55"/>
      <c r="F300" s="55"/>
      <c r="G300" s="41">
        <f t="shared" si="125"/>
        <v>0</v>
      </c>
      <c r="H300" s="180">
        <f t="shared" si="126"/>
        <v>0</v>
      </c>
      <c r="I300" s="40"/>
      <c r="J300" s="40"/>
      <c r="K300" s="40"/>
      <c r="L300" s="41">
        <f t="shared" si="127"/>
        <v>0</v>
      </c>
      <c r="M300" s="180">
        <f t="shared" si="128"/>
        <v>0</v>
      </c>
      <c r="N300" s="40"/>
      <c r="O300" s="40"/>
      <c r="P300" s="40"/>
      <c r="Q300" s="41">
        <f t="shared" si="129"/>
        <v>0</v>
      </c>
      <c r="R300" s="180">
        <f t="shared" si="130"/>
        <v>0</v>
      </c>
      <c r="S300" s="40"/>
      <c r="T300" s="40"/>
      <c r="U300" s="40"/>
      <c r="V300" s="41">
        <f t="shared" si="131"/>
        <v>0</v>
      </c>
      <c r="W300" s="180">
        <f t="shared" si="132"/>
        <v>0</v>
      </c>
      <c r="X300" s="41">
        <f t="shared" si="133"/>
        <v>0</v>
      </c>
      <c r="Y300" s="3">
        <v>1196</v>
      </c>
      <c r="Z300" s="43">
        <f t="shared" si="134"/>
        <v>0</v>
      </c>
    </row>
    <row r="301" spans="1:26" ht="15.75" customHeight="1">
      <c r="A301" s="137">
        <v>95</v>
      </c>
      <c r="B301" s="127" t="s">
        <v>357</v>
      </c>
      <c r="C301" s="50" t="s">
        <v>32</v>
      </c>
      <c r="D301" s="51"/>
      <c r="E301" s="51"/>
      <c r="F301" s="51"/>
      <c r="G301" s="41">
        <f t="shared" si="125"/>
        <v>0</v>
      </c>
      <c r="H301" s="180">
        <f t="shared" si="126"/>
        <v>0</v>
      </c>
      <c r="I301" s="40"/>
      <c r="J301" s="40"/>
      <c r="K301" s="40"/>
      <c r="L301" s="41">
        <f t="shared" si="127"/>
        <v>0</v>
      </c>
      <c r="M301" s="180">
        <f t="shared" si="128"/>
        <v>0</v>
      </c>
      <c r="N301" s="40"/>
      <c r="O301" s="40"/>
      <c r="P301" s="40"/>
      <c r="Q301" s="41">
        <f t="shared" si="129"/>
        <v>0</v>
      </c>
      <c r="R301" s="180">
        <f t="shared" si="130"/>
        <v>0</v>
      </c>
      <c r="S301" s="40"/>
      <c r="T301" s="40"/>
      <c r="U301" s="40"/>
      <c r="V301" s="41">
        <f t="shared" si="131"/>
        <v>0</v>
      </c>
      <c r="W301" s="180">
        <f t="shared" si="132"/>
        <v>0</v>
      </c>
      <c r="X301" s="41">
        <f t="shared" si="133"/>
        <v>0</v>
      </c>
      <c r="Y301" s="3">
        <v>2556.3200000000002</v>
      </c>
      <c r="Z301" s="43">
        <f t="shared" si="134"/>
        <v>0</v>
      </c>
    </row>
    <row r="302" spans="1:26" ht="15.75" customHeight="1">
      <c r="A302" s="137">
        <v>96</v>
      </c>
      <c r="B302" s="127" t="s">
        <v>358</v>
      </c>
      <c r="C302" s="50" t="s">
        <v>32</v>
      </c>
      <c r="D302" s="51"/>
      <c r="E302" s="51"/>
      <c r="F302" s="51"/>
      <c r="G302" s="41">
        <f t="shared" si="125"/>
        <v>0</v>
      </c>
      <c r="H302" s="180">
        <f t="shared" si="126"/>
        <v>0</v>
      </c>
      <c r="I302" s="40"/>
      <c r="J302" s="40"/>
      <c r="K302" s="40"/>
      <c r="L302" s="41">
        <f t="shared" si="127"/>
        <v>0</v>
      </c>
      <c r="M302" s="180">
        <f t="shared" si="128"/>
        <v>0</v>
      </c>
      <c r="N302" s="40"/>
      <c r="O302" s="40"/>
      <c r="P302" s="40"/>
      <c r="Q302" s="41">
        <f t="shared" si="129"/>
        <v>0</v>
      </c>
      <c r="R302" s="180">
        <f t="shared" si="130"/>
        <v>0</v>
      </c>
      <c r="S302" s="40"/>
      <c r="T302" s="40"/>
      <c r="U302" s="40"/>
      <c r="V302" s="41">
        <f t="shared" si="131"/>
        <v>0</v>
      </c>
      <c r="W302" s="180">
        <f t="shared" si="132"/>
        <v>0</v>
      </c>
      <c r="X302" s="41">
        <f t="shared" si="133"/>
        <v>0</v>
      </c>
      <c r="Y302" s="3">
        <v>1820</v>
      </c>
      <c r="Z302" s="43">
        <f t="shared" si="134"/>
        <v>0</v>
      </c>
    </row>
    <row r="303" spans="1:26" ht="15.75" customHeight="1">
      <c r="A303" s="137">
        <v>97</v>
      </c>
      <c r="B303" s="127" t="s">
        <v>359</v>
      </c>
      <c r="C303" s="50" t="s">
        <v>32</v>
      </c>
      <c r="D303" s="51"/>
      <c r="E303" s="51"/>
      <c r="F303" s="51"/>
      <c r="G303" s="41">
        <f t="shared" si="125"/>
        <v>0</v>
      </c>
      <c r="H303" s="180">
        <f t="shared" si="126"/>
        <v>0</v>
      </c>
      <c r="I303" s="40"/>
      <c r="J303" s="40"/>
      <c r="K303" s="40"/>
      <c r="L303" s="41">
        <f t="shared" si="127"/>
        <v>0</v>
      </c>
      <c r="M303" s="180">
        <f t="shared" si="128"/>
        <v>0</v>
      </c>
      <c r="N303" s="40"/>
      <c r="O303" s="40"/>
      <c r="P303" s="40"/>
      <c r="Q303" s="41">
        <f t="shared" si="129"/>
        <v>0</v>
      </c>
      <c r="R303" s="180">
        <f t="shared" si="130"/>
        <v>0</v>
      </c>
      <c r="S303" s="40"/>
      <c r="T303" s="40"/>
      <c r="U303" s="40"/>
      <c r="V303" s="41">
        <f t="shared" si="131"/>
        <v>0</v>
      </c>
      <c r="W303" s="180">
        <f t="shared" si="132"/>
        <v>0</v>
      </c>
      <c r="X303" s="41">
        <f t="shared" si="133"/>
        <v>0</v>
      </c>
      <c r="Y303" s="3">
        <v>2860</v>
      </c>
      <c r="Z303" s="43">
        <f t="shared" si="134"/>
        <v>0</v>
      </c>
    </row>
    <row r="304" spans="1:26" ht="15.75" customHeight="1">
      <c r="A304" s="137">
        <v>98</v>
      </c>
      <c r="B304" s="127" t="s">
        <v>360</v>
      </c>
      <c r="C304" s="50" t="s">
        <v>32</v>
      </c>
      <c r="D304" s="51"/>
      <c r="E304" s="51"/>
      <c r="F304" s="51"/>
      <c r="G304" s="41">
        <f t="shared" si="125"/>
        <v>0</v>
      </c>
      <c r="H304" s="180">
        <f t="shared" si="126"/>
        <v>0</v>
      </c>
      <c r="I304" s="40"/>
      <c r="J304" s="40"/>
      <c r="K304" s="40"/>
      <c r="L304" s="41">
        <f t="shared" si="127"/>
        <v>0</v>
      </c>
      <c r="M304" s="180">
        <f t="shared" si="128"/>
        <v>0</v>
      </c>
      <c r="N304" s="40"/>
      <c r="O304" s="40"/>
      <c r="P304" s="40"/>
      <c r="Q304" s="41">
        <f t="shared" si="129"/>
        <v>0</v>
      </c>
      <c r="R304" s="180">
        <f t="shared" si="130"/>
        <v>0</v>
      </c>
      <c r="S304" s="40"/>
      <c r="T304" s="40"/>
      <c r="U304" s="40"/>
      <c r="V304" s="41">
        <f t="shared" si="131"/>
        <v>0</v>
      </c>
      <c r="W304" s="180">
        <f t="shared" si="132"/>
        <v>0</v>
      </c>
      <c r="X304" s="41">
        <f t="shared" si="133"/>
        <v>0</v>
      </c>
      <c r="Y304" s="3">
        <v>3336.32</v>
      </c>
      <c r="Z304" s="43">
        <f t="shared" si="134"/>
        <v>0</v>
      </c>
    </row>
    <row r="305" spans="1:26" s="59" customFormat="1" ht="15.75" customHeight="1">
      <c r="A305" s="137">
        <v>99</v>
      </c>
      <c r="B305" s="127" t="s">
        <v>361</v>
      </c>
      <c r="C305" s="57" t="s">
        <v>32</v>
      </c>
      <c r="D305" s="58"/>
      <c r="E305" s="58"/>
      <c r="F305" s="58"/>
      <c r="G305" s="41">
        <f t="shared" si="125"/>
        <v>0</v>
      </c>
      <c r="H305" s="180">
        <f t="shared" si="126"/>
        <v>0</v>
      </c>
      <c r="I305" s="40"/>
      <c r="J305" s="40"/>
      <c r="K305" s="40"/>
      <c r="L305" s="41">
        <f t="shared" si="127"/>
        <v>0</v>
      </c>
      <c r="M305" s="180">
        <f t="shared" si="128"/>
        <v>0</v>
      </c>
      <c r="N305" s="40"/>
      <c r="O305" s="40"/>
      <c r="P305" s="40"/>
      <c r="Q305" s="41">
        <f t="shared" si="129"/>
        <v>0</v>
      </c>
      <c r="R305" s="180">
        <f t="shared" si="130"/>
        <v>0</v>
      </c>
      <c r="S305" s="40"/>
      <c r="T305" s="40"/>
      <c r="U305" s="40"/>
      <c r="V305" s="41">
        <f t="shared" si="131"/>
        <v>0</v>
      </c>
      <c r="W305" s="180">
        <f t="shared" si="132"/>
        <v>0</v>
      </c>
      <c r="X305" s="41">
        <f t="shared" si="133"/>
        <v>0</v>
      </c>
      <c r="Y305" s="3">
        <v>4971.2</v>
      </c>
      <c r="Z305" s="43">
        <f t="shared" si="134"/>
        <v>0</v>
      </c>
    </row>
    <row r="306" spans="1:26" s="59" customFormat="1" ht="15.75" customHeight="1">
      <c r="A306" s="137">
        <v>100</v>
      </c>
      <c r="B306" s="127" t="s">
        <v>362</v>
      </c>
      <c r="C306" s="57" t="s">
        <v>32</v>
      </c>
      <c r="D306" s="58"/>
      <c r="E306" s="58"/>
      <c r="F306" s="58"/>
      <c r="G306" s="41">
        <f t="shared" si="125"/>
        <v>0</v>
      </c>
      <c r="H306" s="180">
        <f t="shared" si="126"/>
        <v>0</v>
      </c>
      <c r="I306" s="40"/>
      <c r="J306" s="40"/>
      <c r="K306" s="40"/>
      <c r="L306" s="41">
        <f t="shared" si="127"/>
        <v>0</v>
      </c>
      <c r="M306" s="180">
        <f t="shared" si="128"/>
        <v>0</v>
      </c>
      <c r="N306" s="40"/>
      <c r="O306" s="40"/>
      <c r="P306" s="40"/>
      <c r="Q306" s="41">
        <f t="shared" si="129"/>
        <v>0</v>
      </c>
      <c r="R306" s="180">
        <f t="shared" si="130"/>
        <v>0</v>
      </c>
      <c r="S306" s="40"/>
      <c r="T306" s="40"/>
      <c r="U306" s="40"/>
      <c r="V306" s="41">
        <f t="shared" si="131"/>
        <v>0</v>
      </c>
      <c r="W306" s="180">
        <f t="shared" si="132"/>
        <v>0</v>
      </c>
      <c r="X306" s="41">
        <f t="shared" si="133"/>
        <v>0</v>
      </c>
      <c r="Y306" s="3">
        <v>2741.44</v>
      </c>
      <c r="Z306" s="43">
        <f t="shared" si="134"/>
        <v>0</v>
      </c>
    </row>
    <row r="307" spans="1:26" s="59" customFormat="1" ht="15.75" customHeight="1">
      <c r="A307" s="137">
        <v>101</v>
      </c>
      <c r="B307" s="127" t="s">
        <v>363</v>
      </c>
      <c r="C307" s="57" t="s">
        <v>32</v>
      </c>
      <c r="D307" s="58"/>
      <c r="E307" s="58"/>
      <c r="F307" s="58"/>
      <c r="G307" s="41">
        <f t="shared" si="125"/>
        <v>0</v>
      </c>
      <c r="H307" s="180">
        <f t="shared" si="126"/>
        <v>0</v>
      </c>
      <c r="I307" s="40"/>
      <c r="J307" s="40"/>
      <c r="K307" s="40"/>
      <c r="L307" s="41">
        <f t="shared" si="127"/>
        <v>0</v>
      </c>
      <c r="M307" s="180">
        <f t="shared" si="128"/>
        <v>0</v>
      </c>
      <c r="N307" s="40"/>
      <c r="O307" s="40"/>
      <c r="P307" s="40"/>
      <c r="Q307" s="41">
        <f t="shared" si="129"/>
        <v>0</v>
      </c>
      <c r="R307" s="180">
        <f t="shared" si="130"/>
        <v>0</v>
      </c>
      <c r="S307" s="40"/>
      <c r="T307" s="40"/>
      <c r="U307" s="40"/>
      <c r="V307" s="41">
        <f t="shared" si="131"/>
        <v>0</v>
      </c>
      <c r="W307" s="180">
        <f t="shared" si="132"/>
        <v>0</v>
      </c>
      <c r="X307" s="41">
        <f t="shared" si="133"/>
        <v>0</v>
      </c>
      <c r="Y307" s="3">
        <v>5352.88</v>
      </c>
      <c r="Z307" s="43">
        <f t="shared" si="134"/>
        <v>0</v>
      </c>
    </row>
    <row r="308" spans="1:26" s="59" customFormat="1" ht="15.75" customHeight="1">
      <c r="A308" s="137">
        <v>102</v>
      </c>
      <c r="B308" s="127" t="s">
        <v>364</v>
      </c>
      <c r="C308" s="57" t="s">
        <v>32</v>
      </c>
      <c r="D308" s="58"/>
      <c r="E308" s="58"/>
      <c r="F308" s="58"/>
      <c r="G308" s="41">
        <f t="shared" si="125"/>
        <v>0</v>
      </c>
      <c r="H308" s="180">
        <f t="shared" si="126"/>
        <v>0</v>
      </c>
      <c r="I308" s="40"/>
      <c r="J308" s="40"/>
      <c r="K308" s="40"/>
      <c r="L308" s="41">
        <f t="shared" si="127"/>
        <v>0</v>
      </c>
      <c r="M308" s="180">
        <f t="shared" si="128"/>
        <v>0</v>
      </c>
      <c r="N308" s="40"/>
      <c r="O308" s="40"/>
      <c r="P308" s="40"/>
      <c r="Q308" s="41">
        <f t="shared" si="129"/>
        <v>0</v>
      </c>
      <c r="R308" s="180">
        <f t="shared" si="130"/>
        <v>0</v>
      </c>
      <c r="S308" s="40"/>
      <c r="T308" s="40"/>
      <c r="U308" s="40"/>
      <c r="V308" s="41">
        <f t="shared" si="131"/>
        <v>0</v>
      </c>
      <c r="W308" s="180">
        <f t="shared" si="132"/>
        <v>0</v>
      </c>
      <c r="X308" s="41">
        <f t="shared" si="133"/>
        <v>0</v>
      </c>
      <c r="Y308" s="3">
        <v>2971.28</v>
      </c>
      <c r="Z308" s="43">
        <f t="shared" si="134"/>
        <v>0</v>
      </c>
    </row>
    <row r="309" spans="1:26" s="59" customFormat="1" ht="15.75" customHeight="1">
      <c r="A309" s="137">
        <v>103</v>
      </c>
      <c r="B309" s="127" t="s">
        <v>365</v>
      </c>
      <c r="C309" s="57" t="s">
        <v>32</v>
      </c>
      <c r="D309" s="58"/>
      <c r="E309" s="58"/>
      <c r="F309" s="58"/>
      <c r="G309" s="41">
        <f t="shared" si="125"/>
        <v>0</v>
      </c>
      <c r="H309" s="180">
        <f t="shared" si="126"/>
        <v>0</v>
      </c>
      <c r="I309" s="40"/>
      <c r="J309" s="40"/>
      <c r="K309" s="40"/>
      <c r="L309" s="41">
        <f t="shared" si="127"/>
        <v>0</v>
      </c>
      <c r="M309" s="180">
        <f t="shared" si="128"/>
        <v>0</v>
      </c>
      <c r="N309" s="40"/>
      <c r="O309" s="40"/>
      <c r="P309" s="40"/>
      <c r="Q309" s="41">
        <f t="shared" si="129"/>
        <v>0</v>
      </c>
      <c r="R309" s="180">
        <f t="shared" si="130"/>
        <v>0</v>
      </c>
      <c r="S309" s="40"/>
      <c r="T309" s="40"/>
      <c r="U309" s="40"/>
      <c r="V309" s="41">
        <f t="shared" si="131"/>
        <v>0</v>
      </c>
      <c r="W309" s="180">
        <f t="shared" si="132"/>
        <v>0</v>
      </c>
      <c r="X309" s="41">
        <f t="shared" si="133"/>
        <v>0</v>
      </c>
      <c r="Y309" s="3">
        <v>2719.6</v>
      </c>
      <c r="Z309" s="43">
        <f t="shared" si="134"/>
        <v>0</v>
      </c>
    </row>
    <row r="310" spans="1:26" s="59" customFormat="1" ht="15.75" customHeight="1">
      <c r="A310" s="137">
        <v>104</v>
      </c>
      <c r="B310" s="127" t="s">
        <v>366</v>
      </c>
      <c r="C310" s="57" t="s">
        <v>32</v>
      </c>
      <c r="D310" s="58"/>
      <c r="E310" s="58"/>
      <c r="F310" s="58"/>
      <c r="G310" s="41">
        <f t="shared" si="125"/>
        <v>0</v>
      </c>
      <c r="H310" s="180">
        <f t="shared" si="126"/>
        <v>0</v>
      </c>
      <c r="I310" s="40"/>
      <c r="J310" s="40"/>
      <c r="K310" s="40"/>
      <c r="L310" s="41">
        <f t="shared" si="127"/>
        <v>0</v>
      </c>
      <c r="M310" s="180">
        <f t="shared" si="128"/>
        <v>0</v>
      </c>
      <c r="N310" s="40"/>
      <c r="O310" s="40"/>
      <c r="P310" s="40"/>
      <c r="Q310" s="41">
        <f t="shared" si="129"/>
        <v>0</v>
      </c>
      <c r="R310" s="180">
        <f t="shared" si="130"/>
        <v>0</v>
      </c>
      <c r="S310" s="40"/>
      <c r="T310" s="40"/>
      <c r="U310" s="40"/>
      <c r="V310" s="41">
        <f t="shared" si="131"/>
        <v>0</v>
      </c>
      <c r="W310" s="180">
        <f t="shared" si="132"/>
        <v>0</v>
      </c>
      <c r="X310" s="41">
        <f t="shared" si="133"/>
        <v>0</v>
      </c>
      <c r="Y310" s="3">
        <v>3062.8</v>
      </c>
      <c r="Z310" s="43">
        <f t="shared" si="134"/>
        <v>0</v>
      </c>
    </row>
    <row r="311" spans="1:26" ht="15.75" customHeight="1">
      <c r="A311" s="137">
        <v>105</v>
      </c>
      <c r="B311" s="127" t="s">
        <v>367</v>
      </c>
      <c r="C311" s="50" t="s">
        <v>32</v>
      </c>
      <c r="D311" s="51"/>
      <c r="E311" s="51"/>
      <c r="F311" s="51"/>
      <c r="G311" s="41">
        <f t="shared" si="125"/>
        <v>0</v>
      </c>
      <c r="H311" s="180">
        <f t="shared" si="126"/>
        <v>0</v>
      </c>
      <c r="I311" s="40"/>
      <c r="J311" s="40"/>
      <c r="K311" s="40"/>
      <c r="L311" s="41">
        <f t="shared" si="127"/>
        <v>0</v>
      </c>
      <c r="M311" s="180">
        <f t="shared" si="128"/>
        <v>0</v>
      </c>
      <c r="N311" s="40"/>
      <c r="O311" s="40"/>
      <c r="P311" s="40"/>
      <c r="Q311" s="41">
        <f t="shared" si="129"/>
        <v>0</v>
      </c>
      <c r="R311" s="180">
        <f t="shared" si="130"/>
        <v>0</v>
      </c>
      <c r="S311" s="40"/>
      <c r="T311" s="40"/>
      <c r="U311" s="40"/>
      <c r="V311" s="41">
        <f t="shared" si="131"/>
        <v>0</v>
      </c>
      <c r="W311" s="180">
        <f t="shared" si="132"/>
        <v>0</v>
      </c>
      <c r="X311" s="41">
        <f t="shared" si="133"/>
        <v>0</v>
      </c>
      <c r="Y311" s="3">
        <v>3266.64</v>
      </c>
      <c r="Z311" s="43">
        <f t="shared" si="134"/>
        <v>0</v>
      </c>
    </row>
    <row r="312" spans="1:26" ht="15.75" customHeight="1">
      <c r="A312" s="137">
        <v>106</v>
      </c>
      <c r="B312" s="127" t="s">
        <v>368</v>
      </c>
      <c r="C312" s="50" t="s">
        <v>32</v>
      </c>
      <c r="D312" s="51"/>
      <c r="E312" s="51"/>
      <c r="F312" s="51"/>
      <c r="G312" s="41">
        <f t="shared" si="125"/>
        <v>0</v>
      </c>
      <c r="H312" s="180">
        <f t="shared" si="126"/>
        <v>0</v>
      </c>
      <c r="I312" s="40"/>
      <c r="J312" s="40"/>
      <c r="K312" s="40"/>
      <c r="L312" s="41">
        <f t="shared" si="127"/>
        <v>0</v>
      </c>
      <c r="M312" s="180">
        <f t="shared" si="128"/>
        <v>0</v>
      </c>
      <c r="N312" s="40"/>
      <c r="O312" s="40"/>
      <c r="P312" s="40"/>
      <c r="Q312" s="41">
        <f t="shared" si="129"/>
        <v>0</v>
      </c>
      <c r="R312" s="180">
        <f t="shared" si="130"/>
        <v>0</v>
      </c>
      <c r="S312" s="40"/>
      <c r="T312" s="40"/>
      <c r="U312" s="40"/>
      <c r="V312" s="41">
        <f t="shared" si="131"/>
        <v>0</v>
      </c>
      <c r="W312" s="180">
        <f t="shared" si="132"/>
        <v>0</v>
      </c>
      <c r="X312" s="41">
        <f t="shared" si="133"/>
        <v>0</v>
      </c>
      <c r="Y312" s="3">
        <v>2970.24</v>
      </c>
      <c r="Z312" s="43">
        <f t="shared" si="134"/>
        <v>0</v>
      </c>
    </row>
    <row r="313" spans="1:26" ht="15.75" customHeight="1">
      <c r="A313" s="137">
        <v>107</v>
      </c>
      <c r="B313" s="127" t="s">
        <v>369</v>
      </c>
      <c r="C313" s="50" t="s">
        <v>32</v>
      </c>
      <c r="D313" s="51"/>
      <c r="E313" s="51"/>
      <c r="F313" s="51"/>
      <c r="G313" s="41">
        <f t="shared" si="125"/>
        <v>0</v>
      </c>
      <c r="H313" s="180">
        <f t="shared" si="126"/>
        <v>0</v>
      </c>
      <c r="I313" s="40"/>
      <c r="J313" s="40"/>
      <c r="K313" s="40"/>
      <c r="L313" s="41">
        <f t="shared" si="127"/>
        <v>0</v>
      </c>
      <c r="M313" s="180">
        <f t="shared" si="128"/>
        <v>0</v>
      </c>
      <c r="N313" s="40"/>
      <c r="O313" s="40"/>
      <c r="P313" s="40"/>
      <c r="Q313" s="41">
        <f t="shared" si="129"/>
        <v>0</v>
      </c>
      <c r="R313" s="180">
        <f t="shared" si="130"/>
        <v>0</v>
      </c>
      <c r="S313" s="40"/>
      <c r="T313" s="40"/>
      <c r="U313" s="40"/>
      <c r="V313" s="41">
        <f t="shared" si="131"/>
        <v>0</v>
      </c>
      <c r="W313" s="180">
        <f t="shared" si="132"/>
        <v>0</v>
      </c>
      <c r="X313" s="41">
        <f t="shared" si="133"/>
        <v>0</v>
      </c>
      <c r="Y313" s="3">
        <v>2970.24</v>
      </c>
      <c r="Z313" s="43">
        <f t="shared" si="134"/>
        <v>0</v>
      </c>
    </row>
    <row r="314" spans="1:26" ht="15.75" customHeight="1">
      <c r="A314" s="137">
        <v>108</v>
      </c>
      <c r="B314" s="127" t="s">
        <v>370</v>
      </c>
      <c r="C314" s="39" t="s">
        <v>32</v>
      </c>
      <c r="D314" s="40"/>
      <c r="E314" s="40"/>
      <c r="F314" s="40"/>
      <c r="G314" s="41">
        <f t="shared" si="125"/>
        <v>0</v>
      </c>
      <c r="H314" s="180">
        <f t="shared" si="126"/>
        <v>0</v>
      </c>
      <c r="I314" s="40"/>
      <c r="J314" s="40"/>
      <c r="K314" s="40"/>
      <c r="L314" s="41">
        <f t="shared" si="127"/>
        <v>0</v>
      </c>
      <c r="M314" s="180">
        <f t="shared" si="128"/>
        <v>0</v>
      </c>
      <c r="N314" s="40"/>
      <c r="O314" s="40"/>
      <c r="P314" s="40"/>
      <c r="Q314" s="41">
        <f t="shared" si="129"/>
        <v>0</v>
      </c>
      <c r="R314" s="180">
        <f t="shared" si="130"/>
        <v>0</v>
      </c>
      <c r="S314" s="40"/>
      <c r="T314" s="40"/>
      <c r="U314" s="40"/>
      <c r="V314" s="41">
        <f t="shared" si="131"/>
        <v>0</v>
      </c>
      <c r="W314" s="180">
        <f t="shared" si="132"/>
        <v>0</v>
      </c>
      <c r="X314" s="41">
        <f t="shared" si="133"/>
        <v>0</v>
      </c>
      <c r="Y314" s="3">
        <v>2970.24</v>
      </c>
      <c r="Z314" s="43">
        <f t="shared" si="134"/>
        <v>0</v>
      </c>
    </row>
    <row r="315" spans="1:26" ht="15.75" customHeight="1">
      <c r="A315" s="137">
        <v>109</v>
      </c>
      <c r="B315" s="127" t="s">
        <v>371</v>
      </c>
      <c r="C315" s="50" t="s">
        <v>32</v>
      </c>
      <c r="D315" s="51"/>
      <c r="E315" s="51"/>
      <c r="F315" s="51"/>
      <c r="G315" s="41">
        <f t="shared" ref="G315:G368" si="135">SUM(D315:F315)</f>
        <v>0</v>
      </c>
      <c r="H315" s="180">
        <f t="shared" ref="H315:H368" si="136">G315*Y315</f>
        <v>0</v>
      </c>
      <c r="I315" s="40"/>
      <c r="J315" s="40"/>
      <c r="K315" s="40"/>
      <c r="L315" s="41">
        <f t="shared" ref="L315:L368" si="137">SUM(I315:K315)</f>
        <v>0</v>
      </c>
      <c r="M315" s="180">
        <f t="shared" ref="M315:M368" si="138">L315*Y315</f>
        <v>0</v>
      </c>
      <c r="N315" s="40"/>
      <c r="O315" s="40"/>
      <c r="P315" s="40"/>
      <c r="Q315" s="41">
        <f t="shared" ref="Q315:Q368" si="139">SUM(N315:P315)</f>
        <v>0</v>
      </c>
      <c r="R315" s="180">
        <f t="shared" ref="R315:R368" si="140">Q315*Y315</f>
        <v>0</v>
      </c>
      <c r="S315" s="40"/>
      <c r="T315" s="40"/>
      <c r="U315" s="40"/>
      <c r="V315" s="41">
        <f t="shared" ref="V315:V368" si="141">SUM(S315:U315)</f>
        <v>0</v>
      </c>
      <c r="W315" s="180">
        <f t="shared" ref="W315:W368" si="142">V315*Y315</f>
        <v>0</v>
      </c>
      <c r="X315" s="41">
        <f t="shared" ref="X315:X368" si="143">G315+L315+Q315+V315</f>
        <v>0</v>
      </c>
      <c r="Y315" s="3">
        <v>7321.6</v>
      </c>
      <c r="Z315" s="43">
        <f t="shared" si="134"/>
        <v>0</v>
      </c>
    </row>
    <row r="316" spans="1:26" ht="15.75" customHeight="1">
      <c r="A316" s="137">
        <v>110</v>
      </c>
      <c r="B316" s="127" t="s">
        <v>372</v>
      </c>
      <c r="C316" s="50" t="s">
        <v>32</v>
      </c>
      <c r="D316" s="51"/>
      <c r="E316" s="51"/>
      <c r="F316" s="51"/>
      <c r="G316" s="41">
        <f t="shared" si="135"/>
        <v>0</v>
      </c>
      <c r="H316" s="180">
        <f t="shared" si="136"/>
        <v>0</v>
      </c>
      <c r="I316" s="40"/>
      <c r="J316" s="40"/>
      <c r="K316" s="40"/>
      <c r="L316" s="41">
        <f t="shared" si="137"/>
        <v>0</v>
      </c>
      <c r="M316" s="180">
        <f t="shared" si="138"/>
        <v>0</v>
      </c>
      <c r="N316" s="40"/>
      <c r="O316" s="40"/>
      <c r="P316" s="40"/>
      <c r="Q316" s="41">
        <f t="shared" si="139"/>
        <v>0</v>
      </c>
      <c r="R316" s="180">
        <f t="shared" si="140"/>
        <v>0</v>
      </c>
      <c r="S316" s="40"/>
      <c r="T316" s="40"/>
      <c r="U316" s="40"/>
      <c r="V316" s="41">
        <f t="shared" si="141"/>
        <v>0</v>
      </c>
      <c r="W316" s="180">
        <f t="shared" si="142"/>
        <v>0</v>
      </c>
      <c r="X316" s="41">
        <f t="shared" si="143"/>
        <v>0</v>
      </c>
      <c r="Y316" s="3">
        <v>5163.6000000000004</v>
      </c>
      <c r="Z316" s="43">
        <f t="shared" ref="Z316:Z369" si="144">X316*Y316</f>
        <v>0</v>
      </c>
    </row>
    <row r="317" spans="1:26" ht="15.75" customHeight="1">
      <c r="A317" s="137">
        <v>111</v>
      </c>
      <c r="B317" s="127" t="s">
        <v>373</v>
      </c>
      <c r="C317" s="50" t="s">
        <v>32</v>
      </c>
      <c r="D317" s="51"/>
      <c r="E317" s="51"/>
      <c r="F317" s="51"/>
      <c r="G317" s="41">
        <f t="shared" si="135"/>
        <v>0</v>
      </c>
      <c r="H317" s="180">
        <f t="shared" si="136"/>
        <v>0</v>
      </c>
      <c r="I317" s="40"/>
      <c r="J317" s="40"/>
      <c r="K317" s="40"/>
      <c r="L317" s="41">
        <f t="shared" si="137"/>
        <v>0</v>
      </c>
      <c r="M317" s="180">
        <f t="shared" si="138"/>
        <v>0</v>
      </c>
      <c r="N317" s="40"/>
      <c r="O317" s="40"/>
      <c r="P317" s="40"/>
      <c r="Q317" s="41">
        <f t="shared" si="139"/>
        <v>0</v>
      </c>
      <c r="R317" s="180">
        <f t="shared" si="140"/>
        <v>0</v>
      </c>
      <c r="S317" s="40"/>
      <c r="T317" s="40"/>
      <c r="U317" s="40"/>
      <c r="V317" s="41">
        <f t="shared" si="141"/>
        <v>0</v>
      </c>
      <c r="W317" s="180">
        <f t="shared" si="142"/>
        <v>0</v>
      </c>
      <c r="X317" s="41">
        <f t="shared" si="143"/>
        <v>0</v>
      </c>
      <c r="Y317" s="3">
        <v>4843.28</v>
      </c>
      <c r="Z317" s="43">
        <f t="shared" si="144"/>
        <v>0</v>
      </c>
    </row>
    <row r="318" spans="1:26" ht="15.75" customHeight="1">
      <c r="A318" s="137">
        <v>112</v>
      </c>
      <c r="B318" s="127" t="s">
        <v>374</v>
      </c>
      <c r="C318" s="50" t="s">
        <v>32</v>
      </c>
      <c r="D318" s="51"/>
      <c r="E318" s="51"/>
      <c r="F318" s="51"/>
      <c r="G318" s="41">
        <f t="shared" si="135"/>
        <v>0</v>
      </c>
      <c r="H318" s="180">
        <f t="shared" si="136"/>
        <v>0</v>
      </c>
      <c r="I318" s="40"/>
      <c r="J318" s="40"/>
      <c r="K318" s="40"/>
      <c r="L318" s="41">
        <f t="shared" si="137"/>
        <v>0</v>
      </c>
      <c r="M318" s="180">
        <f t="shared" si="138"/>
        <v>0</v>
      </c>
      <c r="N318" s="40"/>
      <c r="O318" s="40"/>
      <c r="P318" s="40"/>
      <c r="Q318" s="41">
        <f t="shared" si="139"/>
        <v>0</v>
      </c>
      <c r="R318" s="180">
        <f t="shared" si="140"/>
        <v>0</v>
      </c>
      <c r="S318" s="40"/>
      <c r="T318" s="40"/>
      <c r="U318" s="40"/>
      <c r="V318" s="41">
        <f t="shared" si="141"/>
        <v>0</v>
      </c>
      <c r="W318" s="180">
        <f t="shared" si="142"/>
        <v>0</v>
      </c>
      <c r="X318" s="41">
        <f t="shared" si="143"/>
        <v>0</v>
      </c>
      <c r="Y318" s="3">
        <v>4843.28</v>
      </c>
      <c r="Z318" s="43">
        <f t="shared" si="144"/>
        <v>0</v>
      </c>
    </row>
    <row r="319" spans="1:26" ht="15.75" customHeight="1">
      <c r="A319" s="137">
        <v>113</v>
      </c>
      <c r="B319" s="127" t="s">
        <v>375</v>
      </c>
      <c r="C319" s="50" t="s">
        <v>32</v>
      </c>
      <c r="D319" s="51"/>
      <c r="E319" s="51"/>
      <c r="F319" s="51"/>
      <c r="G319" s="41">
        <f t="shared" si="135"/>
        <v>0</v>
      </c>
      <c r="H319" s="180">
        <f t="shared" si="136"/>
        <v>0</v>
      </c>
      <c r="I319" s="40"/>
      <c r="J319" s="40"/>
      <c r="K319" s="40"/>
      <c r="L319" s="41">
        <f t="shared" si="137"/>
        <v>0</v>
      </c>
      <c r="M319" s="180">
        <f t="shared" si="138"/>
        <v>0</v>
      </c>
      <c r="N319" s="40"/>
      <c r="O319" s="40"/>
      <c r="P319" s="40"/>
      <c r="Q319" s="41">
        <f t="shared" si="139"/>
        <v>0</v>
      </c>
      <c r="R319" s="180">
        <f t="shared" si="140"/>
        <v>0</v>
      </c>
      <c r="S319" s="40"/>
      <c r="T319" s="40"/>
      <c r="U319" s="40"/>
      <c r="V319" s="41">
        <f t="shared" si="141"/>
        <v>0</v>
      </c>
      <c r="W319" s="180">
        <f t="shared" si="142"/>
        <v>0</v>
      </c>
      <c r="X319" s="41">
        <f t="shared" si="143"/>
        <v>0</v>
      </c>
      <c r="Y319" s="3">
        <v>4843.28</v>
      </c>
      <c r="Z319" s="43">
        <f t="shared" si="144"/>
        <v>0</v>
      </c>
    </row>
    <row r="320" spans="1:26" ht="15.75" customHeight="1">
      <c r="A320" s="137">
        <v>114</v>
      </c>
      <c r="B320" s="127" t="s">
        <v>380</v>
      </c>
      <c r="C320" s="50" t="s">
        <v>32</v>
      </c>
      <c r="D320" s="51"/>
      <c r="E320" s="51"/>
      <c r="F320" s="51"/>
      <c r="G320" s="41">
        <f t="shared" si="135"/>
        <v>0</v>
      </c>
      <c r="H320" s="180">
        <f t="shared" si="136"/>
        <v>0</v>
      </c>
      <c r="I320" s="40"/>
      <c r="J320" s="40"/>
      <c r="K320" s="40"/>
      <c r="L320" s="41">
        <f t="shared" si="137"/>
        <v>0</v>
      </c>
      <c r="M320" s="180">
        <f t="shared" si="138"/>
        <v>0</v>
      </c>
      <c r="N320" s="40"/>
      <c r="O320" s="40"/>
      <c r="P320" s="40"/>
      <c r="Q320" s="41">
        <f t="shared" si="139"/>
        <v>0</v>
      </c>
      <c r="R320" s="180">
        <f t="shared" si="140"/>
        <v>0</v>
      </c>
      <c r="S320" s="40"/>
      <c r="T320" s="40"/>
      <c r="U320" s="40"/>
      <c r="V320" s="41">
        <f t="shared" si="141"/>
        <v>0</v>
      </c>
      <c r="W320" s="180">
        <f t="shared" si="142"/>
        <v>0</v>
      </c>
      <c r="X320" s="41">
        <f t="shared" si="143"/>
        <v>0</v>
      </c>
      <c r="Y320" s="3">
        <v>6355.44</v>
      </c>
      <c r="Z320" s="43">
        <f t="shared" si="144"/>
        <v>0</v>
      </c>
    </row>
    <row r="321" spans="1:26" ht="15.75" customHeight="1">
      <c r="A321" s="137">
        <v>115</v>
      </c>
      <c r="B321" s="127" t="s">
        <v>381</v>
      </c>
      <c r="C321" s="50" t="s">
        <v>32</v>
      </c>
      <c r="D321" s="51"/>
      <c r="E321" s="51"/>
      <c r="F321" s="51"/>
      <c r="G321" s="41">
        <f t="shared" si="135"/>
        <v>0</v>
      </c>
      <c r="H321" s="180">
        <f t="shared" si="136"/>
        <v>0</v>
      </c>
      <c r="I321" s="40"/>
      <c r="J321" s="40"/>
      <c r="K321" s="40"/>
      <c r="L321" s="41">
        <f t="shared" si="137"/>
        <v>0</v>
      </c>
      <c r="M321" s="180">
        <f t="shared" si="138"/>
        <v>0</v>
      </c>
      <c r="N321" s="40"/>
      <c r="O321" s="40"/>
      <c r="P321" s="40"/>
      <c r="Q321" s="41">
        <f t="shared" si="139"/>
        <v>0</v>
      </c>
      <c r="R321" s="180">
        <f t="shared" si="140"/>
        <v>0</v>
      </c>
      <c r="S321" s="40"/>
      <c r="T321" s="40"/>
      <c r="U321" s="40"/>
      <c r="V321" s="41">
        <f t="shared" si="141"/>
        <v>0</v>
      </c>
      <c r="W321" s="180">
        <f t="shared" si="142"/>
        <v>0</v>
      </c>
      <c r="X321" s="41">
        <f t="shared" si="143"/>
        <v>0</v>
      </c>
      <c r="Y321" s="3">
        <v>3070.08</v>
      </c>
      <c r="Z321" s="43">
        <f t="shared" si="144"/>
        <v>0</v>
      </c>
    </row>
    <row r="322" spans="1:26" ht="15.75" customHeight="1">
      <c r="A322" s="137">
        <v>116</v>
      </c>
      <c r="B322" s="127" t="s">
        <v>382</v>
      </c>
      <c r="C322" s="50" t="s">
        <v>32</v>
      </c>
      <c r="D322" s="51"/>
      <c r="E322" s="51"/>
      <c r="F322" s="51"/>
      <c r="G322" s="41">
        <f t="shared" si="135"/>
        <v>0</v>
      </c>
      <c r="H322" s="180">
        <f t="shared" si="136"/>
        <v>0</v>
      </c>
      <c r="I322" s="40"/>
      <c r="J322" s="40"/>
      <c r="K322" s="40"/>
      <c r="L322" s="41">
        <f t="shared" si="137"/>
        <v>0</v>
      </c>
      <c r="M322" s="180">
        <f t="shared" si="138"/>
        <v>0</v>
      </c>
      <c r="N322" s="40"/>
      <c r="O322" s="40"/>
      <c r="P322" s="40"/>
      <c r="Q322" s="41">
        <f t="shared" si="139"/>
        <v>0</v>
      </c>
      <c r="R322" s="180">
        <f t="shared" si="140"/>
        <v>0</v>
      </c>
      <c r="S322" s="40"/>
      <c r="T322" s="40"/>
      <c r="U322" s="40"/>
      <c r="V322" s="41">
        <f t="shared" si="141"/>
        <v>0</v>
      </c>
      <c r="W322" s="180">
        <f t="shared" si="142"/>
        <v>0</v>
      </c>
      <c r="X322" s="41">
        <f t="shared" si="143"/>
        <v>0</v>
      </c>
      <c r="Y322" s="3">
        <v>2707.12</v>
      </c>
      <c r="Z322" s="43">
        <f t="shared" si="144"/>
        <v>0</v>
      </c>
    </row>
    <row r="323" spans="1:26" ht="15.75" customHeight="1">
      <c r="A323" s="137">
        <v>117</v>
      </c>
      <c r="B323" s="127" t="s">
        <v>383</v>
      </c>
      <c r="C323" s="50" t="s">
        <v>32</v>
      </c>
      <c r="D323" s="51"/>
      <c r="E323" s="51"/>
      <c r="F323" s="51"/>
      <c r="G323" s="41">
        <f t="shared" si="135"/>
        <v>0</v>
      </c>
      <c r="H323" s="180">
        <f t="shared" si="136"/>
        <v>0</v>
      </c>
      <c r="I323" s="40"/>
      <c r="J323" s="40"/>
      <c r="K323" s="40"/>
      <c r="L323" s="41">
        <f t="shared" si="137"/>
        <v>0</v>
      </c>
      <c r="M323" s="180">
        <f t="shared" si="138"/>
        <v>0</v>
      </c>
      <c r="N323" s="40"/>
      <c r="O323" s="40"/>
      <c r="P323" s="40"/>
      <c r="Q323" s="41">
        <f t="shared" si="139"/>
        <v>0</v>
      </c>
      <c r="R323" s="180">
        <f t="shared" si="140"/>
        <v>0</v>
      </c>
      <c r="S323" s="40"/>
      <c r="T323" s="40"/>
      <c r="U323" s="40"/>
      <c r="V323" s="41">
        <f t="shared" si="141"/>
        <v>0</v>
      </c>
      <c r="W323" s="180">
        <f t="shared" si="142"/>
        <v>0</v>
      </c>
      <c r="X323" s="41">
        <f t="shared" si="143"/>
        <v>0</v>
      </c>
      <c r="Y323" s="3">
        <v>2317.12</v>
      </c>
      <c r="Z323" s="43">
        <f t="shared" si="144"/>
        <v>0</v>
      </c>
    </row>
    <row r="324" spans="1:26" ht="15.75" customHeight="1">
      <c r="A324" s="137">
        <v>118</v>
      </c>
      <c r="B324" s="127" t="s">
        <v>384</v>
      </c>
      <c r="C324" s="50" t="s">
        <v>32</v>
      </c>
      <c r="D324" s="51"/>
      <c r="E324" s="51"/>
      <c r="F324" s="51"/>
      <c r="G324" s="41">
        <f t="shared" si="135"/>
        <v>0</v>
      </c>
      <c r="H324" s="180">
        <f t="shared" si="136"/>
        <v>0</v>
      </c>
      <c r="I324" s="40"/>
      <c r="J324" s="40"/>
      <c r="K324" s="40"/>
      <c r="L324" s="41">
        <f t="shared" si="137"/>
        <v>0</v>
      </c>
      <c r="M324" s="180">
        <f t="shared" si="138"/>
        <v>0</v>
      </c>
      <c r="N324" s="40"/>
      <c r="O324" s="40"/>
      <c r="P324" s="40"/>
      <c r="Q324" s="41">
        <f t="shared" si="139"/>
        <v>0</v>
      </c>
      <c r="R324" s="180">
        <f t="shared" si="140"/>
        <v>0</v>
      </c>
      <c r="S324" s="40"/>
      <c r="T324" s="40"/>
      <c r="U324" s="40"/>
      <c r="V324" s="41">
        <f t="shared" si="141"/>
        <v>0</v>
      </c>
      <c r="W324" s="180">
        <f t="shared" si="142"/>
        <v>0</v>
      </c>
      <c r="X324" s="41">
        <f t="shared" si="143"/>
        <v>0</v>
      </c>
      <c r="Y324" s="3">
        <v>2475.1999999999998</v>
      </c>
      <c r="Z324" s="43">
        <f t="shared" si="144"/>
        <v>0</v>
      </c>
    </row>
    <row r="325" spans="1:26" ht="15.75" customHeight="1">
      <c r="A325" s="137">
        <v>119</v>
      </c>
      <c r="B325" s="127" t="s">
        <v>385</v>
      </c>
      <c r="C325" s="50" t="s">
        <v>32</v>
      </c>
      <c r="D325" s="51"/>
      <c r="E325" s="51"/>
      <c r="F325" s="51"/>
      <c r="G325" s="41">
        <f t="shared" si="135"/>
        <v>0</v>
      </c>
      <c r="H325" s="180">
        <f t="shared" si="136"/>
        <v>0</v>
      </c>
      <c r="I325" s="40"/>
      <c r="J325" s="40"/>
      <c r="K325" s="40"/>
      <c r="L325" s="41">
        <f t="shared" si="137"/>
        <v>0</v>
      </c>
      <c r="M325" s="180">
        <f t="shared" si="138"/>
        <v>0</v>
      </c>
      <c r="N325" s="40"/>
      <c r="O325" s="40"/>
      <c r="P325" s="40"/>
      <c r="Q325" s="41">
        <f t="shared" si="139"/>
        <v>0</v>
      </c>
      <c r="R325" s="180">
        <f t="shared" si="140"/>
        <v>0</v>
      </c>
      <c r="S325" s="40"/>
      <c r="T325" s="40"/>
      <c r="U325" s="40"/>
      <c r="V325" s="41">
        <f t="shared" si="141"/>
        <v>0</v>
      </c>
      <c r="W325" s="180">
        <f t="shared" si="142"/>
        <v>0</v>
      </c>
      <c r="X325" s="41">
        <f t="shared" si="143"/>
        <v>0</v>
      </c>
      <c r="Y325" s="3">
        <v>2475.1999999999998</v>
      </c>
      <c r="Z325" s="43">
        <f t="shared" si="144"/>
        <v>0</v>
      </c>
    </row>
    <row r="326" spans="1:26" ht="15.75" customHeight="1">
      <c r="A326" s="137">
        <v>120</v>
      </c>
      <c r="B326" s="127" t="s">
        <v>386</v>
      </c>
      <c r="C326" s="50" t="s">
        <v>32</v>
      </c>
      <c r="D326" s="51"/>
      <c r="E326" s="51"/>
      <c r="F326" s="51"/>
      <c r="G326" s="41">
        <f t="shared" si="135"/>
        <v>0</v>
      </c>
      <c r="H326" s="180">
        <f t="shared" si="136"/>
        <v>0</v>
      </c>
      <c r="I326" s="40"/>
      <c r="J326" s="40"/>
      <c r="K326" s="40"/>
      <c r="L326" s="41">
        <f t="shared" si="137"/>
        <v>0</v>
      </c>
      <c r="M326" s="180">
        <f t="shared" si="138"/>
        <v>0</v>
      </c>
      <c r="N326" s="40"/>
      <c r="O326" s="40"/>
      <c r="P326" s="40"/>
      <c r="Q326" s="41">
        <f t="shared" si="139"/>
        <v>0</v>
      </c>
      <c r="R326" s="180">
        <f t="shared" si="140"/>
        <v>0</v>
      </c>
      <c r="S326" s="40"/>
      <c r="T326" s="40"/>
      <c r="U326" s="40"/>
      <c r="V326" s="41">
        <f t="shared" si="141"/>
        <v>0</v>
      </c>
      <c r="W326" s="180">
        <f t="shared" si="142"/>
        <v>0</v>
      </c>
      <c r="X326" s="41">
        <f t="shared" si="143"/>
        <v>0</v>
      </c>
      <c r="Y326" s="3">
        <v>2475.1999999999998</v>
      </c>
      <c r="Z326" s="43">
        <f t="shared" si="144"/>
        <v>0</v>
      </c>
    </row>
    <row r="327" spans="1:26" ht="15.75" customHeight="1">
      <c r="A327" s="137">
        <v>121</v>
      </c>
      <c r="B327" s="127" t="s">
        <v>387</v>
      </c>
      <c r="C327" s="50" t="s">
        <v>32</v>
      </c>
      <c r="D327" s="51"/>
      <c r="E327" s="51"/>
      <c r="F327" s="51"/>
      <c r="G327" s="41">
        <f t="shared" si="135"/>
        <v>0</v>
      </c>
      <c r="H327" s="180">
        <f t="shared" si="136"/>
        <v>0</v>
      </c>
      <c r="I327" s="40"/>
      <c r="J327" s="40"/>
      <c r="K327" s="40"/>
      <c r="L327" s="41">
        <f t="shared" si="137"/>
        <v>0</v>
      </c>
      <c r="M327" s="180">
        <f t="shared" si="138"/>
        <v>0</v>
      </c>
      <c r="N327" s="40"/>
      <c r="O327" s="40"/>
      <c r="P327" s="40"/>
      <c r="Q327" s="41">
        <f t="shared" si="139"/>
        <v>0</v>
      </c>
      <c r="R327" s="180">
        <f t="shared" si="140"/>
        <v>0</v>
      </c>
      <c r="S327" s="40"/>
      <c r="T327" s="40"/>
      <c r="U327" s="40"/>
      <c r="V327" s="41">
        <f t="shared" si="141"/>
        <v>0</v>
      </c>
      <c r="W327" s="180">
        <f t="shared" si="142"/>
        <v>0</v>
      </c>
      <c r="X327" s="41">
        <f t="shared" si="143"/>
        <v>0</v>
      </c>
      <c r="Y327" s="3">
        <v>3057.6</v>
      </c>
      <c r="Z327" s="43">
        <f t="shared" si="144"/>
        <v>0</v>
      </c>
    </row>
    <row r="328" spans="1:26" ht="15.75" customHeight="1">
      <c r="A328" s="137">
        <v>122</v>
      </c>
      <c r="B328" s="127" t="s">
        <v>388</v>
      </c>
      <c r="C328" s="50" t="s">
        <v>32</v>
      </c>
      <c r="D328" s="51"/>
      <c r="E328" s="51"/>
      <c r="F328" s="51"/>
      <c r="G328" s="41">
        <f t="shared" si="135"/>
        <v>0</v>
      </c>
      <c r="H328" s="180">
        <f t="shared" si="136"/>
        <v>0</v>
      </c>
      <c r="I328" s="40"/>
      <c r="J328" s="40"/>
      <c r="K328" s="40"/>
      <c r="L328" s="41">
        <f t="shared" si="137"/>
        <v>0</v>
      </c>
      <c r="M328" s="180">
        <f t="shared" si="138"/>
        <v>0</v>
      </c>
      <c r="N328" s="40"/>
      <c r="O328" s="40"/>
      <c r="P328" s="40"/>
      <c r="Q328" s="41">
        <f t="shared" si="139"/>
        <v>0</v>
      </c>
      <c r="R328" s="180">
        <f t="shared" si="140"/>
        <v>0</v>
      </c>
      <c r="S328" s="40"/>
      <c r="T328" s="40"/>
      <c r="U328" s="40"/>
      <c r="V328" s="41">
        <f t="shared" si="141"/>
        <v>0</v>
      </c>
      <c r="W328" s="180">
        <f t="shared" si="142"/>
        <v>0</v>
      </c>
      <c r="X328" s="41">
        <f t="shared" si="143"/>
        <v>0</v>
      </c>
      <c r="Y328" s="3">
        <v>2943.2</v>
      </c>
      <c r="Z328" s="43">
        <f t="shared" si="144"/>
        <v>0</v>
      </c>
    </row>
    <row r="329" spans="1:26" ht="15.75" customHeight="1">
      <c r="A329" s="137">
        <v>123</v>
      </c>
      <c r="B329" s="127" t="s">
        <v>389</v>
      </c>
      <c r="C329" s="50" t="s">
        <v>32</v>
      </c>
      <c r="D329" s="51"/>
      <c r="E329" s="51"/>
      <c r="F329" s="51"/>
      <c r="G329" s="41">
        <f t="shared" si="135"/>
        <v>0</v>
      </c>
      <c r="H329" s="180">
        <f t="shared" si="136"/>
        <v>0</v>
      </c>
      <c r="I329" s="40"/>
      <c r="J329" s="40"/>
      <c r="K329" s="40"/>
      <c r="L329" s="41">
        <f t="shared" si="137"/>
        <v>0</v>
      </c>
      <c r="M329" s="180">
        <f t="shared" si="138"/>
        <v>0</v>
      </c>
      <c r="N329" s="40"/>
      <c r="O329" s="40"/>
      <c r="P329" s="40"/>
      <c r="Q329" s="41">
        <f t="shared" si="139"/>
        <v>0</v>
      </c>
      <c r="R329" s="180">
        <f t="shared" si="140"/>
        <v>0</v>
      </c>
      <c r="S329" s="40"/>
      <c r="T329" s="40"/>
      <c r="U329" s="40"/>
      <c r="V329" s="41">
        <f t="shared" si="141"/>
        <v>0</v>
      </c>
      <c r="W329" s="180">
        <f t="shared" si="142"/>
        <v>0</v>
      </c>
      <c r="X329" s="41">
        <f t="shared" si="143"/>
        <v>0</v>
      </c>
      <c r="Y329" s="3">
        <v>2943.2</v>
      </c>
      <c r="Z329" s="43">
        <f t="shared" si="144"/>
        <v>0</v>
      </c>
    </row>
    <row r="330" spans="1:26" ht="15.75" customHeight="1">
      <c r="A330" s="137">
        <v>124</v>
      </c>
      <c r="B330" s="127" t="s">
        <v>390</v>
      </c>
      <c r="C330" s="50" t="s">
        <v>32</v>
      </c>
      <c r="D330" s="51"/>
      <c r="E330" s="51"/>
      <c r="F330" s="51"/>
      <c r="G330" s="41">
        <f t="shared" si="135"/>
        <v>0</v>
      </c>
      <c r="H330" s="180">
        <f t="shared" si="136"/>
        <v>0</v>
      </c>
      <c r="I330" s="40"/>
      <c r="J330" s="40"/>
      <c r="K330" s="40"/>
      <c r="L330" s="41">
        <f t="shared" si="137"/>
        <v>0</v>
      </c>
      <c r="M330" s="180">
        <f t="shared" si="138"/>
        <v>0</v>
      </c>
      <c r="N330" s="40"/>
      <c r="O330" s="40"/>
      <c r="P330" s="40"/>
      <c r="Q330" s="41">
        <f t="shared" si="139"/>
        <v>0</v>
      </c>
      <c r="R330" s="180">
        <f t="shared" si="140"/>
        <v>0</v>
      </c>
      <c r="S330" s="40"/>
      <c r="T330" s="40"/>
      <c r="U330" s="40"/>
      <c r="V330" s="41">
        <f t="shared" si="141"/>
        <v>0</v>
      </c>
      <c r="W330" s="180">
        <f t="shared" si="142"/>
        <v>0</v>
      </c>
      <c r="X330" s="41">
        <f t="shared" si="143"/>
        <v>0</v>
      </c>
      <c r="Y330" s="3">
        <v>2943.2</v>
      </c>
      <c r="Z330" s="43">
        <f t="shared" si="144"/>
        <v>0</v>
      </c>
    </row>
    <row r="331" spans="1:26" ht="15.75" customHeight="1">
      <c r="A331" s="137">
        <v>125</v>
      </c>
      <c r="B331" s="127" t="s">
        <v>391</v>
      </c>
      <c r="C331" s="50" t="s">
        <v>32</v>
      </c>
      <c r="D331" s="51"/>
      <c r="E331" s="51"/>
      <c r="F331" s="51"/>
      <c r="G331" s="41">
        <f t="shared" si="135"/>
        <v>0</v>
      </c>
      <c r="H331" s="180">
        <f t="shared" si="136"/>
        <v>0</v>
      </c>
      <c r="I331" s="40"/>
      <c r="J331" s="40"/>
      <c r="K331" s="40"/>
      <c r="L331" s="41">
        <f t="shared" si="137"/>
        <v>0</v>
      </c>
      <c r="M331" s="180">
        <f t="shared" si="138"/>
        <v>0</v>
      </c>
      <c r="N331" s="40"/>
      <c r="O331" s="40"/>
      <c r="P331" s="40"/>
      <c r="Q331" s="41">
        <f t="shared" si="139"/>
        <v>0</v>
      </c>
      <c r="R331" s="180">
        <f t="shared" si="140"/>
        <v>0</v>
      </c>
      <c r="S331" s="40"/>
      <c r="T331" s="40"/>
      <c r="U331" s="40"/>
      <c r="V331" s="41">
        <f t="shared" si="141"/>
        <v>0</v>
      </c>
      <c r="W331" s="180">
        <f t="shared" si="142"/>
        <v>0</v>
      </c>
      <c r="X331" s="41">
        <f t="shared" si="143"/>
        <v>0</v>
      </c>
      <c r="Y331" s="3">
        <v>7280</v>
      </c>
      <c r="Z331" s="43">
        <f t="shared" si="144"/>
        <v>0</v>
      </c>
    </row>
    <row r="332" spans="1:26" ht="15.75" customHeight="1">
      <c r="A332" s="137">
        <v>126</v>
      </c>
      <c r="B332" s="127" t="s">
        <v>392</v>
      </c>
      <c r="C332" s="50" t="s">
        <v>32</v>
      </c>
      <c r="D332" s="51"/>
      <c r="E332" s="51"/>
      <c r="F332" s="51"/>
      <c r="G332" s="41">
        <f t="shared" si="135"/>
        <v>0</v>
      </c>
      <c r="H332" s="180">
        <f t="shared" si="136"/>
        <v>0</v>
      </c>
      <c r="I332" s="40"/>
      <c r="J332" s="40"/>
      <c r="K332" s="40"/>
      <c r="L332" s="41">
        <f t="shared" si="137"/>
        <v>0</v>
      </c>
      <c r="M332" s="180">
        <f t="shared" si="138"/>
        <v>0</v>
      </c>
      <c r="N332" s="40"/>
      <c r="O332" s="40"/>
      <c r="P332" s="40"/>
      <c r="Q332" s="41">
        <f t="shared" si="139"/>
        <v>0</v>
      </c>
      <c r="R332" s="180">
        <f t="shared" si="140"/>
        <v>0</v>
      </c>
      <c r="S332" s="40"/>
      <c r="T332" s="40"/>
      <c r="U332" s="40"/>
      <c r="V332" s="41">
        <f t="shared" si="141"/>
        <v>0</v>
      </c>
      <c r="W332" s="180">
        <f t="shared" si="142"/>
        <v>0</v>
      </c>
      <c r="X332" s="41">
        <f t="shared" si="143"/>
        <v>0</v>
      </c>
      <c r="Y332" s="3">
        <v>6595.68</v>
      </c>
      <c r="Z332" s="43">
        <f t="shared" si="144"/>
        <v>0</v>
      </c>
    </row>
    <row r="333" spans="1:26" ht="15.75" customHeight="1">
      <c r="A333" s="137">
        <v>127</v>
      </c>
      <c r="B333" s="127" t="s">
        <v>393</v>
      </c>
      <c r="C333" s="50" t="s">
        <v>32</v>
      </c>
      <c r="D333" s="51"/>
      <c r="E333" s="51"/>
      <c r="F333" s="51"/>
      <c r="G333" s="41">
        <f t="shared" si="135"/>
        <v>0</v>
      </c>
      <c r="H333" s="180">
        <f t="shared" si="136"/>
        <v>0</v>
      </c>
      <c r="I333" s="40"/>
      <c r="J333" s="40"/>
      <c r="K333" s="40"/>
      <c r="L333" s="41">
        <f t="shared" si="137"/>
        <v>0</v>
      </c>
      <c r="M333" s="180">
        <f t="shared" si="138"/>
        <v>0</v>
      </c>
      <c r="N333" s="40"/>
      <c r="O333" s="40"/>
      <c r="P333" s="40"/>
      <c r="Q333" s="41">
        <f t="shared" si="139"/>
        <v>0</v>
      </c>
      <c r="R333" s="180">
        <f t="shared" si="140"/>
        <v>0</v>
      </c>
      <c r="S333" s="40"/>
      <c r="T333" s="40"/>
      <c r="U333" s="40"/>
      <c r="V333" s="41">
        <f t="shared" si="141"/>
        <v>0</v>
      </c>
      <c r="W333" s="180">
        <f t="shared" si="142"/>
        <v>0</v>
      </c>
      <c r="X333" s="41">
        <f t="shared" si="143"/>
        <v>0</v>
      </c>
      <c r="Y333" s="3">
        <v>9655.36</v>
      </c>
      <c r="Z333" s="43">
        <f t="shared" si="144"/>
        <v>0</v>
      </c>
    </row>
    <row r="334" spans="1:26" ht="15.75" customHeight="1">
      <c r="A334" s="137">
        <v>128</v>
      </c>
      <c r="B334" s="127" t="s">
        <v>394</v>
      </c>
      <c r="C334" s="50" t="s">
        <v>32</v>
      </c>
      <c r="D334" s="51"/>
      <c r="E334" s="51"/>
      <c r="F334" s="51"/>
      <c r="G334" s="41">
        <f t="shared" si="135"/>
        <v>0</v>
      </c>
      <c r="H334" s="180">
        <f t="shared" si="136"/>
        <v>0</v>
      </c>
      <c r="I334" s="40"/>
      <c r="J334" s="40"/>
      <c r="K334" s="40"/>
      <c r="L334" s="41">
        <f t="shared" si="137"/>
        <v>0</v>
      </c>
      <c r="M334" s="180">
        <f t="shared" si="138"/>
        <v>0</v>
      </c>
      <c r="N334" s="40"/>
      <c r="O334" s="40"/>
      <c r="P334" s="40"/>
      <c r="Q334" s="41">
        <f t="shared" si="139"/>
        <v>0</v>
      </c>
      <c r="R334" s="180">
        <f t="shared" si="140"/>
        <v>0</v>
      </c>
      <c r="S334" s="40"/>
      <c r="T334" s="40"/>
      <c r="U334" s="40"/>
      <c r="V334" s="41">
        <f t="shared" si="141"/>
        <v>0</v>
      </c>
      <c r="W334" s="180">
        <f t="shared" si="142"/>
        <v>0</v>
      </c>
      <c r="X334" s="41">
        <f t="shared" si="143"/>
        <v>0</v>
      </c>
      <c r="Y334" s="3">
        <v>9655.36</v>
      </c>
      <c r="Z334" s="43">
        <f t="shared" si="144"/>
        <v>0</v>
      </c>
    </row>
    <row r="335" spans="1:26" ht="15.75" customHeight="1">
      <c r="A335" s="137">
        <v>129</v>
      </c>
      <c r="B335" s="127" t="s">
        <v>395</v>
      </c>
      <c r="C335" s="50" t="s">
        <v>32</v>
      </c>
      <c r="D335" s="51"/>
      <c r="E335" s="51"/>
      <c r="F335" s="51"/>
      <c r="G335" s="41">
        <f t="shared" si="135"/>
        <v>0</v>
      </c>
      <c r="H335" s="180">
        <f t="shared" si="136"/>
        <v>0</v>
      </c>
      <c r="I335" s="40"/>
      <c r="J335" s="40"/>
      <c r="K335" s="40"/>
      <c r="L335" s="41">
        <f t="shared" si="137"/>
        <v>0</v>
      </c>
      <c r="M335" s="180">
        <f t="shared" si="138"/>
        <v>0</v>
      </c>
      <c r="N335" s="40"/>
      <c r="O335" s="40"/>
      <c r="P335" s="40"/>
      <c r="Q335" s="41">
        <f t="shared" si="139"/>
        <v>0</v>
      </c>
      <c r="R335" s="180">
        <f t="shared" si="140"/>
        <v>0</v>
      </c>
      <c r="S335" s="40"/>
      <c r="T335" s="40"/>
      <c r="U335" s="40"/>
      <c r="V335" s="41">
        <f t="shared" si="141"/>
        <v>0</v>
      </c>
      <c r="W335" s="180">
        <f t="shared" si="142"/>
        <v>0</v>
      </c>
      <c r="X335" s="41">
        <f t="shared" si="143"/>
        <v>0</v>
      </c>
      <c r="Y335" s="3">
        <v>9655.36</v>
      </c>
      <c r="Z335" s="43">
        <f t="shared" si="144"/>
        <v>0</v>
      </c>
    </row>
    <row r="336" spans="1:26" ht="15.75" customHeight="1">
      <c r="A336" s="137">
        <v>130</v>
      </c>
      <c r="B336" s="127" t="s">
        <v>396</v>
      </c>
      <c r="C336" s="50" t="s">
        <v>32</v>
      </c>
      <c r="D336" s="51"/>
      <c r="E336" s="51"/>
      <c r="F336" s="51"/>
      <c r="G336" s="41">
        <f t="shared" si="135"/>
        <v>0</v>
      </c>
      <c r="H336" s="180">
        <f t="shared" si="136"/>
        <v>0</v>
      </c>
      <c r="I336" s="40"/>
      <c r="J336" s="40"/>
      <c r="K336" s="40"/>
      <c r="L336" s="41">
        <f t="shared" si="137"/>
        <v>0</v>
      </c>
      <c r="M336" s="180">
        <f t="shared" si="138"/>
        <v>0</v>
      </c>
      <c r="N336" s="40"/>
      <c r="O336" s="40"/>
      <c r="P336" s="40"/>
      <c r="Q336" s="41">
        <f t="shared" si="139"/>
        <v>0</v>
      </c>
      <c r="R336" s="180">
        <f t="shared" si="140"/>
        <v>0</v>
      </c>
      <c r="S336" s="40"/>
      <c r="T336" s="40"/>
      <c r="U336" s="40"/>
      <c r="V336" s="41">
        <f t="shared" si="141"/>
        <v>0</v>
      </c>
      <c r="W336" s="180">
        <f t="shared" si="142"/>
        <v>0</v>
      </c>
      <c r="X336" s="41">
        <f t="shared" si="143"/>
        <v>0</v>
      </c>
      <c r="Y336" s="3">
        <v>3640</v>
      </c>
      <c r="Z336" s="43">
        <f t="shared" si="144"/>
        <v>0</v>
      </c>
    </row>
    <row r="337" spans="1:26" ht="15.75" customHeight="1">
      <c r="A337" s="137">
        <v>131</v>
      </c>
      <c r="B337" s="127" t="s">
        <v>397</v>
      </c>
      <c r="C337" s="50" t="s">
        <v>32</v>
      </c>
      <c r="D337" s="51"/>
      <c r="E337" s="51"/>
      <c r="F337" s="51"/>
      <c r="G337" s="41">
        <f t="shared" si="135"/>
        <v>0</v>
      </c>
      <c r="H337" s="180">
        <f t="shared" si="136"/>
        <v>0</v>
      </c>
      <c r="I337" s="40"/>
      <c r="J337" s="40"/>
      <c r="K337" s="40"/>
      <c r="L337" s="41">
        <f t="shared" si="137"/>
        <v>0</v>
      </c>
      <c r="M337" s="180">
        <f t="shared" si="138"/>
        <v>0</v>
      </c>
      <c r="N337" s="40"/>
      <c r="O337" s="40"/>
      <c r="P337" s="40"/>
      <c r="Q337" s="41">
        <f t="shared" si="139"/>
        <v>0</v>
      </c>
      <c r="R337" s="180">
        <f t="shared" si="140"/>
        <v>0</v>
      </c>
      <c r="S337" s="40"/>
      <c r="T337" s="40"/>
      <c r="U337" s="40"/>
      <c r="V337" s="41">
        <f t="shared" si="141"/>
        <v>0</v>
      </c>
      <c r="W337" s="180">
        <f t="shared" si="142"/>
        <v>0</v>
      </c>
      <c r="X337" s="41">
        <f t="shared" si="143"/>
        <v>0</v>
      </c>
      <c r="Y337" s="3">
        <v>5392.4</v>
      </c>
      <c r="Z337" s="43">
        <f t="shared" si="144"/>
        <v>0</v>
      </c>
    </row>
    <row r="338" spans="1:26" ht="15.75" customHeight="1">
      <c r="A338" s="137">
        <v>132</v>
      </c>
      <c r="B338" s="127" t="s">
        <v>398</v>
      </c>
      <c r="C338" s="50" t="s">
        <v>32</v>
      </c>
      <c r="D338" s="51"/>
      <c r="E338" s="51"/>
      <c r="F338" s="51"/>
      <c r="G338" s="41">
        <f t="shared" si="135"/>
        <v>0</v>
      </c>
      <c r="H338" s="180">
        <f t="shared" si="136"/>
        <v>0</v>
      </c>
      <c r="I338" s="40"/>
      <c r="J338" s="40"/>
      <c r="K338" s="40"/>
      <c r="L338" s="41">
        <f t="shared" si="137"/>
        <v>0</v>
      </c>
      <c r="M338" s="180">
        <f t="shared" si="138"/>
        <v>0</v>
      </c>
      <c r="N338" s="40"/>
      <c r="O338" s="40"/>
      <c r="P338" s="40"/>
      <c r="Q338" s="41">
        <f t="shared" si="139"/>
        <v>0</v>
      </c>
      <c r="R338" s="180">
        <f t="shared" si="140"/>
        <v>0</v>
      </c>
      <c r="S338" s="40"/>
      <c r="T338" s="40"/>
      <c r="U338" s="40"/>
      <c r="V338" s="41">
        <f t="shared" si="141"/>
        <v>0</v>
      </c>
      <c r="W338" s="180">
        <f t="shared" si="142"/>
        <v>0</v>
      </c>
      <c r="X338" s="41">
        <f t="shared" si="143"/>
        <v>0</v>
      </c>
      <c r="Y338" s="3">
        <v>5392.4</v>
      </c>
      <c r="Z338" s="43">
        <f t="shared" si="144"/>
        <v>0</v>
      </c>
    </row>
    <row r="339" spans="1:26" ht="15.75" customHeight="1">
      <c r="A339" s="137">
        <v>133</v>
      </c>
      <c r="B339" s="127" t="s">
        <v>399</v>
      </c>
      <c r="C339" s="50" t="s">
        <v>32</v>
      </c>
      <c r="D339" s="51"/>
      <c r="E339" s="51"/>
      <c r="F339" s="51"/>
      <c r="G339" s="41">
        <f t="shared" si="135"/>
        <v>0</v>
      </c>
      <c r="H339" s="180">
        <f t="shared" si="136"/>
        <v>0</v>
      </c>
      <c r="I339" s="40"/>
      <c r="J339" s="40"/>
      <c r="K339" s="40"/>
      <c r="L339" s="41">
        <f t="shared" si="137"/>
        <v>0</v>
      </c>
      <c r="M339" s="180">
        <f t="shared" si="138"/>
        <v>0</v>
      </c>
      <c r="N339" s="40"/>
      <c r="O339" s="40"/>
      <c r="P339" s="40"/>
      <c r="Q339" s="41">
        <f t="shared" si="139"/>
        <v>0</v>
      </c>
      <c r="R339" s="180">
        <f t="shared" si="140"/>
        <v>0</v>
      </c>
      <c r="S339" s="40"/>
      <c r="T339" s="40"/>
      <c r="U339" s="40"/>
      <c r="V339" s="41">
        <f t="shared" si="141"/>
        <v>0</v>
      </c>
      <c r="W339" s="180">
        <f t="shared" si="142"/>
        <v>0</v>
      </c>
      <c r="X339" s="41">
        <f t="shared" si="143"/>
        <v>0</v>
      </c>
      <c r="Y339" s="3">
        <v>5392.4</v>
      </c>
      <c r="Z339" s="43">
        <f t="shared" si="144"/>
        <v>0</v>
      </c>
    </row>
    <row r="340" spans="1:26" ht="15.75" customHeight="1">
      <c r="A340" s="137">
        <v>134</v>
      </c>
      <c r="B340" s="127" t="s">
        <v>400</v>
      </c>
      <c r="C340" s="50" t="s">
        <v>32</v>
      </c>
      <c r="D340" s="51"/>
      <c r="E340" s="51"/>
      <c r="F340" s="51"/>
      <c r="G340" s="41">
        <f t="shared" si="135"/>
        <v>0</v>
      </c>
      <c r="H340" s="180">
        <f t="shared" si="136"/>
        <v>0</v>
      </c>
      <c r="I340" s="40"/>
      <c r="J340" s="40"/>
      <c r="K340" s="40"/>
      <c r="L340" s="41">
        <f t="shared" si="137"/>
        <v>0</v>
      </c>
      <c r="M340" s="180">
        <f t="shared" si="138"/>
        <v>0</v>
      </c>
      <c r="N340" s="40"/>
      <c r="O340" s="40"/>
      <c r="P340" s="40"/>
      <c r="Q340" s="41">
        <f t="shared" si="139"/>
        <v>0</v>
      </c>
      <c r="R340" s="180">
        <f t="shared" si="140"/>
        <v>0</v>
      </c>
      <c r="S340" s="40"/>
      <c r="T340" s="40"/>
      <c r="U340" s="40"/>
      <c r="V340" s="41">
        <f t="shared" si="141"/>
        <v>0</v>
      </c>
      <c r="W340" s="180">
        <f t="shared" si="142"/>
        <v>0</v>
      </c>
      <c r="X340" s="41">
        <f t="shared" si="143"/>
        <v>0</v>
      </c>
      <c r="Y340" s="3">
        <v>3660.8</v>
      </c>
      <c r="Z340" s="43">
        <f t="shared" si="144"/>
        <v>0</v>
      </c>
    </row>
    <row r="341" spans="1:26" ht="15.75" customHeight="1">
      <c r="A341" s="137">
        <v>135</v>
      </c>
      <c r="B341" s="127" t="s">
        <v>401</v>
      </c>
      <c r="C341" s="50" t="s">
        <v>32</v>
      </c>
      <c r="D341" s="51"/>
      <c r="E341" s="51"/>
      <c r="F341" s="51"/>
      <c r="G341" s="41">
        <f t="shared" si="135"/>
        <v>0</v>
      </c>
      <c r="H341" s="180">
        <f t="shared" si="136"/>
        <v>0</v>
      </c>
      <c r="I341" s="40"/>
      <c r="J341" s="40"/>
      <c r="K341" s="40"/>
      <c r="L341" s="41">
        <f t="shared" si="137"/>
        <v>0</v>
      </c>
      <c r="M341" s="180">
        <f t="shared" si="138"/>
        <v>0</v>
      </c>
      <c r="N341" s="40"/>
      <c r="O341" s="40"/>
      <c r="P341" s="40"/>
      <c r="Q341" s="41">
        <f t="shared" si="139"/>
        <v>0</v>
      </c>
      <c r="R341" s="180">
        <f t="shared" si="140"/>
        <v>0</v>
      </c>
      <c r="S341" s="40"/>
      <c r="T341" s="40"/>
      <c r="U341" s="40"/>
      <c r="V341" s="41">
        <f t="shared" si="141"/>
        <v>0</v>
      </c>
      <c r="W341" s="180">
        <f t="shared" si="142"/>
        <v>0</v>
      </c>
      <c r="X341" s="41">
        <f t="shared" si="143"/>
        <v>0</v>
      </c>
      <c r="Y341" s="3">
        <v>6721.52</v>
      </c>
      <c r="Z341" s="43">
        <f t="shared" si="144"/>
        <v>0</v>
      </c>
    </row>
    <row r="342" spans="1:26" ht="15.75" customHeight="1">
      <c r="A342" s="137">
        <v>136</v>
      </c>
      <c r="B342" s="127" t="s">
        <v>403</v>
      </c>
      <c r="C342" s="50" t="s">
        <v>32</v>
      </c>
      <c r="D342" s="51"/>
      <c r="E342" s="51"/>
      <c r="F342" s="51"/>
      <c r="G342" s="41">
        <f t="shared" si="135"/>
        <v>0</v>
      </c>
      <c r="H342" s="180">
        <f t="shared" si="136"/>
        <v>0</v>
      </c>
      <c r="I342" s="40"/>
      <c r="J342" s="40"/>
      <c r="K342" s="40"/>
      <c r="L342" s="41">
        <f t="shared" si="137"/>
        <v>0</v>
      </c>
      <c r="M342" s="180">
        <f t="shared" si="138"/>
        <v>0</v>
      </c>
      <c r="N342" s="40"/>
      <c r="O342" s="40"/>
      <c r="P342" s="40"/>
      <c r="Q342" s="41">
        <f t="shared" si="139"/>
        <v>0</v>
      </c>
      <c r="R342" s="180">
        <f t="shared" si="140"/>
        <v>0</v>
      </c>
      <c r="S342" s="40"/>
      <c r="T342" s="40"/>
      <c r="U342" s="40"/>
      <c r="V342" s="41">
        <f t="shared" si="141"/>
        <v>0</v>
      </c>
      <c r="W342" s="180">
        <f t="shared" si="142"/>
        <v>0</v>
      </c>
      <c r="X342" s="41">
        <f t="shared" si="143"/>
        <v>0</v>
      </c>
      <c r="Y342" s="3">
        <v>2971.28</v>
      </c>
      <c r="Z342" s="43">
        <f t="shared" si="144"/>
        <v>0</v>
      </c>
    </row>
    <row r="343" spans="1:26" ht="15.75" customHeight="1">
      <c r="A343" s="137">
        <v>137</v>
      </c>
      <c r="B343" s="127" t="s">
        <v>404</v>
      </c>
      <c r="C343" s="50" t="s">
        <v>32</v>
      </c>
      <c r="D343" s="51"/>
      <c r="E343" s="51"/>
      <c r="F343" s="51"/>
      <c r="G343" s="41">
        <f t="shared" si="135"/>
        <v>0</v>
      </c>
      <c r="H343" s="180">
        <f t="shared" si="136"/>
        <v>0</v>
      </c>
      <c r="I343" s="40"/>
      <c r="J343" s="40"/>
      <c r="K343" s="40"/>
      <c r="L343" s="41">
        <f t="shared" si="137"/>
        <v>0</v>
      </c>
      <c r="M343" s="180">
        <f t="shared" si="138"/>
        <v>0</v>
      </c>
      <c r="N343" s="40"/>
      <c r="O343" s="40"/>
      <c r="P343" s="40"/>
      <c r="Q343" s="41">
        <f t="shared" si="139"/>
        <v>0</v>
      </c>
      <c r="R343" s="180">
        <f t="shared" si="140"/>
        <v>0</v>
      </c>
      <c r="S343" s="40"/>
      <c r="T343" s="40"/>
      <c r="U343" s="40"/>
      <c r="V343" s="41">
        <f t="shared" si="141"/>
        <v>0</v>
      </c>
      <c r="W343" s="180">
        <f t="shared" si="142"/>
        <v>0</v>
      </c>
      <c r="X343" s="41">
        <f t="shared" si="143"/>
        <v>0</v>
      </c>
      <c r="Y343" s="3">
        <v>3328</v>
      </c>
      <c r="Z343" s="43">
        <f t="shared" si="144"/>
        <v>0</v>
      </c>
    </row>
    <row r="344" spans="1:26" ht="15.75" customHeight="1">
      <c r="A344" s="137">
        <v>138</v>
      </c>
      <c r="B344" s="127" t="s">
        <v>405</v>
      </c>
      <c r="C344" s="50" t="s">
        <v>32</v>
      </c>
      <c r="D344" s="51"/>
      <c r="E344" s="51"/>
      <c r="F344" s="51"/>
      <c r="G344" s="41">
        <f t="shared" si="135"/>
        <v>0</v>
      </c>
      <c r="H344" s="180">
        <f t="shared" si="136"/>
        <v>0</v>
      </c>
      <c r="I344" s="40"/>
      <c r="J344" s="40"/>
      <c r="K344" s="40"/>
      <c r="L344" s="41">
        <f t="shared" si="137"/>
        <v>0</v>
      </c>
      <c r="M344" s="180">
        <f t="shared" si="138"/>
        <v>0</v>
      </c>
      <c r="N344" s="40"/>
      <c r="O344" s="40"/>
      <c r="P344" s="40"/>
      <c r="Q344" s="41">
        <f t="shared" si="139"/>
        <v>0</v>
      </c>
      <c r="R344" s="180">
        <f t="shared" si="140"/>
        <v>0</v>
      </c>
      <c r="S344" s="40"/>
      <c r="T344" s="40"/>
      <c r="U344" s="40"/>
      <c r="V344" s="41">
        <f t="shared" si="141"/>
        <v>0</v>
      </c>
      <c r="W344" s="180">
        <f t="shared" si="142"/>
        <v>0</v>
      </c>
      <c r="X344" s="41">
        <f t="shared" si="143"/>
        <v>0</v>
      </c>
      <c r="Y344" s="3">
        <v>7280</v>
      </c>
      <c r="Z344" s="43">
        <f t="shared" si="144"/>
        <v>0</v>
      </c>
    </row>
    <row r="345" spans="1:26" ht="15.75" customHeight="1">
      <c r="A345" s="137">
        <v>139</v>
      </c>
      <c r="B345" s="127" t="s">
        <v>406</v>
      </c>
      <c r="C345" s="50" t="s">
        <v>32</v>
      </c>
      <c r="D345" s="51"/>
      <c r="E345" s="51"/>
      <c r="F345" s="51"/>
      <c r="G345" s="41">
        <f t="shared" si="135"/>
        <v>0</v>
      </c>
      <c r="H345" s="180">
        <f t="shared" si="136"/>
        <v>0</v>
      </c>
      <c r="I345" s="40"/>
      <c r="J345" s="40"/>
      <c r="K345" s="40"/>
      <c r="L345" s="41">
        <f t="shared" si="137"/>
        <v>0</v>
      </c>
      <c r="M345" s="180">
        <f t="shared" si="138"/>
        <v>0</v>
      </c>
      <c r="N345" s="40"/>
      <c r="O345" s="40"/>
      <c r="P345" s="40"/>
      <c r="Q345" s="41">
        <f t="shared" si="139"/>
        <v>0</v>
      </c>
      <c r="R345" s="180">
        <f t="shared" si="140"/>
        <v>0</v>
      </c>
      <c r="S345" s="40"/>
      <c r="T345" s="40"/>
      <c r="U345" s="40"/>
      <c r="V345" s="41">
        <f t="shared" si="141"/>
        <v>0</v>
      </c>
      <c r="W345" s="180">
        <f t="shared" si="142"/>
        <v>0</v>
      </c>
      <c r="X345" s="41">
        <f t="shared" si="143"/>
        <v>0</v>
      </c>
      <c r="Y345" s="3">
        <v>3530.8</v>
      </c>
      <c r="Z345" s="43">
        <f t="shared" si="144"/>
        <v>0</v>
      </c>
    </row>
    <row r="346" spans="1:26" ht="15.75" customHeight="1">
      <c r="A346" s="137">
        <v>140</v>
      </c>
      <c r="B346" s="127" t="s">
        <v>407</v>
      </c>
      <c r="C346" s="50" t="s">
        <v>32</v>
      </c>
      <c r="D346" s="51"/>
      <c r="E346" s="51"/>
      <c r="F346" s="51"/>
      <c r="G346" s="41">
        <f t="shared" si="135"/>
        <v>0</v>
      </c>
      <c r="H346" s="180">
        <f t="shared" si="136"/>
        <v>0</v>
      </c>
      <c r="I346" s="40"/>
      <c r="J346" s="40"/>
      <c r="K346" s="40"/>
      <c r="L346" s="41">
        <f t="shared" si="137"/>
        <v>0</v>
      </c>
      <c r="M346" s="180">
        <f t="shared" si="138"/>
        <v>0</v>
      </c>
      <c r="N346" s="40"/>
      <c r="O346" s="40"/>
      <c r="P346" s="40"/>
      <c r="Q346" s="41">
        <f t="shared" si="139"/>
        <v>0</v>
      </c>
      <c r="R346" s="180">
        <f t="shared" si="140"/>
        <v>0</v>
      </c>
      <c r="S346" s="40"/>
      <c r="T346" s="40"/>
      <c r="U346" s="40"/>
      <c r="V346" s="41">
        <f t="shared" si="141"/>
        <v>0</v>
      </c>
      <c r="W346" s="180">
        <f t="shared" si="142"/>
        <v>0</v>
      </c>
      <c r="X346" s="41">
        <f t="shared" si="143"/>
        <v>0</v>
      </c>
      <c r="Y346" s="3">
        <v>7644</v>
      </c>
      <c r="Z346" s="43">
        <f t="shared" si="144"/>
        <v>0</v>
      </c>
    </row>
    <row r="347" spans="1:26" ht="15.75" customHeight="1">
      <c r="A347" s="137">
        <v>141</v>
      </c>
      <c r="B347" s="127" t="s">
        <v>408</v>
      </c>
      <c r="C347" s="50" t="s">
        <v>32</v>
      </c>
      <c r="D347" s="51"/>
      <c r="E347" s="51"/>
      <c r="F347" s="51"/>
      <c r="G347" s="41">
        <f t="shared" si="135"/>
        <v>0</v>
      </c>
      <c r="H347" s="180">
        <f t="shared" si="136"/>
        <v>0</v>
      </c>
      <c r="I347" s="40"/>
      <c r="J347" s="40"/>
      <c r="K347" s="40"/>
      <c r="L347" s="41">
        <f t="shared" si="137"/>
        <v>0</v>
      </c>
      <c r="M347" s="180">
        <f t="shared" si="138"/>
        <v>0</v>
      </c>
      <c r="N347" s="40"/>
      <c r="O347" s="40"/>
      <c r="P347" s="40"/>
      <c r="Q347" s="41">
        <f t="shared" si="139"/>
        <v>0</v>
      </c>
      <c r="R347" s="180">
        <f t="shared" si="140"/>
        <v>0</v>
      </c>
      <c r="S347" s="40"/>
      <c r="T347" s="40"/>
      <c r="U347" s="40"/>
      <c r="V347" s="41">
        <f t="shared" si="141"/>
        <v>0</v>
      </c>
      <c r="W347" s="180">
        <f t="shared" si="142"/>
        <v>0</v>
      </c>
      <c r="X347" s="41">
        <f t="shared" si="143"/>
        <v>0</v>
      </c>
      <c r="Y347" s="3">
        <v>10845.12</v>
      </c>
      <c r="Z347" s="43">
        <f t="shared" si="144"/>
        <v>0</v>
      </c>
    </row>
    <row r="348" spans="1:26" ht="15.75" customHeight="1">
      <c r="A348" s="137">
        <v>142</v>
      </c>
      <c r="B348" s="127" t="s">
        <v>409</v>
      </c>
      <c r="C348" s="50" t="s">
        <v>32</v>
      </c>
      <c r="D348" s="51"/>
      <c r="E348" s="51"/>
      <c r="F348" s="51"/>
      <c r="G348" s="41">
        <f t="shared" si="135"/>
        <v>0</v>
      </c>
      <c r="H348" s="180">
        <f t="shared" si="136"/>
        <v>0</v>
      </c>
      <c r="I348" s="40"/>
      <c r="J348" s="40"/>
      <c r="K348" s="40"/>
      <c r="L348" s="41">
        <f t="shared" si="137"/>
        <v>0</v>
      </c>
      <c r="M348" s="180">
        <f t="shared" si="138"/>
        <v>0</v>
      </c>
      <c r="N348" s="40"/>
      <c r="O348" s="40"/>
      <c r="P348" s="40"/>
      <c r="Q348" s="41">
        <f t="shared" si="139"/>
        <v>0</v>
      </c>
      <c r="R348" s="180">
        <f t="shared" si="140"/>
        <v>0</v>
      </c>
      <c r="S348" s="40"/>
      <c r="T348" s="40"/>
      <c r="U348" s="40"/>
      <c r="V348" s="41">
        <f t="shared" si="141"/>
        <v>0</v>
      </c>
      <c r="W348" s="180">
        <f t="shared" si="142"/>
        <v>0</v>
      </c>
      <c r="X348" s="41">
        <f t="shared" si="143"/>
        <v>0</v>
      </c>
      <c r="Y348" s="3">
        <v>10845.12</v>
      </c>
      <c r="Z348" s="43">
        <f t="shared" si="144"/>
        <v>0</v>
      </c>
    </row>
    <row r="349" spans="1:26" ht="15.75" customHeight="1">
      <c r="A349" s="137">
        <v>143</v>
      </c>
      <c r="B349" s="127" t="s">
        <v>410</v>
      </c>
      <c r="C349" s="50" t="s">
        <v>32</v>
      </c>
      <c r="D349" s="51"/>
      <c r="E349" s="51"/>
      <c r="F349" s="51"/>
      <c r="G349" s="41">
        <f t="shared" si="135"/>
        <v>0</v>
      </c>
      <c r="H349" s="180">
        <f t="shared" si="136"/>
        <v>0</v>
      </c>
      <c r="I349" s="40"/>
      <c r="J349" s="40"/>
      <c r="K349" s="40"/>
      <c r="L349" s="41">
        <f t="shared" si="137"/>
        <v>0</v>
      </c>
      <c r="M349" s="180">
        <f t="shared" si="138"/>
        <v>0</v>
      </c>
      <c r="N349" s="40"/>
      <c r="O349" s="40"/>
      <c r="P349" s="40"/>
      <c r="Q349" s="41">
        <f t="shared" si="139"/>
        <v>0</v>
      </c>
      <c r="R349" s="180">
        <f t="shared" si="140"/>
        <v>0</v>
      </c>
      <c r="S349" s="40"/>
      <c r="T349" s="40"/>
      <c r="U349" s="40"/>
      <c r="V349" s="41">
        <f t="shared" si="141"/>
        <v>0</v>
      </c>
      <c r="W349" s="180">
        <f t="shared" si="142"/>
        <v>0</v>
      </c>
      <c r="X349" s="41">
        <f t="shared" si="143"/>
        <v>0</v>
      </c>
      <c r="Y349" s="3">
        <v>10845.12</v>
      </c>
      <c r="Z349" s="43">
        <f t="shared" si="144"/>
        <v>0</v>
      </c>
    </row>
    <row r="350" spans="1:26" ht="15.75" customHeight="1">
      <c r="A350" s="137">
        <v>144</v>
      </c>
      <c r="B350" s="127" t="s">
        <v>411</v>
      </c>
      <c r="C350" s="50" t="s">
        <v>32</v>
      </c>
      <c r="D350" s="51"/>
      <c r="E350" s="51"/>
      <c r="F350" s="51"/>
      <c r="G350" s="41">
        <f t="shared" si="135"/>
        <v>0</v>
      </c>
      <c r="H350" s="180">
        <f t="shared" si="136"/>
        <v>0</v>
      </c>
      <c r="I350" s="40"/>
      <c r="J350" s="40"/>
      <c r="K350" s="40"/>
      <c r="L350" s="41">
        <f t="shared" si="137"/>
        <v>0</v>
      </c>
      <c r="M350" s="180">
        <f t="shared" si="138"/>
        <v>0</v>
      </c>
      <c r="N350" s="40"/>
      <c r="O350" s="40"/>
      <c r="P350" s="40"/>
      <c r="Q350" s="41">
        <f t="shared" si="139"/>
        <v>0</v>
      </c>
      <c r="R350" s="180">
        <f t="shared" si="140"/>
        <v>0</v>
      </c>
      <c r="S350" s="40"/>
      <c r="T350" s="40"/>
      <c r="U350" s="40"/>
      <c r="V350" s="41">
        <f t="shared" si="141"/>
        <v>0</v>
      </c>
      <c r="W350" s="180">
        <f t="shared" si="142"/>
        <v>0</v>
      </c>
      <c r="X350" s="41">
        <f t="shared" si="143"/>
        <v>0</v>
      </c>
      <c r="Y350" s="3">
        <v>3317.6</v>
      </c>
      <c r="Z350" s="43">
        <f t="shared" si="144"/>
        <v>0</v>
      </c>
    </row>
    <row r="351" spans="1:26" ht="15.75" customHeight="1">
      <c r="A351" s="137">
        <v>145</v>
      </c>
      <c r="B351" s="127" t="s">
        <v>412</v>
      </c>
      <c r="C351" s="50" t="s">
        <v>32</v>
      </c>
      <c r="D351" s="51"/>
      <c r="E351" s="51"/>
      <c r="F351" s="51"/>
      <c r="G351" s="41">
        <f t="shared" si="135"/>
        <v>0</v>
      </c>
      <c r="H351" s="180">
        <f t="shared" si="136"/>
        <v>0</v>
      </c>
      <c r="I351" s="40"/>
      <c r="J351" s="40"/>
      <c r="K351" s="40"/>
      <c r="L351" s="41">
        <f t="shared" si="137"/>
        <v>0</v>
      </c>
      <c r="M351" s="180">
        <f t="shared" si="138"/>
        <v>0</v>
      </c>
      <c r="N351" s="40"/>
      <c r="O351" s="40"/>
      <c r="P351" s="40"/>
      <c r="Q351" s="41">
        <f t="shared" si="139"/>
        <v>0</v>
      </c>
      <c r="R351" s="180">
        <f t="shared" si="140"/>
        <v>0</v>
      </c>
      <c r="S351" s="40"/>
      <c r="T351" s="40"/>
      <c r="U351" s="40"/>
      <c r="V351" s="41">
        <f t="shared" si="141"/>
        <v>0</v>
      </c>
      <c r="W351" s="180">
        <f t="shared" si="142"/>
        <v>0</v>
      </c>
      <c r="X351" s="41">
        <f t="shared" si="143"/>
        <v>0</v>
      </c>
      <c r="Y351" s="3">
        <v>3614</v>
      </c>
      <c r="Z351" s="43">
        <f t="shared" si="144"/>
        <v>0</v>
      </c>
    </row>
    <row r="352" spans="1:26" ht="15.75" customHeight="1">
      <c r="A352" s="137">
        <v>146</v>
      </c>
      <c r="B352" s="127" t="s">
        <v>413</v>
      </c>
      <c r="C352" s="50" t="s">
        <v>32</v>
      </c>
      <c r="D352" s="51"/>
      <c r="E352" s="51"/>
      <c r="F352" s="51"/>
      <c r="G352" s="41">
        <f t="shared" si="135"/>
        <v>0</v>
      </c>
      <c r="H352" s="180">
        <f t="shared" si="136"/>
        <v>0</v>
      </c>
      <c r="I352" s="40"/>
      <c r="J352" s="40"/>
      <c r="K352" s="40"/>
      <c r="L352" s="41">
        <f t="shared" si="137"/>
        <v>0</v>
      </c>
      <c r="M352" s="180">
        <f t="shared" si="138"/>
        <v>0</v>
      </c>
      <c r="N352" s="40"/>
      <c r="O352" s="40"/>
      <c r="P352" s="40"/>
      <c r="Q352" s="41">
        <f t="shared" si="139"/>
        <v>0</v>
      </c>
      <c r="R352" s="180">
        <f t="shared" si="140"/>
        <v>0</v>
      </c>
      <c r="S352" s="40"/>
      <c r="T352" s="40"/>
      <c r="U352" s="40"/>
      <c r="V352" s="41">
        <f t="shared" si="141"/>
        <v>0</v>
      </c>
      <c r="W352" s="180">
        <f t="shared" si="142"/>
        <v>0</v>
      </c>
      <c r="X352" s="41">
        <f t="shared" si="143"/>
        <v>0</v>
      </c>
      <c r="Y352" s="3">
        <v>3614</v>
      </c>
      <c r="Z352" s="43">
        <f t="shared" si="144"/>
        <v>0</v>
      </c>
    </row>
    <row r="353" spans="1:26" ht="15.75" customHeight="1">
      <c r="A353" s="137">
        <v>147</v>
      </c>
      <c r="B353" s="127" t="s">
        <v>414</v>
      </c>
      <c r="C353" s="50" t="s">
        <v>32</v>
      </c>
      <c r="D353" s="51"/>
      <c r="E353" s="51"/>
      <c r="F353" s="51"/>
      <c r="G353" s="41">
        <f t="shared" si="135"/>
        <v>0</v>
      </c>
      <c r="H353" s="180">
        <f t="shared" si="136"/>
        <v>0</v>
      </c>
      <c r="I353" s="40"/>
      <c r="J353" s="40"/>
      <c r="K353" s="40"/>
      <c r="L353" s="41">
        <f t="shared" si="137"/>
        <v>0</v>
      </c>
      <c r="M353" s="180">
        <f t="shared" si="138"/>
        <v>0</v>
      </c>
      <c r="N353" s="40"/>
      <c r="O353" s="40"/>
      <c r="P353" s="40"/>
      <c r="Q353" s="41">
        <f t="shared" si="139"/>
        <v>0</v>
      </c>
      <c r="R353" s="180">
        <f t="shared" si="140"/>
        <v>0</v>
      </c>
      <c r="S353" s="40"/>
      <c r="T353" s="40"/>
      <c r="U353" s="40"/>
      <c r="V353" s="41">
        <f t="shared" si="141"/>
        <v>0</v>
      </c>
      <c r="W353" s="180">
        <f t="shared" si="142"/>
        <v>0</v>
      </c>
      <c r="X353" s="41">
        <f t="shared" si="143"/>
        <v>0</v>
      </c>
      <c r="Y353" s="3">
        <v>3614</v>
      </c>
      <c r="Z353" s="43">
        <f t="shared" si="144"/>
        <v>0</v>
      </c>
    </row>
    <row r="354" spans="1:26" ht="15.75" customHeight="1">
      <c r="A354" s="137">
        <v>148</v>
      </c>
      <c r="B354" s="127" t="s">
        <v>415</v>
      </c>
      <c r="C354" s="50" t="s">
        <v>32</v>
      </c>
      <c r="D354" s="51"/>
      <c r="E354" s="51"/>
      <c r="F354" s="51"/>
      <c r="G354" s="41">
        <f t="shared" si="135"/>
        <v>0</v>
      </c>
      <c r="H354" s="180">
        <f t="shared" si="136"/>
        <v>0</v>
      </c>
      <c r="I354" s="40"/>
      <c r="J354" s="40"/>
      <c r="K354" s="40"/>
      <c r="L354" s="41">
        <f t="shared" si="137"/>
        <v>0</v>
      </c>
      <c r="M354" s="180">
        <f t="shared" si="138"/>
        <v>0</v>
      </c>
      <c r="N354" s="40"/>
      <c r="O354" s="40"/>
      <c r="P354" s="40"/>
      <c r="Q354" s="41">
        <f t="shared" si="139"/>
        <v>0</v>
      </c>
      <c r="R354" s="180">
        <f t="shared" si="140"/>
        <v>0</v>
      </c>
      <c r="S354" s="40"/>
      <c r="T354" s="40"/>
      <c r="U354" s="40"/>
      <c r="V354" s="41">
        <f t="shared" si="141"/>
        <v>0</v>
      </c>
      <c r="W354" s="180">
        <f t="shared" si="142"/>
        <v>0</v>
      </c>
      <c r="X354" s="41">
        <f t="shared" si="143"/>
        <v>0</v>
      </c>
      <c r="Y354" s="3">
        <v>5526.56</v>
      </c>
      <c r="Z354" s="43">
        <f t="shared" si="144"/>
        <v>0</v>
      </c>
    </row>
    <row r="355" spans="1:26" ht="15.75" customHeight="1">
      <c r="A355" s="137">
        <v>149</v>
      </c>
      <c r="B355" s="127" t="s">
        <v>416</v>
      </c>
      <c r="C355" s="50" t="s">
        <v>32</v>
      </c>
      <c r="D355" s="51"/>
      <c r="E355" s="51"/>
      <c r="F355" s="51"/>
      <c r="G355" s="41">
        <f t="shared" si="135"/>
        <v>0</v>
      </c>
      <c r="H355" s="180">
        <f t="shared" si="136"/>
        <v>0</v>
      </c>
      <c r="I355" s="40"/>
      <c r="J355" s="40"/>
      <c r="K355" s="40"/>
      <c r="L355" s="41">
        <f t="shared" si="137"/>
        <v>0</v>
      </c>
      <c r="M355" s="180">
        <f t="shared" si="138"/>
        <v>0</v>
      </c>
      <c r="N355" s="40"/>
      <c r="O355" s="40"/>
      <c r="P355" s="40"/>
      <c r="Q355" s="41">
        <f t="shared" si="139"/>
        <v>0</v>
      </c>
      <c r="R355" s="180">
        <f t="shared" si="140"/>
        <v>0</v>
      </c>
      <c r="S355" s="40"/>
      <c r="T355" s="40"/>
      <c r="U355" s="40"/>
      <c r="V355" s="41">
        <f t="shared" si="141"/>
        <v>0</v>
      </c>
      <c r="W355" s="180">
        <f t="shared" si="142"/>
        <v>0</v>
      </c>
      <c r="X355" s="41">
        <f t="shared" si="143"/>
        <v>0</v>
      </c>
      <c r="Y355" s="3">
        <v>5495.36</v>
      </c>
      <c r="Z355" s="43">
        <f t="shared" si="144"/>
        <v>0</v>
      </c>
    </row>
    <row r="356" spans="1:26" ht="15.75" customHeight="1">
      <c r="A356" s="137">
        <v>150</v>
      </c>
      <c r="B356" s="127" t="s">
        <v>417</v>
      </c>
      <c r="C356" s="50" t="s">
        <v>32</v>
      </c>
      <c r="D356" s="51"/>
      <c r="E356" s="51"/>
      <c r="F356" s="51"/>
      <c r="G356" s="41">
        <f t="shared" si="135"/>
        <v>0</v>
      </c>
      <c r="H356" s="180">
        <f t="shared" si="136"/>
        <v>0</v>
      </c>
      <c r="I356" s="40"/>
      <c r="J356" s="40"/>
      <c r="K356" s="40"/>
      <c r="L356" s="41">
        <f t="shared" si="137"/>
        <v>0</v>
      </c>
      <c r="M356" s="180">
        <f t="shared" si="138"/>
        <v>0</v>
      </c>
      <c r="N356" s="40"/>
      <c r="O356" s="40"/>
      <c r="P356" s="40"/>
      <c r="Q356" s="41">
        <f t="shared" si="139"/>
        <v>0</v>
      </c>
      <c r="R356" s="180">
        <f t="shared" si="140"/>
        <v>0</v>
      </c>
      <c r="S356" s="40"/>
      <c r="T356" s="40"/>
      <c r="U356" s="40"/>
      <c r="V356" s="41">
        <f t="shared" si="141"/>
        <v>0</v>
      </c>
      <c r="W356" s="180">
        <f t="shared" si="142"/>
        <v>0</v>
      </c>
      <c r="X356" s="41">
        <f t="shared" si="143"/>
        <v>0</v>
      </c>
      <c r="Y356" s="3">
        <v>5844.8</v>
      </c>
      <c r="Z356" s="43">
        <f t="shared" si="144"/>
        <v>0</v>
      </c>
    </row>
    <row r="357" spans="1:26" ht="15.75" customHeight="1">
      <c r="A357" s="137">
        <v>151</v>
      </c>
      <c r="B357" s="127" t="s">
        <v>418</v>
      </c>
      <c r="C357" s="50" t="s">
        <v>32</v>
      </c>
      <c r="D357" s="51"/>
      <c r="E357" s="51"/>
      <c r="F357" s="51"/>
      <c r="G357" s="41">
        <f t="shared" si="135"/>
        <v>0</v>
      </c>
      <c r="H357" s="180">
        <f t="shared" si="136"/>
        <v>0</v>
      </c>
      <c r="I357" s="40"/>
      <c r="J357" s="40"/>
      <c r="K357" s="40"/>
      <c r="L357" s="41">
        <f t="shared" si="137"/>
        <v>0</v>
      </c>
      <c r="M357" s="180">
        <f t="shared" si="138"/>
        <v>0</v>
      </c>
      <c r="N357" s="40"/>
      <c r="O357" s="40"/>
      <c r="P357" s="40"/>
      <c r="Q357" s="41">
        <f t="shared" si="139"/>
        <v>0</v>
      </c>
      <c r="R357" s="180">
        <f t="shared" si="140"/>
        <v>0</v>
      </c>
      <c r="S357" s="40"/>
      <c r="T357" s="40"/>
      <c r="U357" s="40"/>
      <c r="V357" s="41">
        <f t="shared" si="141"/>
        <v>0</v>
      </c>
      <c r="W357" s="180">
        <f t="shared" si="142"/>
        <v>0</v>
      </c>
      <c r="X357" s="41">
        <f t="shared" si="143"/>
        <v>0</v>
      </c>
      <c r="Y357" s="3">
        <v>5844.8</v>
      </c>
      <c r="Z357" s="43">
        <f t="shared" si="144"/>
        <v>0</v>
      </c>
    </row>
    <row r="358" spans="1:26" ht="15.75" customHeight="1">
      <c r="A358" s="137">
        <v>152</v>
      </c>
      <c r="B358" s="127" t="s">
        <v>421</v>
      </c>
      <c r="C358" s="50" t="s">
        <v>32</v>
      </c>
      <c r="D358" s="51"/>
      <c r="E358" s="51"/>
      <c r="F358" s="51"/>
      <c r="G358" s="41">
        <f t="shared" si="135"/>
        <v>0</v>
      </c>
      <c r="H358" s="180">
        <f t="shared" si="136"/>
        <v>0</v>
      </c>
      <c r="I358" s="40"/>
      <c r="J358" s="40"/>
      <c r="K358" s="40"/>
      <c r="L358" s="41">
        <f t="shared" si="137"/>
        <v>0</v>
      </c>
      <c r="M358" s="180">
        <f t="shared" si="138"/>
        <v>0</v>
      </c>
      <c r="N358" s="40"/>
      <c r="O358" s="40"/>
      <c r="P358" s="40"/>
      <c r="Q358" s="41">
        <f t="shared" si="139"/>
        <v>0</v>
      </c>
      <c r="R358" s="180">
        <f t="shared" si="140"/>
        <v>0</v>
      </c>
      <c r="S358" s="40"/>
      <c r="T358" s="40"/>
      <c r="U358" s="40"/>
      <c r="V358" s="41">
        <f t="shared" si="141"/>
        <v>0</v>
      </c>
      <c r="W358" s="180">
        <f t="shared" si="142"/>
        <v>0</v>
      </c>
      <c r="X358" s="41">
        <f t="shared" si="143"/>
        <v>0</v>
      </c>
      <c r="Y358" s="3">
        <v>3763.76</v>
      </c>
      <c r="Z358" s="43">
        <f t="shared" si="144"/>
        <v>0</v>
      </c>
    </row>
    <row r="359" spans="1:26" ht="15.75" customHeight="1">
      <c r="A359" s="137">
        <v>153</v>
      </c>
      <c r="B359" s="127" t="s">
        <v>423</v>
      </c>
      <c r="C359" s="50" t="s">
        <v>32</v>
      </c>
      <c r="D359" s="51"/>
      <c r="E359" s="51"/>
      <c r="F359" s="51"/>
      <c r="G359" s="41">
        <f t="shared" si="135"/>
        <v>0</v>
      </c>
      <c r="H359" s="180">
        <f t="shared" si="136"/>
        <v>0</v>
      </c>
      <c r="I359" s="40"/>
      <c r="J359" s="40"/>
      <c r="K359" s="40"/>
      <c r="L359" s="41">
        <f t="shared" si="137"/>
        <v>0</v>
      </c>
      <c r="M359" s="180">
        <f t="shared" si="138"/>
        <v>0</v>
      </c>
      <c r="N359" s="40"/>
      <c r="O359" s="40"/>
      <c r="P359" s="40"/>
      <c r="Q359" s="41">
        <f t="shared" si="139"/>
        <v>0</v>
      </c>
      <c r="R359" s="180">
        <f t="shared" si="140"/>
        <v>0</v>
      </c>
      <c r="S359" s="40"/>
      <c r="T359" s="40"/>
      <c r="U359" s="40"/>
      <c r="V359" s="41">
        <f t="shared" si="141"/>
        <v>0</v>
      </c>
      <c r="W359" s="180">
        <f t="shared" si="142"/>
        <v>0</v>
      </c>
      <c r="X359" s="41">
        <f t="shared" si="143"/>
        <v>0</v>
      </c>
      <c r="Y359" s="3">
        <v>8874.32</v>
      </c>
      <c r="Z359" s="43">
        <f t="shared" si="144"/>
        <v>0</v>
      </c>
    </row>
    <row r="360" spans="1:26" ht="15.75" customHeight="1">
      <c r="A360" s="137">
        <v>154</v>
      </c>
      <c r="B360" s="127" t="s">
        <v>424</v>
      </c>
      <c r="C360" s="50" t="s">
        <v>32</v>
      </c>
      <c r="D360" s="51"/>
      <c r="E360" s="51"/>
      <c r="F360" s="51"/>
      <c r="G360" s="41">
        <f t="shared" si="135"/>
        <v>0</v>
      </c>
      <c r="H360" s="180">
        <f t="shared" si="136"/>
        <v>0</v>
      </c>
      <c r="I360" s="40"/>
      <c r="J360" s="40"/>
      <c r="K360" s="40"/>
      <c r="L360" s="41">
        <f t="shared" si="137"/>
        <v>0</v>
      </c>
      <c r="M360" s="180">
        <f t="shared" si="138"/>
        <v>0</v>
      </c>
      <c r="N360" s="40"/>
      <c r="O360" s="40"/>
      <c r="P360" s="40"/>
      <c r="Q360" s="41">
        <f t="shared" si="139"/>
        <v>0</v>
      </c>
      <c r="R360" s="180">
        <f t="shared" si="140"/>
        <v>0</v>
      </c>
      <c r="S360" s="40"/>
      <c r="T360" s="40"/>
      <c r="U360" s="40"/>
      <c r="V360" s="41">
        <f t="shared" si="141"/>
        <v>0</v>
      </c>
      <c r="W360" s="180">
        <f t="shared" si="142"/>
        <v>0</v>
      </c>
      <c r="X360" s="41">
        <f t="shared" si="143"/>
        <v>0</v>
      </c>
      <c r="Y360" s="3">
        <v>9630.4</v>
      </c>
      <c r="Z360" s="43">
        <f t="shared" si="144"/>
        <v>0</v>
      </c>
    </row>
    <row r="361" spans="1:26" ht="15.75" customHeight="1">
      <c r="A361" s="137">
        <v>155</v>
      </c>
      <c r="B361" s="127" t="s">
        <v>426</v>
      </c>
      <c r="C361" s="50" t="s">
        <v>32</v>
      </c>
      <c r="D361" s="51"/>
      <c r="E361" s="51"/>
      <c r="F361" s="51"/>
      <c r="G361" s="41">
        <f t="shared" si="135"/>
        <v>0</v>
      </c>
      <c r="H361" s="180">
        <f t="shared" si="136"/>
        <v>0</v>
      </c>
      <c r="I361" s="40"/>
      <c r="J361" s="40"/>
      <c r="K361" s="40"/>
      <c r="L361" s="41">
        <f t="shared" si="137"/>
        <v>0</v>
      </c>
      <c r="M361" s="180">
        <f t="shared" si="138"/>
        <v>0</v>
      </c>
      <c r="N361" s="40"/>
      <c r="O361" s="40"/>
      <c r="P361" s="40"/>
      <c r="Q361" s="41">
        <f t="shared" si="139"/>
        <v>0</v>
      </c>
      <c r="R361" s="180">
        <f t="shared" si="140"/>
        <v>0</v>
      </c>
      <c r="S361" s="40"/>
      <c r="T361" s="40"/>
      <c r="U361" s="40"/>
      <c r="V361" s="41">
        <f t="shared" si="141"/>
        <v>0</v>
      </c>
      <c r="W361" s="180">
        <f t="shared" si="142"/>
        <v>0</v>
      </c>
      <c r="X361" s="41">
        <f t="shared" si="143"/>
        <v>0</v>
      </c>
      <c r="Y361" s="3">
        <v>4836</v>
      </c>
      <c r="Z361" s="43">
        <f t="shared" si="144"/>
        <v>0</v>
      </c>
    </row>
    <row r="362" spans="1:26" ht="15.75" customHeight="1">
      <c r="A362" s="137">
        <v>156</v>
      </c>
      <c r="B362" s="127" t="s">
        <v>428</v>
      </c>
      <c r="C362" s="50" t="s">
        <v>32</v>
      </c>
      <c r="D362" s="51"/>
      <c r="E362" s="51"/>
      <c r="F362" s="51"/>
      <c r="G362" s="41">
        <f t="shared" si="135"/>
        <v>0</v>
      </c>
      <c r="H362" s="180">
        <f t="shared" si="136"/>
        <v>0</v>
      </c>
      <c r="I362" s="40"/>
      <c r="J362" s="40"/>
      <c r="K362" s="40"/>
      <c r="L362" s="41">
        <f t="shared" si="137"/>
        <v>0</v>
      </c>
      <c r="M362" s="180">
        <f t="shared" si="138"/>
        <v>0</v>
      </c>
      <c r="N362" s="40"/>
      <c r="O362" s="40"/>
      <c r="P362" s="40"/>
      <c r="Q362" s="41">
        <f t="shared" si="139"/>
        <v>0</v>
      </c>
      <c r="R362" s="180">
        <f t="shared" si="140"/>
        <v>0</v>
      </c>
      <c r="S362" s="40"/>
      <c r="T362" s="40"/>
      <c r="U362" s="40"/>
      <c r="V362" s="41">
        <f t="shared" si="141"/>
        <v>0</v>
      </c>
      <c r="W362" s="180">
        <f t="shared" si="142"/>
        <v>0</v>
      </c>
      <c r="X362" s="41">
        <f t="shared" si="143"/>
        <v>0</v>
      </c>
      <c r="Y362" s="3">
        <v>2600</v>
      </c>
      <c r="Z362" s="43">
        <f t="shared" si="144"/>
        <v>0</v>
      </c>
    </row>
    <row r="363" spans="1:26" ht="15.75" customHeight="1">
      <c r="A363" s="137">
        <v>157</v>
      </c>
      <c r="B363" s="127" t="s">
        <v>429</v>
      </c>
      <c r="C363" s="50" t="s">
        <v>32</v>
      </c>
      <c r="D363" s="51"/>
      <c r="E363" s="51"/>
      <c r="F363" s="51"/>
      <c r="G363" s="41">
        <f t="shared" si="135"/>
        <v>0</v>
      </c>
      <c r="H363" s="180">
        <f t="shared" si="136"/>
        <v>0</v>
      </c>
      <c r="I363" s="40"/>
      <c r="J363" s="40"/>
      <c r="K363" s="40"/>
      <c r="L363" s="41">
        <f t="shared" si="137"/>
        <v>0</v>
      </c>
      <c r="M363" s="180">
        <f t="shared" si="138"/>
        <v>0</v>
      </c>
      <c r="N363" s="40"/>
      <c r="O363" s="40"/>
      <c r="P363" s="40"/>
      <c r="Q363" s="41">
        <f t="shared" si="139"/>
        <v>0</v>
      </c>
      <c r="R363" s="180">
        <f t="shared" si="140"/>
        <v>0</v>
      </c>
      <c r="S363" s="40"/>
      <c r="T363" s="40"/>
      <c r="U363" s="40"/>
      <c r="V363" s="41">
        <f t="shared" si="141"/>
        <v>0</v>
      </c>
      <c r="W363" s="180">
        <f t="shared" si="142"/>
        <v>0</v>
      </c>
      <c r="X363" s="41">
        <f t="shared" si="143"/>
        <v>0</v>
      </c>
      <c r="Y363" s="3">
        <v>2912</v>
      </c>
      <c r="Z363" s="43">
        <f t="shared" si="144"/>
        <v>0</v>
      </c>
    </row>
    <row r="364" spans="1:26" ht="15.75" customHeight="1">
      <c r="A364" s="137">
        <v>158</v>
      </c>
      <c r="B364" s="127" t="s">
        <v>430</v>
      </c>
      <c r="C364" s="50" t="s">
        <v>32</v>
      </c>
      <c r="D364" s="51"/>
      <c r="E364" s="51"/>
      <c r="F364" s="51"/>
      <c r="G364" s="41">
        <f t="shared" si="135"/>
        <v>0</v>
      </c>
      <c r="H364" s="180">
        <f t="shared" si="136"/>
        <v>0</v>
      </c>
      <c r="I364" s="40"/>
      <c r="J364" s="40"/>
      <c r="K364" s="40"/>
      <c r="L364" s="41">
        <f t="shared" si="137"/>
        <v>0</v>
      </c>
      <c r="M364" s="180">
        <f t="shared" si="138"/>
        <v>0</v>
      </c>
      <c r="N364" s="40"/>
      <c r="O364" s="40"/>
      <c r="P364" s="40"/>
      <c r="Q364" s="41">
        <f t="shared" si="139"/>
        <v>0</v>
      </c>
      <c r="R364" s="180">
        <f t="shared" si="140"/>
        <v>0</v>
      </c>
      <c r="S364" s="40"/>
      <c r="T364" s="40"/>
      <c r="U364" s="40"/>
      <c r="V364" s="41">
        <f t="shared" si="141"/>
        <v>0</v>
      </c>
      <c r="W364" s="180">
        <f t="shared" si="142"/>
        <v>0</v>
      </c>
      <c r="X364" s="41">
        <f t="shared" si="143"/>
        <v>0</v>
      </c>
      <c r="Y364" s="3">
        <v>2912</v>
      </c>
      <c r="Z364" s="43">
        <f t="shared" si="144"/>
        <v>0</v>
      </c>
    </row>
    <row r="365" spans="1:26" ht="15.75" customHeight="1">
      <c r="A365" s="137">
        <v>159</v>
      </c>
      <c r="B365" s="127" t="s">
        <v>431</v>
      </c>
      <c r="C365" s="50" t="s">
        <v>32</v>
      </c>
      <c r="D365" s="51"/>
      <c r="E365" s="51"/>
      <c r="F365" s="51"/>
      <c r="G365" s="41">
        <f t="shared" si="135"/>
        <v>0</v>
      </c>
      <c r="H365" s="180">
        <f t="shared" si="136"/>
        <v>0</v>
      </c>
      <c r="I365" s="40"/>
      <c r="J365" s="40"/>
      <c r="K365" s="40"/>
      <c r="L365" s="41">
        <f t="shared" si="137"/>
        <v>0</v>
      </c>
      <c r="M365" s="180">
        <f t="shared" si="138"/>
        <v>0</v>
      </c>
      <c r="N365" s="40"/>
      <c r="O365" s="40"/>
      <c r="P365" s="40"/>
      <c r="Q365" s="41">
        <f t="shared" si="139"/>
        <v>0</v>
      </c>
      <c r="R365" s="180">
        <f t="shared" si="140"/>
        <v>0</v>
      </c>
      <c r="S365" s="40"/>
      <c r="T365" s="40"/>
      <c r="U365" s="40"/>
      <c r="V365" s="41">
        <f t="shared" si="141"/>
        <v>0</v>
      </c>
      <c r="W365" s="180">
        <f t="shared" si="142"/>
        <v>0</v>
      </c>
      <c r="X365" s="41">
        <f t="shared" si="143"/>
        <v>0</v>
      </c>
      <c r="Y365" s="3">
        <v>2548</v>
      </c>
      <c r="Z365" s="43">
        <f t="shared" si="144"/>
        <v>0</v>
      </c>
    </row>
    <row r="366" spans="1:26" ht="15.75" customHeight="1">
      <c r="A366" s="137">
        <v>160</v>
      </c>
      <c r="B366" s="127" t="s">
        <v>432</v>
      </c>
      <c r="C366" s="50" t="s">
        <v>32</v>
      </c>
      <c r="D366" s="51"/>
      <c r="E366" s="51"/>
      <c r="F366" s="51"/>
      <c r="G366" s="41">
        <f t="shared" si="135"/>
        <v>0</v>
      </c>
      <c r="H366" s="180">
        <f t="shared" si="136"/>
        <v>0</v>
      </c>
      <c r="I366" s="40"/>
      <c r="J366" s="40"/>
      <c r="K366" s="40"/>
      <c r="L366" s="41">
        <f t="shared" si="137"/>
        <v>0</v>
      </c>
      <c r="M366" s="180">
        <f t="shared" si="138"/>
        <v>0</v>
      </c>
      <c r="N366" s="40"/>
      <c r="O366" s="40"/>
      <c r="P366" s="40"/>
      <c r="Q366" s="41">
        <f t="shared" si="139"/>
        <v>0</v>
      </c>
      <c r="R366" s="180">
        <f t="shared" si="140"/>
        <v>0</v>
      </c>
      <c r="S366" s="40"/>
      <c r="T366" s="40"/>
      <c r="U366" s="40"/>
      <c r="V366" s="41">
        <f t="shared" si="141"/>
        <v>0</v>
      </c>
      <c r="W366" s="180">
        <f t="shared" si="142"/>
        <v>0</v>
      </c>
      <c r="X366" s="41">
        <f t="shared" si="143"/>
        <v>0</v>
      </c>
      <c r="Y366" s="3">
        <v>2860</v>
      </c>
      <c r="Z366" s="43">
        <f t="shared" si="144"/>
        <v>0</v>
      </c>
    </row>
    <row r="367" spans="1:26" ht="15.75" customHeight="1">
      <c r="A367" s="137">
        <v>161</v>
      </c>
      <c r="B367" s="127" t="s">
        <v>433</v>
      </c>
      <c r="C367" s="50" t="s">
        <v>32</v>
      </c>
      <c r="D367" s="51"/>
      <c r="E367" s="51"/>
      <c r="F367" s="51"/>
      <c r="G367" s="41">
        <f t="shared" si="135"/>
        <v>0</v>
      </c>
      <c r="H367" s="180">
        <f t="shared" si="136"/>
        <v>0</v>
      </c>
      <c r="I367" s="40"/>
      <c r="J367" s="40"/>
      <c r="K367" s="40"/>
      <c r="L367" s="41">
        <f t="shared" si="137"/>
        <v>0</v>
      </c>
      <c r="M367" s="180">
        <f t="shared" si="138"/>
        <v>0</v>
      </c>
      <c r="N367" s="40"/>
      <c r="O367" s="40"/>
      <c r="P367" s="40"/>
      <c r="Q367" s="41">
        <f t="shared" si="139"/>
        <v>0</v>
      </c>
      <c r="R367" s="180">
        <f t="shared" si="140"/>
        <v>0</v>
      </c>
      <c r="S367" s="40"/>
      <c r="T367" s="40"/>
      <c r="U367" s="40"/>
      <c r="V367" s="41">
        <f t="shared" si="141"/>
        <v>0</v>
      </c>
      <c r="W367" s="180">
        <f t="shared" si="142"/>
        <v>0</v>
      </c>
      <c r="X367" s="41">
        <f t="shared" si="143"/>
        <v>0</v>
      </c>
      <c r="Y367" s="3">
        <v>2600</v>
      </c>
      <c r="Z367" s="43">
        <f t="shared" si="144"/>
        <v>0</v>
      </c>
    </row>
    <row r="368" spans="1:26" ht="15.75" customHeight="1">
      <c r="A368" s="137">
        <v>162</v>
      </c>
      <c r="B368" s="127" t="s">
        <v>434</v>
      </c>
      <c r="C368" s="50" t="s">
        <v>32</v>
      </c>
      <c r="D368" s="51"/>
      <c r="E368" s="51"/>
      <c r="F368" s="51"/>
      <c r="G368" s="41">
        <f t="shared" si="135"/>
        <v>0</v>
      </c>
      <c r="H368" s="180">
        <f t="shared" si="136"/>
        <v>0</v>
      </c>
      <c r="I368" s="40"/>
      <c r="J368" s="40"/>
      <c r="K368" s="40"/>
      <c r="L368" s="41">
        <f t="shared" si="137"/>
        <v>0</v>
      </c>
      <c r="M368" s="180">
        <f t="shared" si="138"/>
        <v>0</v>
      </c>
      <c r="N368" s="40"/>
      <c r="O368" s="40"/>
      <c r="P368" s="40"/>
      <c r="Q368" s="41">
        <f t="shared" si="139"/>
        <v>0</v>
      </c>
      <c r="R368" s="180">
        <f t="shared" si="140"/>
        <v>0</v>
      </c>
      <c r="S368" s="40"/>
      <c r="T368" s="40"/>
      <c r="U368" s="40"/>
      <c r="V368" s="41">
        <f t="shared" si="141"/>
        <v>0</v>
      </c>
      <c r="W368" s="180">
        <f t="shared" si="142"/>
        <v>0</v>
      </c>
      <c r="X368" s="41">
        <f t="shared" si="143"/>
        <v>0</v>
      </c>
      <c r="Y368" s="3">
        <v>3120</v>
      </c>
      <c r="Z368" s="43">
        <f t="shared" si="144"/>
        <v>0</v>
      </c>
    </row>
    <row r="369" spans="1:26" ht="15.75" customHeight="1">
      <c r="A369" s="137">
        <v>163</v>
      </c>
      <c r="B369" s="127" t="s">
        <v>435</v>
      </c>
      <c r="C369" s="50" t="s">
        <v>32</v>
      </c>
      <c r="D369" s="51"/>
      <c r="E369" s="51"/>
      <c r="F369" s="51"/>
      <c r="G369" s="41">
        <f t="shared" ref="G369:G378" si="145">SUM(D369:F369)</f>
        <v>0</v>
      </c>
      <c r="H369" s="180">
        <f t="shared" ref="H369:H378" si="146">G369*Y369</f>
        <v>0</v>
      </c>
      <c r="I369" s="40"/>
      <c r="J369" s="40"/>
      <c r="K369" s="40"/>
      <c r="L369" s="41">
        <f t="shared" ref="L369:L378" si="147">SUM(I369:K369)</f>
        <v>0</v>
      </c>
      <c r="M369" s="180">
        <f t="shared" ref="M369:M378" si="148">L369*Y369</f>
        <v>0</v>
      </c>
      <c r="N369" s="40"/>
      <c r="O369" s="40"/>
      <c r="P369" s="40"/>
      <c r="Q369" s="41">
        <f t="shared" ref="Q369:Q378" si="149">SUM(N369:P369)</f>
        <v>0</v>
      </c>
      <c r="R369" s="180">
        <f t="shared" ref="R369:R378" si="150">Q369*Y369</f>
        <v>0</v>
      </c>
      <c r="S369" s="40"/>
      <c r="T369" s="40"/>
      <c r="U369" s="40"/>
      <c r="V369" s="41">
        <f t="shared" ref="V369:V378" si="151">SUM(S369:U369)</f>
        <v>0</v>
      </c>
      <c r="W369" s="180">
        <f t="shared" ref="W369:W378" si="152">V369*Y369</f>
        <v>0</v>
      </c>
      <c r="X369" s="41">
        <f t="shared" ref="X369:X378" si="153">G369+L369+Q369+V369</f>
        <v>0</v>
      </c>
      <c r="Y369" s="3">
        <v>7280</v>
      </c>
      <c r="Z369" s="43">
        <f t="shared" si="144"/>
        <v>0</v>
      </c>
    </row>
    <row r="370" spans="1:26" ht="15.75" customHeight="1">
      <c r="A370" s="137">
        <v>164</v>
      </c>
      <c r="B370" s="127" t="s">
        <v>436</v>
      </c>
      <c r="C370" s="50" t="s">
        <v>32</v>
      </c>
      <c r="D370" s="51"/>
      <c r="E370" s="51"/>
      <c r="F370" s="51"/>
      <c r="G370" s="41">
        <f t="shared" si="145"/>
        <v>0</v>
      </c>
      <c r="H370" s="180">
        <f t="shared" si="146"/>
        <v>0</v>
      </c>
      <c r="I370" s="40"/>
      <c r="J370" s="40"/>
      <c r="K370" s="40"/>
      <c r="L370" s="41">
        <f t="shared" si="147"/>
        <v>0</v>
      </c>
      <c r="M370" s="180">
        <f t="shared" si="148"/>
        <v>0</v>
      </c>
      <c r="N370" s="40"/>
      <c r="O370" s="40"/>
      <c r="P370" s="40"/>
      <c r="Q370" s="41">
        <f t="shared" si="149"/>
        <v>0</v>
      </c>
      <c r="R370" s="180">
        <f t="shared" si="150"/>
        <v>0</v>
      </c>
      <c r="S370" s="40"/>
      <c r="T370" s="40"/>
      <c r="U370" s="40"/>
      <c r="V370" s="41">
        <f t="shared" si="151"/>
        <v>0</v>
      </c>
      <c r="W370" s="180">
        <f t="shared" si="152"/>
        <v>0</v>
      </c>
      <c r="X370" s="41">
        <f t="shared" si="153"/>
        <v>0</v>
      </c>
      <c r="Y370" s="3">
        <v>5512</v>
      </c>
      <c r="Z370" s="43">
        <f t="shared" ref="Z370:Z378" si="154">X370*Y370</f>
        <v>0</v>
      </c>
    </row>
    <row r="371" spans="1:26" ht="15.75" customHeight="1">
      <c r="A371" s="137">
        <v>165</v>
      </c>
      <c r="B371" s="127" t="s">
        <v>437</v>
      </c>
      <c r="C371" s="50" t="s">
        <v>32</v>
      </c>
      <c r="D371" s="51"/>
      <c r="E371" s="51"/>
      <c r="F371" s="51"/>
      <c r="G371" s="41">
        <f t="shared" si="145"/>
        <v>0</v>
      </c>
      <c r="H371" s="180">
        <f t="shared" si="146"/>
        <v>0</v>
      </c>
      <c r="I371" s="40"/>
      <c r="J371" s="40"/>
      <c r="K371" s="40"/>
      <c r="L371" s="41">
        <f t="shared" si="147"/>
        <v>0</v>
      </c>
      <c r="M371" s="180">
        <f t="shared" si="148"/>
        <v>0</v>
      </c>
      <c r="N371" s="40"/>
      <c r="O371" s="40"/>
      <c r="P371" s="40"/>
      <c r="Q371" s="41">
        <f t="shared" si="149"/>
        <v>0</v>
      </c>
      <c r="R371" s="180">
        <f t="shared" si="150"/>
        <v>0</v>
      </c>
      <c r="S371" s="40"/>
      <c r="T371" s="40"/>
      <c r="U371" s="40"/>
      <c r="V371" s="41">
        <f t="shared" si="151"/>
        <v>0</v>
      </c>
      <c r="W371" s="180">
        <f t="shared" si="152"/>
        <v>0</v>
      </c>
      <c r="X371" s="41">
        <f t="shared" si="153"/>
        <v>0</v>
      </c>
      <c r="Y371" s="3">
        <v>9464</v>
      </c>
      <c r="Z371" s="43">
        <f t="shared" si="154"/>
        <v>0</v>
      </c>
    </row>
    <row r="372" spans="1:26" s="59" customFormat="1" ht="15.75" customHeight="1">
      <c r="A372" s="137">
        <v>166</v>
      </c>
      <c r="B372" s="127" t="s">
        <v>438</v>
      </c>
      <c r="C372" s="60" t="s">
        <v>32</v>
      </c>
      <c r="D372" s="61"/>
      <c r="E372" s="61"/>
      <c r="F372" s="61"/>
      <c r="G372" s="41">
        <f t="shared" si="145"/>
        <v>0</v>
      </c>
      <c r="H372" s="180">
        <f t="shared" si="146"/>
        <v>0</v>
      </c>
      <c r="I372" s="40"/>
      <c r="J372" s="40"/>
      <c r="K372" s="40"/>
      <c r="L372" s="41">
        <f t="shared" si="147"/>
        <v>0</v>
      </c>
      <c r="M372" s="180">
        <f t="shared" si="148"/>
        <v>0</v>
      </c>
      <c r="N372" s="40"/>
      <c r="O372" s="40"/>
      <c r="P372" s="40"/>
      <c r="Q372" s="41">
        <f t="shared" si="149"/>
        <v>0</v>
      </c>
      <c r="R372" s="180">
        <f t="shared" si="150"/>
        <v>0</v>
      </c>
      <c r="S372" s="40"/>
      <c r="T372" s="40"/>
      <c r="U372" s="40"/>
      <c r="V372" s="41">
        <f t="shared" si="151"/>
        <v>0</v>
      </c>
      <c r="W372" s="180">
        <f t="shared" si="152"/>
        <v>0</v>
      </c>
      <c r="X372" s="41">
        <f t="shared" si="153"/>
        <v>0</v>
      </c>
      <c r="Y372" s="3">
        <v>8008</v>
      </c>
      <c r="Z372" s="43">
        <f t="shared" si="154"/>
        <v>0</v>
      </c>
    </row>
    <row r="373" spans="1:26" ht="15.75" customHeight="1">
      <c r="A373" s="137">
        <v>167</v>
      </c>
      <c r="B373" s="127" t="s">
        <v>439</v>
      </c>
      <c r="C373" s="39" t="s">
        <v>32</v>
      </c>
      <c r="D373" s="40"/>
      <c r="E373" s="40"/>
      <c r="F373" s="40"/>
      <c r="G373" s="41">
        <f t="shared" si="145"/>
        <v>0</v>
      </c>
      <c r="H373" s="180">
        <f t="shared" si="146"/>
        <v>0</v>
      </c>
      <c r="I373" s="40"/>
      <c r="J373" s="40"/>
      <c r="K373" s="40"/>
      <c r="L373" s="41">
        <f t="shared" si="147"/>
        <v>0</v>
      </c>
      <c r="M373" s="180">
        <f t="shared" si="148"/>
        <v>0</v>
      </c>
      <c r="N373" s="40"/>
      <c r="O373" s="40"/>
      <c r="P373" s="40"/>
      <c r="Q373" s="41">
        <f t="shared" si="149"/>
        <v>0</v>
      </c>
      <c r="R373" s="180">
        <f t="shared" si="150"/>
        <v>0</v>
      </c>
      <c r="S373" s="40"/>
      <c r="T373" s="40"/>
      <c r="U373" s="40"/>
      <c r="V373" s="41">
        <f t="shared" si="151"/>
        <v>0</v>
      </c>
      <c r="W373" s="180">
        <f t="shared" si="152"/>
        <v>0</v>
      </c>
      <c r="X373" s="41">
        <f t="shared" si="153"/>
        <v>0</v>
      </c>
      <c r="Y373" s="3">
        <v>4784</v>
      </c>
      <c r="Z373" s="43">
        <f t="shared" si="154"/>
        <v>0</v>
      </c>
    </row>
    <row r="374" spans="1:26" ht="15.75" customHeight="1">
      <c r="A374" s="137">
        <v>168</v>
      </c>
      <c r="B374" s="127" t="s">
        <v>440</v>
      </c>
      <c r="C374" s="39" t="s">
        <v>32</v>
      </c>
      <c r="D374" s="40"/>
      <c r="E374" s="40"/>
      <c r="F374" s="40"/>
      <c r="G374" s="41">
        <f t="shared" si="145"/>
        <v>0</v>
      </c>
      <c r="H374" s="180">
        <f t="shared" si="146"/>
        <v>0</v>
      </c>
      <c r="I374" s="40"/>
      <c r="J374" s="40"/>
      <c r="K374" s="40"/>
      <c r="L374" s="41">
        <f t="shared" si="147"/>
        <v>0</v>
      </c>
      <c r="M374" s="180">
        <f t="shared" si="148"/>
        <v>0</v>
      </c>
      <c r="N374" s="40"/>
      <c r="O374" s="40"/>
      <c r="P374" s="40"/>
      <c r="Q374" s="41">
        <f t="shared" si="149"/>
        <v>0</v>
      </c>
      <c r="R374" s="180">
        <f t="shared" si="150"/>
        <v>0</v>
      </c>
      <c r="S374" s="40"/>
      <c r="T374" s="40"/>
      <c r="U374" s="40"/>
      <c r="V374" s="41">
        <f t="shared" si="151"/>
        <v>0</v>
      </c>
      <c r="W374" s="180">
        <f t="shared" si="152"/>
        <v>0</v>
      </c>
      <c r="X374" s="41">
        <f t="shared" si="153"/>
        <v>0</v>
      </c>
      <c r="Y374" s="3">
        <v>4212</v>
      </c>
      <c r="Z374" s="43">
        <f t="shared" si="154"/>
        <v>0</v>
      </c>
    </row>
    <row r="375" spans="1:26" ht="15.75" customHeight="1">
      <c r="A375" s="137">
        <v>169</v>
      </c>
      <c r="B375" s="127" t="s">
        <v>442</v>
      </c>
      <c r="C375" s="39" t="s">
        <v>32</v>
      </c>
      <c r="D375" s="40"/>
      <c r="E375" s="40"/>
      <c r="F375" s="40"/>
      <c r="G375" s="41">
        <f t="shared" si="145"/>
        <v>0</v>
      </c>
      <c r="H375" s="180">
        <f t="shared" si="146"/>
        <v>0</v>
      </c>
      <c r="I375" s="40"/>
      <c r="J375" s="40"/>
      <c r="K375" s="40"/>
      <c r="L375" s="41">
        <f t="shared" si="147"/>
        <v>0</v>
      </c>
      <c r="M375" s="180">
        <f t="shared" si="148"/>
        <v>0</v>
      </c>
      <c r="N375" s="40"/>
      <c r="O375" s="40"/>
      <c r="P375" s="40"/>
      <c r="Q375" s="41">
        <f t="shared" si="149"/>
        <v>0</v>
      </c>
      <c r="R375" s="180">
        <f t="shared" si="150"/>
        <v>0</v>
      </c>
      <c r="S375" s="40"/>
      <c r="T375" s="40"/>
      <c r="U375" s="40"/>
      <c r="V375" s="41">
        <f t="shared" si="151"/>
        <v>0</v>
      </c>
      <c r="W375" s="180">
        <f t="shared" si="152"/>
        <v>0</v>
      </c>
      <c r="X375" s="41">
        <f t="shared" si="153"/>
        <v>0</v>
      </c>
      <c r="Y375" s="3">
        <v>76.75</v>
      </c>
      <c r="Z375" s="43">
        <f t="shared" si="154"/>
        <v>0</v>
      </c>
    </row>
    <row r="376" spans="1:26" ht="15.75" customHeight="1">
      <c r="A376" s="137">
        <v>170</v>
      </c>
      <c r="B376" s="127" t="s">
        <v>443</v>
      </c>
      <c r="C376" s="39" t="s">
        <v>32</v>
      </c>
      <c r="D376" s="40"/>
      <c r="E376" s="40"/>
      <c r="F376" s="40"/>
      <c r="G376" s="41">
        <f t="shared" si="145"/>
        <v>0</v>
      </c>
      <c r="H376" s="180">
        <f t="shared" si="146"/>
        <v>0</v>
      </c>
      <c r="I376" s="40"/>
      <c r="J376" s="40"/>
      <c r="K376" s="40"/>
      <c r="L376" s="41">
        <f t="shared" si="147"/>
        <v>0</v>
      </c>
      <c r="M376" s="180">
        <f t="shared" si="148"/>
        <v>0</v>
      </c>
      <c r="N376" s="40"/>
      <c r="O376" s="40"/>
      <c r="P376" s="40"/>
      <c r="Q376" s="41">
        <f t="shared" si="149"/>
        <v>0</v>
      </c>
      <c r="R376" s="180">
        <f t="shared" si="150"/>
        <v>0</v>
      </c>
      <c r="S376" s="40"/>
      <c r="T376" s="40"/>
      <c r="U376" s="40"/>
      <c r="V376" s="41">
        <f t="shared" si="151"/>
        <v>0</v>
      </c>
      <c r="W376" s="180">
        <f t="shared" si="152"/>
        <v>0</v>
      </c>
      <c r="X376" s="41">
        <f t="shared" si="153"/>
        <v>0</v>
      </c>
      <c r="Y376" s="3">
        <v>724.88</v>
      </c>
      <c r="Z376" s="43">
        <f t="shared" si="154"/>
        <v>0</v>
      </c>
    </row>
    <row r="377" spans="1:26" ht="15.75" customHeight="1">
      <c r="A377" s="137">
        <v>171</v>
      </c>
      <c r="B377" s="127" t="s">
        <v>444</v>
      </c>
      <c r="C377" s="39" t="s">
        <v>32</v>
      </c>
      <c r="D377" s="40"/>
      <c r="E377" s="40"/>
      <c r="F377" s="40"/>
      <c r="G377" s="41">
        <f t="shared" si="145"/>
        <v>0</v>
      </c>
      <c r="H377" s="180">
        <f t="shared" si="146"/>
        <v>0</v>
      </c>
      <c r="I377" s="40"/>
      <c r="J377" s="40"/>
      <c r="K377" s="40"/>
      <c r="L377" s="41">
        <f t="shared" si="147"/>
        <v>0</v>
      </c>
      <c r="M377" s="180">
        <f t="shared" si="148"/>
        <v>0</v>
      </c>
      <c r="N377" s="40"/>
      <c r="O377" s="40"/>
      <c r="P377" s="40"/>
      <c r="Q377" s="41">
        <f t="shared" si="149"/>
        <v>0</v>
      </c>
      <c r="R377" s="180">
        <f t="shared" si="150"/>
        <v>0</v>
      </c>
      <c r="S377" s="40"/>
      <c r="T377" s="40"/>
      <c r="U377" s="40"/>
      <c r="V377" s="41">
        <f t="shared" si="151"/>
        <v>0</v>
      </c>
      <c r="W377" s="180">
        <f t="shared" si="152"/>
        <v>0</v>
      </c>
      <c r="X377" s="41">
        <f t="shared" si="153"/>
        <v>0</v>
      </c>
      <c r="Y377" s="3">
        <v>334.88</v>
      </c>
      <c r="Z377" s="43">
        <f t="shared" si="154"/>
        <v>0</v>
      </c>
    </row>
    <row r="378" spans="1:26" ht="15.75" customHeight="1">
      <c r="A378" s="137">
        <v>172</v>
      </c>
      <c r="B378" s="127" t="s">
        <v>445</v>
      </c>
      <c r="C378" s="39" t="s">
        <v>32</v>
      </c>
      <c r="D378" s="40"/>
      <c r="E378" s="40"/>
      <c r="F378" s="40"/>
      <c r="G378" s="41">
        <f t="shared" si="145"/>
        <v>0</v>
      </c>
      <c r="H378" s="180">
        <f t="shared" si="146"/>
        <v>0</v>
      </c>
      <c r="I378" s="40"/>
      <c r="J378" s="40"/>
      <c r="K378" s="40"/>
      <c r="L378" s="41">
        <f t="shared" si="147"/>
        <v>0</v>
      </c>
      <c r="M378" s="180">
        <f t="shared" si="148"/>
        <v>0</v>
      </c>
      <c r="N378" s="40"/>
      <c r="O378" s="40"/>
      <c r="P378" s="40"/>
      <c r="Q378" s="41">
        <f t="shared" si="149"/>
        <v>0</v>
      </c>
      <c r="R378" s="180">
        <f t="shared" si="150"/>
        <v>0</v>
      </c>
      <c r="S378" s="40"/>
      <c r="T378" s="40"/>
      <c r="U378" s="40"/>
      <c r="V378" s="41">
        <f t="shared" si="151"/>
        <v>0</v>
      </c>
      <c r="W378" s="180">
        <f t="shared" si="152"/>
        <v>0</v>
      </c>
      <c r="X378" s="41">
        <f t="shared" si="153"/>
        <v>0</v>
      </c>
      <c r="Y378" s="3">
        <v>75.92</v>
      </c>
      <c r="Z378" s="43">
        <f t="shared" si="154"/>
        <v>0</v>
      </c>
    </row>
    <row r="379" spans="1:26" ht="15.75" customHeight="1" thickBot="1">
      <c r="A379" s="154"/>
      <c r="B379" s="127"/>
      <c r="C379" s="65"/>
      <c r="D379" s="63"/>
      <c r="E379" s="63"/>
      <c r="F379" s="63"/>
      <c r="G379" s="65"/>
      <c r="H379" s="187"/>
      <c r="I379" s="63"/>
      <c r="J379" s="63"/>
      <c r="K379" s="63"/>
      <c r="L379" s="65"/>
      <c r="M379" s="187"/>
      <c r="N379" s="63"/>
      <c r="O379" s="63"/>
      <c r="P379" s="63"/>
      <c r="Q379" s="65"/>
      <c r="R379" s="187"/>
      <c r="S379" s="63"/>
      <c r="T379" s="63"/>
      <c r="U379" s="63"/>
      <c r="V379" s="65"/>
      <c r="W379" s="187"/>
      <c r="X379" s="65"/>
      <c r="Y379" s="120"/>
      <c r="Z379" s="121"/>
    </row>
    <row r="380" spans="1:26"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1"/>
    </row>
    <row r="381" spans="1:26">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8"/>
      <c r="Z381" s="85"/>
    </row>
    <row r="382" spans="1:26">
      <c r="A382" s="165">
        <v>1</v>
      </c>
      <c r="B382" s="123" t="s">
        <v>143</v>
      </c>
      <c r="C382" s="39" t="s">
        <v>28</v>
      </c>
      <c r="D382" s="40"/>
      <c r="E382" s="40"/>
      <c r="F382" s="40"/>
      <c r="G382" s="41">
        <f>SUM(D382:F382)</f>
        <v>0</v>
      </c>
      <c r="H382" s="180">
        <f>G382*Y382</f>
        <v>0</v>
      </c>
      <c r="I382" s="40"/>
      <c r="J382" s="40"/>
      <c r="K382" s="40"/>
      <c r="L382" s="41">
        <f>SUM(I382:K382)</f>
        <v>0</v>
      </c>
      <c r="M382" s="180">
        <f>L382*Y382</f>
        <v>0</v>
      </c>
      <c r="N382" s="40"/>
      <c r="O382" s="40"/>
      <c r="P382" s="40"/>
      <c r="Q382" s="41">
        <f>SUM(N382:P382)</f>
        <v>0</v>
      </c>
      <c r="R382" s="180">
        <f>Q382*Y382</f>
        <v>0</v>
      </c>
      <c r="S382" s="40"/>
      <c r="T382" s="40"/>
      <c r="U382" s="40"/>
      <c r="V382" s="41">
        <f>SUM(S382:U382)</f>
        <v>0</v>
      </c>
      <c r="W382" s="180">
        <f>V382*Y382</f>
        <v>0</v>
      </c>
      <c r="X382" s="41">
        <f>G382+L382+Q382+V382</f>
        <v>0</v>
      </c>
      <c r="Y382" s="42">
        <v>74.78</v>
      </c>
      <c r="Z382" s="43">
        <f>X382*Y382</f>
        <v>0</v>
      </c>
    </row>
    <row r="383" spans="1:26">
      <c r="A383" s="161">
        <v>2</v>
      </c>
      <c r="B383" s="125" t="s">
        <v>150</v>
      </c>
      <c r="C383" s="1" t="s">
        <v>41</v>
      </c>
      <c r="D383" s="40"/>
      <c r="E383" s="40"/>
      <c r="F383" s="40"/>
      <c r="G383" s="41">
        <f>SUM(D383:F383)</f>
        <v>0</v>
      </c>
      <c r="H383" s="180">
        <f>G383*Y383</f>
        <v>0</v>
      </c>
      <c r="I383" s="40"/>
      <c r="J383" s="40"/>
      <c r="K383" s="40"/>
      <c r="L383" s="41">
        <f>SUM(I383:K383)</f>
        <v>0</v>
      </c>
      <c r="M383" s="180">
        <f>L383*Y383</f>
        <v>0</v>
      </c>
      <c r="N383" s="40"/>
      <c r="O383" s="40"/>
      <c r="P383" s="40"/>
      <c r="Q383" s="41">
        <f>SUM(N383:P383)</f>
        <v>0</v>
      </c>
      <c r="R383" s="180">
        <f>Q383*Y383</f>
        <v>0</v>
      </c>
      <c r="S383" s="40"/>
      <c r="T383" s="40"/>
      <c r="U383" s="40"/>
      <c r="V383" s="41">
        <f>SUM(S383:U383)</f>
        <v>0</v>
      </c>
      <c r="W383" s="180">
        <f>V383*Y383</f>
        <v>0</v>
      </c>
      <c r="X383" s="41">
        <f>G383+L383+Q383+V383</f>
        <v>0</v>
      </c>
      <c r="Y383" s="42">
        <v>88.4</v>
      </c>
      <c r="Z383" s="43">
        <f>X383*Y383</f>
        <v>0</v>
      </c>
    </row>
    <row r="384" spans="1:26">
      <c r="A384" s="163">
        <v>3</v>
      </c>
      <c r="B384" s="125" t="s">
        <v>149</v>
      </c>
      <c r="C384" s="1" t="s">
        <v>29</v>
      </c>
      <c r="D384" s="40"/>
      <c r="E384" s="40"/>
      <c r="F384" s="40"/>
      <c r="G384" s="41">
        <f>SUM(D384:F384)</f>
        <v>0</v>
      </c>
      <c r="H384" s="180">
        <f>G384*Y384</f>
        <v>0</v>
      </c>
      <c r="I384" s="40"/>
      <c r="J384" s="40"/>
      <c r="K384" s="40"/>
      <c r="L384" s="41">
        <f>SUM(I384:K384)</f>
        <v>0</v>
      </c>
      <c r="M384" s="180">
        <f>L384*Y384</f>
        <v>0</v>
      </c>
      <c r="N384" s="40"/>
      <c r="O384" s="40"/>
      <c r="P384" s="40"/>
      <c r="Q384" s="41">
        <f>SUM(N384:P384)</f>
        <v>0</v>
      </c>
      <c r="R384" s="180">
        <f>Q384*Y384</f>
        <v>0</v>
      </c>
      <c r="S384" s="40"/>
      <c r="T384" s="40"/>
      <c r="U384" s="40"/>
      <c r="V384" s="41">
        <f>SUM(S384:U384)</f>
        <v>0</v>
      </c>
      <c r="W384" s="180">
        <f>V384*Y384</f>
        <v>0</v>
      </c>
      <c r="X384" s="41">
        <f>G384+L384+Q384+V384</f>
        <v>0</v>
      </c>
      <c r="Y384" s="42">
        <v>364</v>
      </c>
      <c r="Z384" s="43">
        <f>X384*Y384</f>
        <v>0</v>
      </c>
    </row>
    <row r="385" spans="1:26"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168"/>
      <c r="Z385" s="91"/>
    </row>
    <row r="386" spans="1:26"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7"/>
      <c r="Z386" s="67"/>
    </row>
    <row r="387" spans="1:26">
      <c r="A387" s="137">
        <v>1</v>
      </c>
      <c r="B387" s="127" t="s">
        <v>127</v>
      </c>
      <c r="C387" s="68" t="s">
        <v>50</v>
      </c>
      <c r="D387" s="40"/>
      <c r="E387" s="40"/>
      <c r="F387" s="40"/>
      <c r="G387" s="41">
        <f>SUM(D387:F387)</f>
        <v>0</v>
      </c>
      <c r="H387" s="180">
        <f>G387*Y387</f>
        <v>0</v>
      </c>
      <c r="I387" s="40"/>
      <c r="J387" s="40"/>
      <c r="K387" s="40"/>
      <c r="L387" s="41">
        <f>SUM(I387:K387)</f>
        <v>0</v>
      </c>
      <c r="M387" s="180">
        <f>L387*Y387</f>
        <v>0</v>
      </c>
      <c r="N387" s="40"/>
      <c r="O387" s="40"/>
      <c r="P387" s="40"/>
      <c r="Q387" s="41">
        <f>SUM(N387:P387)</f>
        <v>0</v>
      </c>
      <c r="R387" s="180">
        <f>Q387*Y387</f>
        <v>0</v>
      </c>
      <c r="S387" s="40"/>
      <c r="T387" s="40"/>
      <c r="U387" s="40"/>
      <c r="V387" s="41">
        <f>SUM(S387:U387)</f>
        <v>0</v>
      </c>
      <c r="W387" s="180">
        <f>V387*Y387</f>
        <v>0</v>
      </c>
      <c r="X387" s="41">
        <f>G387+L387+Q387+V387</f>
        <v>0</v>
      </c>
      <c r="Y387" s="3">
        <v>930.8</v>
      </c>
      <c r="Z387" s="43">
        <f>X387*Y387</f>
        <v>0</v>
      </c>
    </row>
    <row r="388" spans="1:26">
      <c r="A388" s="137">
        <v>2</v>
      </c>
      <c r="B388" s="127" t="s">
        <v>128</v>
      </c>
      <c r="C388" s="68" t="s">
        <v>50</v>
      </c>
      <c r="D388" s="40"/>
      <c r="E388" s="40"/>
      <c r="F388" s="40"/>
      <c r="G388" s="41">
        <f>SUM(D388:F388)</f>
        <v>0</v>
      </c>
      <c r="H388" s="180">
        <f>G388*Y388</f>
        <v>0</v>
      </c>
      <c r="I388" s="40"/>
      <c r="J388" s="40"/>
      <c r="K388" s="40"/>
      <c r="L388" s="41">
        <f>SUM(I388:K388)</f>
        <v>0</v>
      </c>
      <c r="M388" s="180">
        <f>L388*Y388</f>
        <v>0</v>
      </c>
      <c r="N388" s="40"/>
      <c r="O388" s="40"/>
      <c r="P388" s="40"/>
      <c r="Q388" s="41">
        <f>SUM(N388:P388)</f>
        <v>0</v>
      </c>
      <c r="R388" s="180">
        <f>Q388*Y388</f>
        <v>0</v>
      </c>
      <c r="S388" s="40"/>
      <c r="T388" s="40"/>
      <c r="U388" s="40"/>
      <c r="V388" s="41">
        <f>SUM(S388:U388)</f>
        <v>0</v>
      </c>
      <c r="W388" s="180">
        <f>V388*Y388</f>
        <v>0</v>
      </c>
      <c r="X388" s="41">
        <f>G388+L388+Q388+V388</f>
        <v>0</v>
      </c>
      <c r="Y388" s="3">
        <v>1965.6</v>
      </c>
      <c r="Z388" s="43">
        <f>X388*Y388</f>
        <v>0</v>
      </c>
    </row>
    <row r="389" spans="1:26" ht="45" customHeight="1">
      <c r="A389" s="137">
        <v>3</v>
      </c>
      <c r="B389" s="127" t="s">
        <v>225</v>
      </c>
      <c r="C389" s="39" t="s">
        <v>50</v>
      </c>
      <c r="D389" s="40"/>
      <c r="E389" s="40"/>
      <c r="F389" s="40"/>
      <c r="G389" s="41">
        <f>SUM(D389:F389)</f>
        <v>0</v>
      </c>
      <c r="H389" s="180">
        <f>G389*Y389</f>
        <v>0</v>
      </c>
      <c r="I389" s="40"/>
      <c r="J389" s="40"/>
      <c r="K389" s="40"/>
      <c r="L389" s="41">
        <f>SUM(I389:K389)</f>
        <v>0</v>
      </c>
      <c r="M389" s="180">
        <f>L389*Y389</f>
        <v>0</v>
      </c>
      <c r="N389" s="40"/>
      <c r="O389" s="40"/>
      <c r="P389" s="40"/>
      <c r="Q389" s="41">
        <f>SUM(N389:P389)</f>
        <v>0</v>
      </c>
      <c r="R389" s="180">
        <f>Q389*Y389</f>
        <v>0</v>
      </c>
      <c r="S389" s="40"/>
      <c r="T389" s="40"/>
      <c r="U389" s="40"/>
      <c r="V389" s="41">
        <f>SUM(S389:U389)</f>
        <v>0</v>
      </c>
      <c r="W389" s="180">
        <f>V389*Y389</f>
        <v>0</v>
      </c>
      <c r="X389" s="41">
        <f>G389+L389+Q389+V389</f>
        <v>0</v>
      </c>
      <c r="Y389" s="3">
        <v>3315.52</v>
      </c>
      <c r="Z389" s="43">
        <f>X389*Y389</f>
        <v>0</v>
      </c>
    </row>
    <row r="390" spans="1:26" ht="51">
      <c r="A390" s="137">
        <v>4</v>
      </c>
      <c r="B390" s="128" t="s">
        <v>228</v>
      </c>
      <c r="C390" s="39" t="s">
        <v>50</v>
      </c>
      <c r="D390" s="40"/>
      <c r="E390" s="40"/>
      <c r="F390" s="40"/>
      <c r="G390" s="41">
        <f>SUM(D390:F390)</f>
        <v>0</v>
      </c>
      <c r="H390" s="180">
        <f>G390*Y390</f>
        <v>0</v>
      </c>
      <c r="I390" s="40"/>
      <c r="J390" s="40"/>
      <c r="K390" s="40"/>
      <c r="L390" s="41">
        <f>SUM(I390:K390)</f>
        <v>0</v>
      </c>
      <c r="M390" s="180">
        <f>L390*Y390</f>
        <v>0</v>
      </c>
      <c r="N390" s="40"/>
      <c r="O390" s="40"/>
      <c r="P390" s="40"/>
      <c r="Q390" s="41">
        <f>SUM(N390:P390)</f>
        <v>0</v>
      </c>
      <c r="R390" s="180">
        <f>Q390*Y390</f>
        <v>0</v>
      </c>
      <c r="S390" s="40"/>
      <c r="T390" s="40"/>
      <c r="U390" s="40"/>
      <c r="V390" s="41">
        <f>SUM(S390:U390)</f>
        <v>0</v>
      </c>
      <c r="W390" s="180">
        <f>V390*Y390</f>
        <v>0</v>
      </c>
      <c r="X390" s="41">
        <f>G390+L390+Q390+V390</f>
        <v>0</v>
      </c>
      <c r="Y390" s="3">
        <v>2704</v>
      </c>
      <c r="Z390" s="43">
        <f>X390*Y390</f>
        <v>0</v>
      </c>
    </row>
    <row r="391" spans="1:26" ht="76.5" customHeight="1">
      <c r="A391" s="137">
        <v>5</v>
      </c>
      <c r="B391" s="128" t="s">
        <v>139</v>
      </c>
      <c r="C391" s="39" t="s">
        <v>50</v>
      </c>
      <c r="D391" s="40"/>
      <c r="E391" s="40"/>
      <c r="F391" s="40"/>
      <c r="G391" s="41">
        <f>SUM(D391:F391)</f>
        <v>0</v>
      </c>
      <c r="H391" s="180">
        <f>G391*Y391</f>
        <v>0</v>
      </c>
      <c r="I391" s="40"/>
      <c r="J391" s="40"/>
      <c r="K391" s="40"/>
      <c r="L391" s="41">
        <f>SUM(I391:K391)</f>
        <v>0</v>
      </c>
      <c r="M391" s="180">
        <f>L391*Y391</f>
        <v>0</v>
      </c>
      <c r="N391" s="40"/>
      <c r="O391" s="40"/>
      <c r="P391" s="40"/>
      <c r="Q391" s="41">
        <f>SUM(N391:P391)</f>
        <v>0</v>
      </c>
      <c r="R391" s="180">
        <f>Q391*Y391</f>
        <v>0</v>
      </c>
      <c r="S391" s="40"/>
      <c r="T391" s="40"/>
      <c r="U391" s="40"/>
      <c r="V391" s="41">
        <f>SUM(S391:U391)</f>
        <v>0</v>
      </c>
      <c r="W391" s="180">
        <f>V391*Y391</f>
        <v>0</v>
      </c>
      <c r="X391" s="41">
        <f>G391+L391+Q391+V391</f>
        <v>0</v>
      </c>
      <c r="Y391" s="3">
        <v>1037.92</v>
      </c>
      <c r="Z391" s="43">
        <f>X391*Y391</f>
        <v>0</v>
      </c>
    </row>
    <row r="392" spans="1:26"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6"/>
      <c r="Z392" s="46"/>
    </row>
    <row r="393" spans="1:26"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13"/>
      <c r="Z393" s="91"/>
    </row>
    <row r="394" spans="1:26">
      <c r="A394" s="137">
        <v>1</v>
      </c>
      <c r="B394" s="127" t="s">
        <v>454</v>
      </c>
      <c r="C394" s="39" t="s">
        <v>37</v>
      </c>
      <c r="D394" s="40"/>
      <c r="E394" s="40"/>
      <c r="F394" s="40"/>
      <c r="G394" s="41">
        <f t="shared" ref="G394:G414" si="155">SUM(D394:F394)</f>
        <v>0</v>
      </c>
      <c r="H394" s="180">
        <f t="shared" ref="H394:H414" si="156">G394*Y394</f>
        <v>0</v>
      </c>
      <c r="I394" s="40"/>
      <c r="J394" s="40"/>
      <c r="K394" s="40"/>
      <c r="L394" s="41">
        <f t="shared" ref="L394:L414" si="157">SUM(I394:K394)</f>
        <v>0</v>
      </c>
      <c r="M394" s="180">
        <f t="shared" ref="M394:M414" si="158">L394*Y394</f>
        <v>0</v>
      </c>
      <c r="N394" s="40"/>
      <c r="O394" s="40"/>
      <c r="P394" s="40"/>
      <c r="Q394" s="41">
        <f t="shared" ref="Q394:Q414" si="159">SUM(N394:P394)</f>
        <v>0</v>
      </c>
      <c r="R394" s="180">
        <f t="shared" ref="R394:R414" si="160">Q394*Y394</f>
        <v>0</v>
      </c>
      <c r="S394" s="40"/>
      <c r="T394" s="40"/>
      <c r="U394" s="40"/>
      <c r="V394" s="41">
        <f t="shared" ref="V394:V414" si="161">SUM(S394:U394)</f>
        <v>0</v>
      </c>
      <c r="W394" s="180">
        <f t="shared" ref="W394:W414" si="162">V394*Y394</f>
        <v>0</v>
      </c>
      <c r="X394" s="41">
        <f t="shared" ref="X394:X414" si="163">G394+L394+Q394+V394</f>
        <v>0</v>
      </c>
      <c r="Y394" s="3">
        <v>52</v>
      </c>
      <c r="Z394" s="43">
        <f t="shared" ref="Z394:Z411" si="164">Y394*X394</f>
        <v>0</v>
      </c>
    </row>
    <row r="395" spans="1:26">
      <c r="A395" s="137">
        <v>2</v>
      </c>
      <c r="B395" s="127" t="s">
        <v>161</v>
      </c>
      <c r="C395" s="39" t="s">
        <v>28</v>
      </c>
      <c r="D395" s="40"/>
      <c r="E395" s="40"/>
      <c r="F395" s="40"/>
      <c r="G395" s="41">
        <f t="shared" si="155"/>
        <v>0</v>
      </c>
      <c r="H395" s="180">
        <f t="shared" si="156"/>
        <v>0</v>
      </c>
      <c r="I395" s="40"/>
      <c r="J395" s="40"/>
      <c r="K395" s="40"/>
      <c r="L395" s="41">
        <f t="shared" si="157"/>
        <v>0</v>
      </c>
      <c r="M395" s="180">
        <f t="shared" si="158"/>
        <v>0</v>
      </c>
      <c r="N395" s="40"/>
      <c r="O395" s="40"/>
      <c r="P395" s="40"/>
      <c r="Q395" s="41">
        <f t="shared" si="159"/>
        <v>0</v>
      </c>
      <c r="R395" s="180">
        <f t="shared" si="160"/>
        <v>0</v>
      </c>
      <c r="S395" s="40"/>
      <c r="T395" s="40"/>
      <c r="U395" s="40"/>
      <c r="V395" s="41">
        <f t="shared" si="161"/>
        <v>0</v>
      </c>
      <c r="W395" s="180">
        <f t="shared" si="162"/>
        <v>0</v>
      </c>
      <c r="X395" s="41">
        <f t="shared" si="163"/>
        <v>0</v>
      </c>
      <c r="Y395" s="3">
        <v>8.32</v>
      </c>
      <c r="Z395" s="43">
        <f t="shared" si="164"/>
        <v>0</v>
      </c>
    </row>
    <row r="396" spans="1:26">
      <c r="A396" s="137">
        <v>3</v>
      </c>
      <c r="B396" s="127" t="s">
        <v>162</v>
      </c>
      <c r="C396" s="39" t="s">
        <v>38</v>
      </c>
      <c r="D396" s="40"/>
      <c r="E396" s="40"/>
      <c r="F396" s="40"/>
      <c r="G396" s="41">
        <f t="shared" si="155"/>
        <v>0</v>
      </c>
      <c r="H396" s="180">
        <f t="shared" si="156"/>
        <v>0</v>
      </c>
      <c r="I396" s="40"/>
      <c r="J396" s="40"/>
      <c r="K396" s="40"/>
      <c r="L396" s="41">
        <f t="shared" si="157"/>
        <v>0</v>
      </c>
      <c r="M396" s="180">
        <f t="shared" si="158"/>
        <v>0</v>
      </c>
      <c r="N396" s="40"/>
      <c r="O396" s="40"/>
      <c r="P396" s="40"/>
      <c r="Q396" s="41">
        <f t="shared" si="159"/>
        <v>0</v>
      </c>
      <c r="R396" s="180">
        <f t="shared" si="160"/>
        <v>0</v>
      </c>
      <c r="S396" s="40"/>
      <c r="T396" s="40"/>
      <c r="U396" s="40"/>
      <c r="V396" s="41">
        <f t="shared" si="161"/>
        <v>0</v>
      </c>
      <c r="W396" s="180">
        <f t="shared" si="162"/>
        <v>0</v>
      </c>
      <c r="X396" s="41">
        <f t="shared" si="163"/>
        <v>0</v>
      </c>
      <c r="Y396" s="3">
        <v>65.52</v>
      </c>
      <c r="Z396" s="43">
        <f t="shared" si="164"/>
        <v>0</v>
      </c>
    </row>
    <row r="397" spans="1:26">
      <c r="A397" s="137">
        <v>4</v>
      </c>
      <c r="B397" s="127" t="s">
        <v>465</v>
      </c>
      <c r="C397" s="39" t="s">
        <v>31</v>
      </c>
      <c r="D397" s="40"/>
      <c r="E397" s="40"/>
      <c r="F397" s="40"/>
      <c r="G397" s="41">
        <f t="shared" si="155"/>
        <v>0</v>
      </c>
      <c r="H397" s="180">
        <f t="shared" si="156"/>
        <v>0</v>
      </c>
      <c r="I397" s="40"/>
      <c r="J397" s="40"/>
      <c r="K397" s="40"/>
      <c r="L397" s="41">
        <f t="shared" si="157"/>
        <v>0</v>
      </c>
      <c r="M397" s="180">
        <f t="shared" si="158"/>
        <v>0</v>
      </c>
      <c r="N397" s="40"/>
      <c r="O397" s="40"/>
      <c r="P397" s="40"/>
      <c r="Q397" s="41">
        <f t="shared" si="159"/>
        <v>0</v>
      </c>
      <c r="R397" s="180">
        <f t="shared" si="160"/>
        <v>0</v>
      </c>
      <c r="S397" s="40"/>
      <c r="T397" s="40"/>
      <c r="U397" s="40"/>
      <c r="V397" s="41">
        <f t="shared" si="161"/>
        <v>0</v>
      </c>
      <c r="W397" s="180">
        <f t="shared" si="162"/>
        <v>0</v>
      </c>
      <c r="X397" s="41">
        <f t="shared" si="163"/>
        <v>0</v>
      </c>
      <c r="Y397" s="3">
        <v>114.71</v>
      </c>
      <c r="Z397" s="43">
        <f t="shared" si="164"/>
        <v>0</v>
      </c>
    </row>
    <row r="398" spans="1:26">
      <c r="A398" s="137">
        <v>5</v>
      </c>
      <c r="B398" s="127" t="s">
        <v>172</v>
      </c>
      <c r="C398" s="39" t="s">
        <v>28</v>
      </c>
      <c r="D398" s="40"/>
      <c r="E398" s="40"/>
      <c r="F398" s="40"/>
      <c r="G398" s="41">
        <f t="shared" si="155"/>
        <v>0</v>
      </c>
      <c r="H398" s="180">
        <f t="shared" si="156"/>
        <v>0</v>
      </c>
      <c r="I398" s="40"/>
      <c r="J398" s="40"/>
      <c r="K398" s="40"/>
      <c r="L398" s="41">
        <f t="shared" si="157"/>
        <v>0</v>
      </c>
      <c r="M398" s="180">
        <f t="shared" si="158"/>
        <v>0</v>
      </c>
      <c r="N398" s="40"/>
      <c r="O398" s="40"/>
      <c r="P398" s="40"/>
      <c r="Q398" s="41">
        <f t="shared" si="159"/>
        <v>0</v>
      </c>
      <c r="R398" s="180">
        <f t="shared" si="160"/>
        <v>0</v>
      </c>
      <c r="S398" s="40"/>
      <c r="T398" s="40"/>
      <c r="U398" s="40"/>
      <c r="V398" s="41">
        <f t="shared" si="161"/>
        <v>0</v>
      </c>
      <c r="W398" s="180">
        <f t="shared" si="162"/>
        <v>0</v>
      </c>
      <c r="X398" s="41">
        <f t="shared" si="163"/>
        <v>0</v>
      </c>
      <c r="Y398" s="3">
        <v>35.049999999999997</v>
      </c>
      <c r="Z398" s="43">
        <f t="shared" si="164"/>
        <v>0</v>
      </c>
    </row>
    <row r="399" spans="1:26">
      <c r="A399" s="137">
        <v>6</v>
      </c>
      <c r="B399" s="127" t="s">
        <v>106</v>
      </c>
      <c r="C399" s="60" t="s">
        <v>28</v>
      </c>
      <c r="D399" s="40"/>
      <c r="E399" s="40"/>
      <c r="F399" s="40"/>
      <c r="G399" s="41">
        <f t="shared" si="155"/>
        <v>0</v>
      </c>
      <c r="H399" s="180">
        <f t="shared" si="156"/>
        <v>0</v>
      </c>
      <c r="I399" s="40"/>
      <c r="J399" s="40"/>
      <c r="K399" s="40"/>
      <c r="L399" s="41">
        <f t="shared" si="157"/>
        <v>0</v>
      </c>
      <c r="M399" s="180">
        <f t="shared" si="158"/>
        <v>0</v>
      </c>
      <c r="N399" s="40"/>
      <c r="O399" s="40"/>
      <c r="P399" s="40"/>
      <c r="Q399" s="41">
        <f t="shared" si="159"/>
        <v>0</v>
      </c>
      <c r="R399" s="180">
        <f t="shared" si="160"/>
        <v>0</v>
      </c>
      <c r="S399" s="40"/>
      <c r="T399" s="40"/>
      <c r="U399" s="40"/>
      <c r="V399" s="41">
        <f t="shared" si="161"/>
        <v>0</v>
      </c>
      <c r="W399" s="180">
        <f t="shared" si="162"/>
        <v>0</v>
      </c>
      <c r="X399" s="41">
        <f t="shared" si="163"/>
        <v>0</v>
      </c>
      <c r="Y399" s="3">
        <v>36.4</v>
      </c>
      <c r="Z399" s="43">
        <f t="shared" si="164"/>
        <v>0</v>
      </c>
    </row>
    <row r="400" spans="1:26">
      <c r="A400" s="137">
        <v>7</v>
      </c>
      <c r="B400" s="127" t="s">
        <v>105</v>
      </c>
      <c r="C400" s="39" t="s">
        <v>28</v>
      </c>
      <c r="D400" s="40"/>
      <c r="E400" s="40"/>
      <c r="F400" s="40"/>
      <c r="G400" s="41">
        <f t="shared" si="155"/>
        <v>0</v>
      </c>
      <c r="H400" s="180">
        <f t="shared" si="156"/>
        <v>0</v>
      </c>
      <c r="I400" s="40"/>
      <c r="J400" s="40"/>
      <c r="K400" s="40"/>
      <c r="L400" s="41">
        <f t="shared" si="157"/>
        <v>0</v>
      </c>
      <c r="M400" s="180">
        <f t="shared" si="158"/>
        <v>0</v>
      </c>
      <c r="N400" s="40"/>
      <c r="O400" s="40"/>
      <c r="P400" s="40"/>
      <c r="Q400" s="41">
        <f t="shared" si="159"/>
        <v>0</v>
      </c>
      <c r="R400" s="180">
        <f t="shared" si="160"/>
        <v>0</v>
      </c>
      <c r="S400" s="40"/>
      <c r="T400" s="40"/>
      <c r="U400" s="40"/>
      <c r="V400" s="41">
        <f t="shared" si="161"/>
        <v>0</v>
      </c>
      <c r="W400" s="180">
        <f t="shared" si="162"/>
        <v>0</v>
      </c>
      <c r="X400" s="41">
        <f t="shared" si="163"/>
        <v>0</v>
      </c>
      <c r="Y400" s="3">
        <v>55.12</v>
      </c>
      <c r="Z400" s="43">
        <f t="shared" si="164"/>
        <v>0</v>
      </c>
    </row>
    <row r="401" spans="1:26">
      <c r="A401" s="137">
        <v>8</v>
      </c>
      <c r="B401" s="127" t="s">
        <v>472</v>
      </c>
      <c r="C401" s="39" t="s">
        <v>37</v>
      </c>
      <c r="D401" s="40"/>
      <c r="E401" s="40"/>
      <c r="F401" s="40"/>
      <c r="G401" s="41">
        <f t="shared" si="155"/>
        <v>0</v>
      </c>
      <c r="H401" s="180">
        <f t="shared" si="156"/>
        <v>0</v>
      </c>
      <c r="I401" s="40"/>
      <c r="J401" s="40"/>
      <c r="K401" s="40"/>
      <c r="L401" s="41">
        <f t="shared" si="157"/>
        <v>0</v>
      </c>
      <c r="M401" s="180">
        <f t="shared" si="158"/>
        <v>0</v>
      </c>
      <c r="N401" s="40"/>
      <c r="O401" s="40"/>
      <c r="P401" s="40"/>
      <c r="Q401" s="41">
        <f t="shared" si="159"/>
        <v>0</v>
      </c>
      <c r="R401" s="180">
        <f t="shared" si="160"/>
        <v>0</v>
      </c>
      <c r="S401" s="40"/>
      <c r="T401" s="40"/>
      <c r="U401" s="40"/>
      <c r="V401" s="41">
        <f t="shared" si="161"/>
        <v>0</v>
      </c>
      <c r="W401" s="180">
        <f t="shared" si="162"/>
        <v>0</v>
      </c>
      <c r="X401" s="41">
        <f t="shared" si="163"/>
        <v>0</v>
      </c>
      <c r="Y401" s="3">
        <v>51.27</v>
      </c>
      <c r="Z401" s="43">
        <f t="shared" si="164"/>
        <v>0</v>
      </c>
    </row>
    <row r="402" spans="1:26">
      <c r="A402" s="137">
        <v>9</v>
      </c>
      <c r="B402" s="127" t="s">
        <v>473</v>
      </c>
      <c r="C402" s="39" t="s">
        <v>37</v>
      </c>
      <c r="D402" s="40"/>
      <c r="E402" s="40"/>
      <c r="F402" s="40"/>
      <c r="G402" s="41">
        <f t="shared" si="155"/>
        <v>0</v>
      </c>
      <c r="H402" s="180">
        <f t="shared" si="156"/>
        <v>0</v>
      </c>
      <c r="I402" s="40"/>
      <c r="J402" s="40"/>
      <c r="K402" s="40"/>
      <c r="L402" s="41">
        <f t="shared" si="157"/>
        <v>0</v>
      </c>
      <c r="M402" s="180">
        <f t="shared" si="158"/>
        <v>0</v>
      </c>
      <c r="N402" s="40"/>
      <c r="O402" s="40"/>
      <c r="P402" s="40"/>
      <c r="Q402" s="41">
        <f t="shared" si="159"/>
        <v>0</v>
      </c>
      <c r="R402" s="180">
        <f t="shared" si="160"/>
        <v>0</v>
      </c>
      <c r="S402" s="40"/>
      <c r="T402" s="40"/>
      <c r="U402" s="40"/>
      <c r="V402" s="41">
        <f t="shared" si="161"/>
        <v>0</v>
      </c>
      <c r="W402" s="180">
        <f t="shared" si="162"/>
        <v>0</v>
      </c>
      <c r="X402" s="41">
        <f t="shared" si="163"/>
        <v>0</v>
      </c>
      <c r="Y402" s="3">
        <v>139.34</v>
      </c>
      <c r="Z402" s="43">
        <f t="shared" si="164"/>
        <v>0</v>
      </c>
    </row>
    <row r="403" spans="1:26">
      <c r="A403" s="137">
        <v>10</v>
      </c>
      <c r="B403" s="128" t="s">
        <v>474</v>
      </c>
      <c r="C403" s="39" t="s">
        <v>37</v>
      </c>
      <c r="D403" s="40"/>
      <c r="E403" s="40"/>
      <c r="F403" s="40"/>
      <c r="G403" s="41">
        <f t="shared" si="155"/>
        <v>0</v>
      </c>
      <c r="H403" s="180">
        <f t="shared" si="156"/>
        <v>0</v>
      </c>
      <c r="I403" s="40"/>
      <c r="J403" s="40"/>
      <c r="K403" s="40"/>
      <c r="L403" s="41">
        <f t="shared" si="157"/>
        <v>0</v>
      </c>
      <c r="M403" s="180">
        <f t="shared" si="158"/>
        <v>0</v>
      </c>
      <c r="N403" s="40"/>
      <c r="O403" s="40"/>
      <c r="P403" s="40"/>
      <c r="Q403" s="41">
        <f t="shared" si="159"/>
        <v>0</v>
      </c>
      <c r="R403" s="180">
        <f t="shared" si="160"/>
        <v>0</v>
      </c>
      <c r="S403" s="40"/>
      <c r="T403" s="40"/>
      <c r="U403" s="40"/>
      <c r="V403" s="41">
        <f t="shared" si="161"/>
        <v>0</v>
      </c>
      <c r="W403" s="180">
        <f t="shared" si="162"/>
        <v>0</v>
      </c>
      <c r="X403" s="41">
        <f t="shared" si="163"/>
        <v>0</v>
      </c>
      <c r="Y403" s="3">
        <v>26</v>
      </c>
      <c r="Z403" s="43">
        <f t="shared" si="164"/>
        <v>0</v>
      </c>
    </row>
    <row r="404" spans="1:26">
      <c r="A404" s="137">
        <v>11</v>
      </c>
      <c r="B404" s="127" t="s">
        <v>475</v>
      </c>
      <c r="C404" s="39" t="s">
        <v>42</v>
      </c>
      <c r="D404" s="40"/>
      <c r="E404" s="40"/>
      <c r="F404" s="40"/>
      <c r="G404" s="41">
        <f t="shared" si="155"/>
        <v>0</v>
      </c>
      <c r="H404" s="180">
        <f t="shared" si="156"/>
        <v>0</v>
      </c>
      <c r="I404" s="40"/>
      <c r="J404" s="40"/>
      <c r="K404" s="40"/>
      <c r="L404" s="41">
        <f t="shared" si="157"/>
        <v>0</v>
      </c>
      <c r="M404" s="180">
        <f t="shared" si="158"/>
        <v>0</v>
      </c>
      <c r="N404" s="40"/>
      <c r="O404" s="40"/>
      <c r="P404" s="40"/>
      <c r="Q404" s="41">
        <f t="shared" si="159"/>
        <v>0</v>
      </c>
      <c r="R404" s="180">
        <f t="shared" si="160"/>
        <v>0</v>
      </c>
      <c r="S404" s="40"/>
      <c r="T404" s="40"/>
      <c r="U404" s="40"/>
      <c r="V404" s="41">
        <f t="shared" si="161"/>
        <v>0</v>
      </c>
      <c r="W404" s="180">
        <f t="shared" si="162"/>
        <v>0</v>
      </c>
      <c r="X404" s="41">
        <f t="shared" si="163"/>
        <v>0</v>
      </c>
      <c r="Y404" s="3">
        <v>40.35</v>
      </c>
      <c r="Z404" s="43">
        <f t="shared" si="164"/>
        <v>0</v>
      </c>
    </row>
    <row r="405" spans="1:26">
      <c r="A405" s="137">
        <v>12</v>
      </c>
      <c r="B405" s="127" t="s">
        <v>182</v>
      </c>
      <c r="C405" s="39" t="s">
        <v>35</v>
      </c>
      <c r="D405" s="40"/>
      <c r="E405" s="40"/>
      <c r="F405" s="40"/>
      <c r="G405" s="41">
        <f t="shared" si="155"/>
        <v>0</v>
      </c>
      <c r="H405" s="180">
        <f t="shared" si="156"/>
        <v>0</v>
      </c>
      <c r="I405" s="40"/>
      <c r="J405" s="40"/>
      <c r="K405" s="40"/>
      <c r="L405" s="41">
        <f t="shared" si="157"/>
        <v>0</v>
      </c>
      <c r="M405" s="180">
        <f t="shared" si="158"/>
        <v>0</v>
      </c>
      <c r="N405" s="40"/>
      <c r="O405" s="40"/>
      <c r="P405" s="40"/>
      <c r="Q405" s="41">
        <f t="shared" si="159"/>
        <v>0</v>
      </c>
      <c r="R405" s="180">
        <f t="shared" si="160"/>
        <v>0</v>
      </c>
      <c r="S405" s="40"/>
      <c r="T405" s="40"/>
      <c r="U405" s="40"/>
      <c r="V405" s="41">
        <f t="shared" si="161"/>
        <v>0</v>
      </c>
      <c r="W405" s="180">
        <f t="shared" si="162"/>
        <v>0</v>
      </c>
      <c r="X405" s="41">
        <f t="shared" si="163"/>
        <v>0</v>
      </c>
      <c r="Y405" s="3">
        <v>36.9</v>
      </c>
      <c r="Z405" s="43">
        <f t="shared" si="164"/>
        <v>0</v>
      </c>
    </row>
    <row r="406" spans="1:26">
      <c r="A406" s="137">
        <v>13</v>
      </c>
      <c r="B406" s="127" t="s">
        <v>112</v>
      </c>
      <c r="C406" s="39" t="s">
        <v>30</v>
      </c>
      <c r="D406" s="40"/>
      <c r="E406" s="40"/>
      <c r="F406" s="40"/>
      <c r="G406" s="41">
        <f t="shared" si="155"/>
        <v>0</v>
      </c>
      <c r="H406" s="180">
        <f t="shared" si="156"/>
        <v>0</v>
      </c>
      <c r="I406" s="40"/>
      <c r="J406" s="40"/>
      <c r="K406" s="40"/>
      <c r="L406" s="41">
        <f t="shared" si="157"/>
        <v>0</v>
      </c>
      <c r="M406" s="180">
        <f t="shared" si="158"/>
        <v>0</v>
      </c>
      <c r="N406" s="40"/>
      <c r="O406" s="40"/>
      <c r="P406" s="40"/>
      <c r="Q406" s="41">
        <f t="shared" si="159"/>
        <v>0</v>
      </c>
      <c r="R406" s="180">
        <f t="shared" si="160"/>
        <v>0</v>
      </c>
      <c r="S406" s="40"/>
      <c r="T406" s="40"/>
      <c r="U406" s="40"/>
      <c r="V406" s="41">
        <f t="shared" si="161"/>
        <v>0</v>
      </c>
      <c r="W406" s="180">
        <f t="shared" si="162"/>
        <v>0</v>
      </c>
      <c r="X406" s="41">
        <f t="shared" si="163"/>
        <v>0</v>
      </c>
      <c r="Y406" s="3">
        <v>29.95</v>
      </c>
      <c r="Z406" s="43">
        <f t="shared" si="164"/>
        <v>0</v>
      </c>
    </row>
    <row r="407" spans="1:26" ht="25.5">
      <c r="A407" s="137">
        <v>14</v>
      </c>
      <c r="B407" s="127" t="s">
        <v>484</v>
      </c>
      <c r="C407" s="39" t="s">
        <v>42</v>
      </c>
      <c r="D407" s="40"/>
      <c r="E407" s="40"/>
      <c r="F407" s="40"/>
      <c r="G407" s="41">
        <f t="shared" si="155"/>
        <v>0</v>
      </c>
      <c r="H407" s="180">
        <f t="shared" si="156"/>
        <v>0</v>
      </c>
      <c r="I407" s="40"/>
      <c r="J407" s="40"/>
      <c r="K407" s="40"/>
      <c r="L407" s="41">
        <f t="shared" si="157"/>
        <v>0</v>
      </c>
      <c r="M407" s="180">
        <f t="shared" si="158"/>
        <v>0</v>
      </c>
      <c r="N407" s="40"/>
      <c r="O407" s="40"/>
      <c r="P407" s="40"/>
      <c r="Q407" s="41">
        <f t="shared" si="159"/>
        <v>0</v>
      </c>
      <c r="R407" s="180">
        <f t="shared" si="160"/>
        <v>0</v>
      </c>
      <c r="S407" s="40"/>
      <c r="T407" s="40"/>
      <c r="U407" s="40"/>
      <c r="V407" s="41">
        <f t="shared" si="161"/>
        <v>0</v>
      </c>
      <c r="W407" s="180">
        <f t="shared" si="162"/>
        <v>0</v>
      </c>
      <c r="X407" s="41">
        <f t="shared" si="163"/>
        <v>0</v>
      </c>
      <c r="Y407" s="5">
        <v>24.96</v>
      </c>
      <c r="Z407" s="43">
        <f t="shared" si="164"/>
        <v>0</v>
      </c>
    </row>
    <row r="408" spans="1:26" ht="25.5">
      <c r="A408" s="137">
        <v>15</v>
      </c>
      <c r="B408" s="127" t="s">
        <v>187</v>
      </c>
      <c r="C408" s="39" t="s">
        <v>45</v>
      </c>
      <c r="D408" s="40"/>
      <c r="E408" s="40"/>
      <c r="F408" s="40"/>
      <c r="G408" s="41">
        <f t="shared" si="155"/>
        <v>0</v>
      </c>
      <c r="H408" s="180">
        <f t="shared" si="156"/>
        <v>0</v>
      </c>
      <c r="I408" s="40"/>
      <c r="J408" s="40"/>
      <c r="K408" s="40"/>
      <c r="L408" s="41">
        <f t="shared" si="157"/>
        <v>0</v>
      </c>
      <c r="M408" s="180">
        <f t="shared" si="158"/>
        <v>0</v>
      </c>
      <c r="N408" s="40"/>
      <c r="O408" s="40"/>
      <c r="P408" s="40"/>
      <c r="Q408" s="41">
        <f t="shared" si="159"/>
        <v>0</v>
      </c>
      <c r="R408" s="180">
        <f t="shared" si="160"/>
        <v>0</v>
      </c>
      <c r="S408" s="40"/>
      <c r="T408" s="40"/>
      <c r="U408" s="40"/>
      <c r="V408" s="41">
        <f t="shared" si="161"/>
        <v>0</v>
      </c>
      <c r="W408" s="180">
        <f t="shared" si="162"/>
        <v>0</v>
      </c>
      <c r="X408" s="41">
        <f t="shared" si="163"/>
        <v>0</v>
      </c>
      <c r="Y408" s="3">
        <v>16.12</v>
      </c>
      <c r="Z408" s="43">
        <f t="shared" si="164"/>
        <v>0</v>
      </c>
    </row>
    <row r="409" spans="1:26">
      <c r="A409" s="137">
        <v>16</v>
      </c>
      <c r="B409" s="127" t="s">
        <v>99</v>
      </c>
      <c r="C409" s="39" t="s">
        <v>39</v>
      </c>
      <c r="D409" s="40"/>
      <c r="E409" s="40"/>
      <c r="F409" s="40"/>
      <c r="G409" s="41">
        <f t="shared" si="155"/>
        <v>0</v>
      </c>
      <c r="H409" s="180">
        <f t="shared" si="156"/>
        <v>0</v>
      </c>
      <c r="I409" s="40"/>
      <c r="J409" s="40"/>
      <c r="K409" s="40"/>
      <c r="L409" s="41">
        <f t="shared" si="157"/>
        <v>0</v>
      </c>
      <c r="M409" s="180">
        <f t="shared" si="158"/>
        <v>0</v>
      </c>
      <c r="N409" s="40"/>
      <c r="O409" s="40"/>
      <c r="P409" s="40"/>
      <c r="Q409" s="41">
        <f t="shared" si="159"/>
        <v>0</v>
      </c>
      <c r="R409" s="180">
        <f t="shared" si="160"/>
        <v>0</v>
      </c>
      <c r="S409" s="40"/>
      <c r="T409" s="40"/>
      <c r="U409" s="40"/>
      <c r="V409" s="41">
        <f t="shared" si="161"/>
        <v>0</v>
      </c>
      <c r="W409" s="180">
        <f t="shared" si="162"/>
        <v>0</v>
      </c>
      <c r="X409" s="41">
        <f t="shared" si="163"/>
        <v>0</v>
      </c>
      <c r="Y409" s="3">
        <v>150.80000000000001</v>
      </c>
      <c r="Z409" s="43">
        <f t="shared" si="164"/>
        <v>0</v>
      </c>
    </row>
    <row r="410" spans="1:26">
      <c r="A410" s="137">
        <v>17</v>
      </c>
      <c r="B410" s="127" t="s">
        <v>101</v>
      </c>
      <c r="C410" s="39" t="s">
        <v>39</v>
      </c>
      <c r="D410" s="40"/>
      <c r="E410" s="40"/>
      <c r="F410" s="40"/>
      <c r="G410" s="41">
        <f t="shared" si="155"/>
        <v>0</v>
      </c>
      <c r="H410" s="180">
        <f t="shared" si="156"/>
        <v>0</v>
      </c>
      <c r="I410" s="40"/>
      <c r="J410" s="40"/>
      <c r="K410" s="40"/>
      <c r="L410" s="41">
        <f t="shared" si="157"/>
        <v>0</v>
      </c>
      <c r="M410" s="180">
        <f t="shared" si="158"/>
        <v>0</v>
      </c>
      <c r="N410" s="40"/>
      <c r="O410" s="40"/>
      <c r="P410" s="40"/>
      <c r="Q410" s="41">
        <f t="shared" si="159"/>
        <v>0</v>
      </c>
      <c r="R410" s="180">
        <f t="shared" si="160"/>
        <v>0</v>
      </c>
      <c r="S410" s="40"/>
      <c r="T410" s="40"/>
      <c r="U410" s="40"/>
      <c r="V410" s="41">
        <f t="shared" si="161"/>
        <v>0</v>
      </c>
      <c r="W410" s="180">
        <f t="shared" si="162"/>
        <v>0</v>
      </c>
      <c r="X410" s="41">
        <f t="shared" si="163"/>
        <v>0</v>
      </c>
      <c r="Y410" s="3">
        <v>291.02999999999997</v>
      </c>
      <c r="Z410" s="43">
        <f t="shared" si="164"/>
        <v>0</v>
      </c>
    </row>
    <row r="411" spans="1:26">
      <c r="A411" s="137">
        <v>18</v>
      </c>
      <c r="B411" s="127" t="s">
        <v>116</v>
      </c>
      <c r="C411" s="39" t="s">
        <v>31</v>
      </c>
      <c r="D411" s="40"/>
      <c r="E411" s="40"/>
      <c r="F411" s="40"/>
      <c r="G411" s="41">
        <f t="shared" si="155"/>
        <v>0</v>
      </c>
      <c r="H411" s="180">
        <f t="shared" si="156"/>
        <v>0</v>
      </c>
      <c r="I411" s="40"/>
      <c r="J411" s="40"/>
      <c r="K411" s="40"/>
      <c r="L411" s="41">
        <f t="shared" si="157"/>
        <v>0</v>
      </c>
      <c r="M411" s="180">
        <f t="shared" si="158"/>
        <v>0</v>
      </c>
      <c r="N411" s="40"/>
      <c r="O411" s="40"/>
      <c r="P411" s="40"/>
      <c r="Q411" s="41">
        <f t="shared" si="159"/>
        <v>0</v>
      </c>
      <c r="R411" s="180">
        <f t="shared" si="160"/>
        <v>0</v>
      </c>
      <c r="S411" s="40"/>
      <c r="T411" s="40"/>
      <c r="U411" s="40"/>
      <c r="V411" s="41">
        <f t="shared" si="161"/>
        <v>0</v>
      </c>
      <c r="W411" s="180">
        <f t="shared" si="162"/>
        <v>0</v>
      </c>
      <c r="X411" s="41">
        <f t="shared" si="163"/>
        <v>0</v>
      </c>
      <c r="Y411" s="3">
        <v>41.48</v>
      </c>
      <c r="Z411" s="43">
        <f t="shared" si="164"/>
        <v>0</v>
      </c>
    </row>
    <row r="412" spans="1:26">
      <c r="A412" s="137">
        <v>19</v>
      </c>
      <c r="B412" s="127" t="s">
        <v>206</v>
      </c>
      <c r="C412" s="39" t="s">
        <v>28</v>
      </c>
      <c r="D412" s="40"/>
      <c r="E412" s="40"/>
      <c r="F412" s="40"/>
      <c r="G412" s="41">
        <f t="shared" si="155"/>
        <v>0</v>
      </c>
      <c r="H412" s="180">
        <f t="shared" si="156"/>
        <v>0</v>
      </c>
      <c r="I412" s="40"/>
      <c r="J412" s="40"/>
      <c r="K412" s="40"/>
      <c r="L412" s="41">
        <f t="shared" si="157"/>
        <v>0</v>
      </c>
      <c r="M412" s="180">
        <f t="shared" si="158"/>
        <v>0</v>
      </c>
      <c r="N412" s="40"/>
      <c r="O412" s="40"/>
      <c r="P412" s="40"/>
      <c r="Q412" s="41">
        <f t="shared" si="159"/>
        <v>0</v>
      </c>
      <c r="R412" s="180">
        <f t="shared" si="160"/>
        <v>0</v>
      </c>
      <c r="S412" s="40"/>
      <c r="T412" s="40"/>
      <c r="U412" s="40"/>
      <c r="V412" s="41">
        <f t="shared" si="161"/>
        <v>0</v>
      </c>
      <c r="W412" s="180">
        <f t="shared" si="162"/>
        <v>0</v>
      </c>
      <c r="X412" s="41">
        <f t="shared" si="163"/>
        <v>0</v>
      </c>
      <c r="Y412" s="3">
        <v>29.1</v>
      </c>
      <c r="Z412" s="43">
        <f>X412*Y412</f>
        <v>0</v>
      </c>
    </row>
    <row r="413" spans="1:26">
      <c r="A413" s="137">
        <v>20</v>
      </c>
      <c r="B413" s="127" t="s">
        <v>193</v>
      </c>
      <c r="C413" s="39" t="s">
        <v>30</v>
      </c>
      <c r="D413" s="40"/>
      <c r="E413" s="40"/>
      <c r="F413" s="40"/>
      <c r="G413" s="41">
        <f t="shared" si="155"/>
        <v>0</v>
      </c>
      <c r="H413" s="180">
        <f t="shared" si="156"/>
        <v>0</v>
      </c>
      <c r="I413" s="40"/>
      <c r="J413" s="40"/>
      <c r="K413" s="40"/>
      <c r="L413" s="41">
        <f t="shared" si="157"/>
        <v>0</v>
      </c>
      <c r="M413" s="180">
        <f t="shared" si="158"/>
        <v>0</v>
      </c>
      <c r="N413" s="40"/>
      <c r="O413" s="40"/>
      <c r="P413" s="40"/>
      <c r="Q413" s="41">
        <f t="shared" si="159"/>
        <v>0</v>
      </c>
      <c r="R413" s="180">
        <f t="shared" si="160"/>
        <v>0</v>
      </c>
      <c r="S413" s="40"/>
      <c r="T413" s="40"/>
      <c r="U413" s="40"/>
      <c r="V413" s="41">
        <f t="shared" si="161"/>
        <v>0</v>
      </c>
      <c r="W413" s="180">
        <f t="shared" si="162"/>
        <v>0</v>
      </c>
      <c r="X413" s="41">
        <f t="shared" si="163"/>
        <v>0</v>
      </c>
      <c r="Y413" s="3">
        <v>8.11</v>
      </c>
      <c r="Z413" s="43">
        <f>Y413*X413</f>
        <v>0</v>
      </c>
    </row>
    <row r="414" spans="1:26">
      <c r="A414" s="137">
        <v>21</v>
      </c>
      <c r="B414" s="127" t="s">
        <v>486</v>
      </c>
      <c r="C414" s="39" t="s">
        <v>39</v>
      </c>
      <c r="D414" s="40"/>
      <c r="E414" s="40"/>
      <c r="F414" s="40"/>
      <c r="G414" s="41">
        <f t="shared" si="155"/>
        <v>0</v>
      </c>
      <c r="H414" s="180">
        <f t="shared" si="156"/>
        <v>0</v>
      </c>
      <c r="I414" s="40"/>
      <c r="J414" s="40"/>
      <c r="K414" s="40"/>
      <c r="L414" s="41">
        <f t="shared" si="157"/>
        <v>0</v>
      </c>
      <c r="M414" s="180">
        <f t="shared" si="158"/>
        <v>0</v>
      </c>
      <c r="N414" s="40"/>
      <c r="O414" s="40"/>
      <c r="P414" s="40"/>
      <c r="Q414" s="41">
        <f t="shared" si="159"/>
        <v>0</v>
      </c>
      <c r="R414" s="180">
        <f t="shared" si="160"/>
        <v>0</v>
      </c>
      <c r="S414" s="40"/>
      <c r="T414" s="40"/>
      <c r="U414" s="40"/>
      <c r="V414" s="41">
        <f t="shared" si="161"/>
        <v>0</v>
      </c>
      <c r="W414" s="180">
        <f t="shared" si="162"/>
        <v>0</v>
      </c>
      <c r="X414" s="41">
        <f t="shared" si="163"/>
        <v>0</v>
      </c>
      <c r="Y414" s="3">
        <v>69.47</v>
      </c>
      <c r="Z414" s="43">
        <f>Y414*X414</f>
        <v>0</v>
      </c>
    </row>
    <row r="415" spans="1:26"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122"/>
      <c r="Z415" s="91"/>
    </row>
    <row r="416" spans="1:26"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7"/>
      <c r="Z416" s="67"/>
    </row>
    <row r="417" spans="1:28">
      <c r="A417" s="137">
        <v>1</v>
      </c>
      <c r="B417" s="127" t="s">
        <v>123</v>
      </c>
      <c r="C417" s="39" t="s">
        <v>34</v>
      </c>
      <c r="D417" s="40"/>
      <c r="E417" s="51"/>
      <c r="F417" s="40"/>
      <c r="G417" s="41">
        <f>SUM(D417:F417)</f>
        <v>0</v>
      </c>
      <c r="H417" s="180">
        <f>G417*Y417</f>
        <v>0</v>
      </c>
      <c r="I417" s="40"/>
      <c r="J417" s="40"/>
      <c r="K417" s="40"/>
      <c r="L417" s="41">
        <f>SUM(I417:K417)</f>
        <v>0</v>
      </c>
      <c r="M417" s="180">
        <f>L417*Y417</f>
        <v>0</v>
      </c>
      <c r="N417" s="40"/>
      <c r="O417" s="40"/>
      <c r="P417" s="40"/>
      <c r="Q417" s="41">
        <f>SUM(N417:P417)</f>
        <v>0</v>
      </c>
      <c r="R417" s="180">
        <f>Q417*Y417</f>
        <v>0</v>
      </c>
      <c r="S417" s="40"/>
      <c r="T417" s="40"/>
      <c r="U417" s="40"/>
      <c r="V417" s="41">
        <f>SUM(S417:U417)</f>
        <v>0</v>
      </c>
      <c r="W417" s="180">
        <f>V417*Y417</f>
        <v>0</v>
      </c>
      <c r="X417" s="41">
        <f>G417+L417+Q417+V417</f>
        <v>0</v>
      </c>
      <c r="Y417" s="3">
        <v>370.5</v>
      </c>
      <c r="Z417" s="43">
        <f>X417*Y417</f>
        <v>0</v>
      </c>
    </row>
    <row r="418" spans="1:28">
      <c r="A418" s="137">
        <v>2</v>
      </c>
      <c r="B418" s="127" t="s">
        <v>124</v>
      </c>
      <c r="C418" s="39" t="s">
        <v>34</v>
      </c>
      <c r="D418" s="40"/>
      <c r="E418" s="40"/>
      <c r="F418" s="40"/>
      <c r="G418" s="41">
        <f>SUM(D418:F418)</f>
        <v>0</v>
      </c>
      <c r="H418" s="180">
        <f>G418*Y418</f>
        <v>0</v>
      </c>
      <c r="I418" s="40"/>
      <c r="J418" s="40"/>
      <c r="K418" s="40"/>
      <c r="L418" s="41">
        <f>SUM(I418:K418)</f>
        <v>0</v>
      </c>
      <c r="M418" s="180">
        <f>L418*Y418</f>
        <v>0</v>
      </c>
      <c r="N418" s="40"/>
      <c r="O418" s="40"/>
      <c r="P418" s="40"/>
      <c r="Q418" s="41">
        <f>SUM(N418:P418)</f>
        <v>0</v>
      </c>
      <c r="R418" s="180">
        <f>Q418*Y418</f>
        <v>0</v>
      </c>
      <c r="S418" s="40"/>
      <c r="T418" s="40"/>
      <c r="U418" s="40"/>
      <c r="V418" s="41">
        <f>SUM(S418:U418)</f>
        <v>0</v>
      </c>
      <c r="W418" s="180">
        <f>V418*Y418</f>
        <v>0</v>
      </c>
      <c r="X418" s="41">
        <f>G418+L418+Q418+V418</f>
        <v>0</v>
      </c>
      <c r="Y418" s="3">
        <v>223.6</v>
      </c>
      <c r="Z418" s="43">
        <f>X418*Y418</f>
        <v>0</v>
      </c>
    </row>
    <row r="419" spans="1:28">
      <c r="A419" s="137">
        <v>3</v>
      </c>
      <c r="B419" s="127" t="s">
        <v>120</v>
      </c>
      <c r="C419" s="39" t="s">
        <v>28</v>
      </c>
      <c r="D419" s="40"/>
      <c r="E419" s="40"/>
      <c r="F419" s="40"/>
      <c r="G419" s="41">
        <f>SUM(D419:F419)</f>
        <v>0</v>
      </c>
      <c r="H419" s="180">
        <f>G419*Y419</f>
        <v>0</v>
      </c>
      <c r="I419" s="40"/>
      <c r="J419" s="40"/>
      <c r="K419" s="40"/>
      <c r="L419" s="41">
        <f>SUM(I419:K419)</f>
        <v>0</v>
      </c>
      <c r="M419" s="180">
        <f>L419*Y419</f>
        <v>0</v>
      </c>
      <c r="N419" s="40"/>
      <c r="O419" s="40"/>
      <c r="P419" s="40"/>
      <c r="Q419" s="41">
        <f>SUM(N419:P419)</f>
        <v>0</v>
      </c>
      <c r="R419" s="180">
        <f>Q419*Y419</f>
        <v>0</v>
      </c>
      <c r="S419" s="40"/>
      <c r="T419" s="40"/>
      <c r="U419" s="40"/>
      <c r="V419" s="41">
        <f>SUM(S419:U419)</f>
        <v>0</v>
      </c>
      <c r="W419" s="180">
        <f>V419*Y419</f>
        <v>0</v>
      </c>
      <c r="X419" s="41">
        <f>G419+L419+Q419+V419</f>
        <v>0</v>
      </c>
      <c r="Y419" s="3">
        <v>22.36</v>
      </c>
      <c r="Z419" s="43">
        <f>X419*Y419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3"/>
      <c r="Z420" s="46"/>
      <c r="AA420" s="244"/>
      <c r="AB420" s="111"/>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168"/>
      <c r="Z421" s="91"/>
      <c r="AA421" s="245"/>
      <c r="AB421" s="240"/>
    </row>
    <row r="422" spans="1:28" ht="15.75" customHeight="1">
      <c r="A422" s="137">
        <v>1</v>
      </c>
      <c r="B422" s="127" t="s">
        <v>266</v>
      </c>
      <c r="C422" s="39" t="s">
        <v>32</v>
      </c>
      <c r="D422" s="40"/>
      <c r="E422" s="40"/>
      <c r="F422" s="40"/>
      <c r="G422" s="41">
        <f t="shared" ref="G422:G453" si="165">SUM(D422:F422)</f>
        <v>0</v>
      </c>
      <c r="H422" s="180">
        <f t="shared" ref="H422:H454" si="166">G422*Y422</f>
        <v>0</v>
      </c>
      <c r="I422" s="40"/>
      <c r="J422" s="40"/>
      <c r="K422" s="40"/>
      <c r="L422" s="41">
        <f t="shared" ref="L422:L454" si="167">SUM(I422:K422)</f>
        <v>0</v>
      </c>
      <c r="M422" s="180">
        <f t="shared" ref="M422:M454" si="168">L422*Y422</f>
        <v>0</v>
      </c>
      <c r="N422" s="40"/>
      <c r="O422" s="40"/>
      <c r="P422" s="40"/>
      <c r="Q422" s="41">
        <f t="shared" ref="Q422:Q454" si="169">SUM(N422:P422)</f>
        <v>0</v>
      </c>
      <c r="R422" s="180">
        <f t="shared" ref="R422:R454" si="170">Q422*Y422</f>
        <v>0</v>
      </c>
      <c r="S422" s="40"/>
      <c r="T422" s="40"/>
      <c r="U422" s="40"/>
      <c r="V422" s="41">
        <f t="shared" ref="V422:V454" si="171">SUM(S422:U422)</f>
        <v>0</v>
      </c>
      <c r="W422" s="180">
        <f t="shared" ref="W422:W454" si="172">V422*Y422</f>
        <v>0</v>
      </c>
      <c r="X422" s="41">
        <f t="shared" ref="X422:X454" si="173">G422+L422+Q422+V422</f>
        <v>0</v>
      </c>
      <c r="Y422" s="3">
        <v>866.32</v>
      </c>
      <c r="Z422" s="43">
        <f t="shared" ref="Z422:Z454" si="174">X422*Y422</f>
        <v>0</v>
      </c>
    </row>
    <row r="423" spans="1:28" ht="15.75" customHeight="1">
      <c r="A423" s="137">
        <v>2</v>
      </c>
      <c r="B423" s="127" t="s">
        <v>267</v>
      </c>
      <c r="C423" s="39" t="s">
        <v>32</v>
      </c>
      <c r="D423" s="40"/>
      <c r="E423" s="40"/>
      <c r="F423" s="40"/>
      <c r="G423" s="41">
        <f t="shared" si="165"/>
        <v>0</v>
      </c>
      <c r="H423" s="180">
        <f t="shared" si="166"/>
        <v>0</v>
      </c>
      <c r="I423" s="40"/>
      <c r="J423" s="40"/>
      <c r="K423" s="40"/>
      <c r="L423" s="41">
        <f t="shared" si="167"/>
        <v>0</v>
      </c>
      <c r="M423" s="180">
        <f t="shared" si="168"/>
        <v>0</v>
      </c>
      <c r="N423" s="40"/>
      <c r="O423" s="40"/>
      <c r="P423" s="40"/>
      <c r="Q423" s="41">
        <f t="shared" si="169"/>
        <v>0</v>
      </c>
      <c r="R423" s="180">
        <f t="shared" si="170"/>
        <v>0</v>
      </c>
      <c r="S423" s="40"/>
      <c r="T423" s="40"/>
      <c r="U423" s="40"/>
      <c r="V423" s="41">
        <f t="shared" si="171"/>
        <v>0</v>
      </c>
      <c r="W423" s="180">
        <f t="shared" si="172"/>
        <v>0</v>
      </c>
      <c r="X423" s="41">
        <f t="shared" si="173"/>
        <v>0</v>
      </c>
      <c r="Y423" s="3">
        <v>577.20000000000005</v>
      </c>
      <c r="Z423" s="43">
        <f t="shared" si="174"/>
        <v>0</v>
      </c>
    </row>
    <row r="424" spans="1:28" ht="15.75" customHeight="1">
      <c r="A424" s="137">
        <v>3</v>
      </c>
      <c r="B424" s="127" t="s">
        <v>268</v>
      </c>
      <c r="C424" s="39" t="s">
        <v>32</v>
      </c>
      <c r="D424" s="40"/>
      <c r="E424" s="40"/>
      <c r="F424" s="40"/>
      <c r="G424" s="41">
        <f t="shared" si="165"/>
        <v>0</v>
      </c>
      <c r="H424" s="180">
        <f t="shared" si="166"/>
        <v>0</v>
      </c>
      <c r="I424" s="40"/>
      <c r="J424" s="40"/>
      <c r="K424" s="40"/>
      <c r="L424" s="41">
        <f t="shared" si="167"/>
        <v>0</v>
      </c>
      <c r="M424" s="180">
        <f t="shared" si="168"/>
        <v>0</v>
      </c>
      <c r="N424" s="40"/>
      <c r="O424" s="40"/>
      <c r="P424" s="40"/>
      <c r="Q424" s="41">
        <f t="shared" si="169"/>
        <v>0</v>
      </c>
      <c r="R424" s="180">
        <f t="shared" si="170"/>
        <v>0</v>
      </c>
      <c r="S424" s="40"/>
      <c r="T424" s="40"/>
      <c r="U424" s="40"/>
      <c r="V424" s="41">
        <f t="shared" si="171"/>
        <v>0</v>
      </c>
      <c r="W424" s="180">
        <f t="shared" si="172"/>
        <v>0</v>
      </c>
      <c r="X424" s="41">
        <f t="shared" si="173"/>
        <v>0</v>
      </c>
      <c r="Y424" s="3">
        <v>577.20000000000005</v>
      </c>
      <c r="Z424" s="43">
        <f t="shared" si="174"/>
        <v>0</v>
      </c>
    </row>
    <row r="425" spans="1:28" ht="15.75" customHeight="1">
      <c r="A425" s="137">
        <v>4</v>
      </c>
      <c r="B425" s="127" t="s">
        <v>269</v>
      </c>
      <c r="C425" s="39" t="s">
        <v>32</v>
      </c>
      <c r="D425" s="40"/>
      <c r="E425" s="40"/>
      <c r="F425" s="40"/>
      <c r="G425" s="41">
        <f t="shared" si="165"/>
        <v>0</v>
      </c>
      <c r="H425" s="180">
        <f t="shared" si="166"/>
        <v>0</v>
      </c>
      <c r="I425" s="40"/>
      <c r="J425" s="40"/>
      <c r="K425" s="40"/>
      <c r="L425" s="41">
        <f t="shared" si="167"/>
        <v>0</v>
      </c>
      <c r="M425" s="180">
        <f t="shared" si="168"/>
        <v>0</v>
      </c>
      <c r="N425" s="40"/>
      <c r="O425" s="40"/>
      <c r="P425" s="40"/>
      <c r="Q425" s="41">
        <f t="shared" si="169"/>
        <v>0</v>
      </c>
      <c r="R425" s="180">
        <f t="shared" si="170"/>
        <v>0</v>
      </c>
      <c r="S425" s="40"/>
      <c r="T425" s="40"/>
      <c r="U425" s="40"/>
      <c r="V425" s="41">
        <f t="shared" si="171"/>
        <v>0</v>
      </c>
      <c r="W425" s="180">
        <f t="shared" si="172"/>
        <v>0</v>
      </c>
      <c r="X425" s="41">
        <f t="shared" si="173"/>
        <v>0</v>
      </c>
      <c r="Y425" s="3">
        <v>577.20000000000005</v>
      </c>
      <c r="Z425" s="43">
        <f t="shared" si="174"/>
        <v>0</v>
      </c>
    </row>
    <row r="426" spans="1:28" ht="15.75" customHeight="1">
      <c r="A426" s="137">
        <v>5</v>
      </c>
      <c r="B426" s="127" t="s">
        <v>274</v>
      </c>
      <c r="C426" s="50" t="s">
        <v>32</v>
      </c>
      <c r="D426" s="51"/>
      <c r="E426" s="51"/>
      <c r="F426" s="51"/>
      <c r="G426" s="41">
        <f t="shared" si="165"/>
        <v>0</v>
      </c>
      <c r="H426" s="180">
        <f t="shared" si="166"/>
        <v>0</v>
      </c>
      <c r="I426" s="40"/>
      <c r="J426" s="40"/>
      <c r="K426" s="40"/>
      <c r="L426" s="41">
        <f t="shared" si="167"/>
        <v>0</v>
      </c>
      <c r="M426" s="180">
        <f t="shared" si="168"/>
        <v>0</v>
      </c>
      <c r="N426" s="40"/>
      <c r="O426" s="40"/>
      <c r="P426" s="40"/>
      <c r="Q426" s="41">
        <f t="shared" si="169"/>
        <v>0</v>
      </c>
      <c r="R426" s="180">
        <f t="shared" si="170"/>
        <v>0</v>
      </c>
      <c r="S426" s="40"/>
      <c r="T426" s="40"/>
      <c r="U426" s="40"/>
      <c r="V426" s="41">
        <f t="shared" si="171"/>
        <v>0</v>
      </c>
      <c r="W426" s="180">
        <f t="shared" si="172"/>
        <v>0</v>
      </c>
      <c r="X426" s="41">
        <f t="shared" si="173"/>
        <v>0</v>
      </c>
      <c r="Y426" s="3">
        <v>587.6</v>
      </c>
      <c r="Z426" s="43">
        <f t="shared" si="174"/>
        <v>0</v>
      </c>
    </row>
    <row r="427" spans="1:28" ht="15.75" customHeight="1">
      <c r="A427" s="137">
        <v>6</v>
      </c>
      <c r="B427" s="127" t="s">
        <v>275</v>
      </c>
      <c r="C427" s="50" t="s">
        <v>32</v>
      </c>
      <c r="D427" s="51"/>
      <c r="E427" s="51"/>
      <c r="F427" s="51"/>
      <c r="G427" s="41">
        <f t="shared" si="165"/>
        <v>0</v>
      </c>
      <c r="H427" s="180">
        <f t="shared" si="166"/>
        <v>0</v>
      </c>
      <c r="I427" s="40"/>
      <c r="J427" s="40"/>
      <c r="K427" s="40"/>
      <c r="L427" s="41">
        <f t="shared" si="167"/>
        <v>0</v>
      </c>
      <c r="M427" s="180">
        <f t="shared" si="168"/>
        <v>0</v>
      </c>
      <c r="N427" s="40"/>
      <c r="O427" s="40"/>
      <c r="P427" s="40"/>
      <c r="Q427" s="41">
        <f t="shared" si="169"/>
        <v>0</v>
      </c>
      <c r="R427" s="180">
        <f t="shared" si="170"/>
        <v>0</v>
      </c>
      <c r="S427" s="40"/>
      <c r="T427" s="40"/>
      <c r="U427" s="40"/>
      <c r="V427" s="41">
        <f t="shared" si="171"/>
        <v>0</v>
      </c>
      <c r="W427" s="180">
        <f t="shared" si="172"/>
        <v>0</v>
      </c>
      <c r="X427" s="41">
        <f t="shared" si="173"/>
        <v>0</v>
      </c>
      <c r="Y427" s="3">
        <v>465.92</v>
      </c>
      <c r="Z427" s="43">
        <f t="shared" si="174"/>
        <v>0</v>
      </c>
    </row>
    <row r="428" spans="1:28" ht="15.75" customHeight="1">
      <c r="A428" s="137">
        <v>7</v>
      </c>
      <c r="B428" s="127" t="s">
        <v>276</v>
      </c>
      <c r="C428" s="50" t="s">
        <v>32</v>
      </c>
      <c r="D428" s="51"/>
      <c r="E428" s="51"/>
      <c r="F428" s="51"/>
      <c r="G428" s="41">
        <f t="shared" si="165"/>
        <v>0</v>
      </c>
      <c r="H428" s="180">
        <f t="shared" si="166"/>
        <v>0</v>
      </c>
      <c r="I428" s="40"/>
      <c r="J428" s="40"/>
      <c r="K428" s="40"/>
      <c r="L428" s="41">
        <f t="shared" si="167"/>
        <v>0</v>
      </c>
      <c r="M428" s="180">
        <f t="shared" si="168"/>
        <v>0</v>
      </c>
      <c r="N428" s="40"/>
      <c r="O428" s="40"/>
      <c r="P428" s="40"/>
      <c r="Q428" s="41">
        <f t="shared" si="169"/>
        <v>0</v>
      </c>
      <c r="R428" s="180">
        <f t="shared" si="170"/>
        <v>0</v>
      </c>
      <c r="S428" s="40"/>
      <c r="T428" s="40"/>
      <c r="U428" s="40"/>
      <c r="V428" s="41">
        <f t="shared" si="171"/>
        <v>0</v>
      </c>
      <c r="W428" s="180">
        <f t="shared" si="172"/>
        <v>0</v>
      </c>
      <c r="X428" s="41">
        <f t="shared" si="173"/>
        <v>0</v>
      </c>
      <c r="Y428" s="3">
        <v>465.92</v>
      </c>
      <c r="Z428" s="43">
        <f t="shared" si="174"/>
        <v>0</v>
      </c>
    </row>
    <row r="429" spans="1:28" ht="15.75" customHeight="1">
      <c r="A429" s="137">
        <v>8</v>
      </c>
      <c r="B429" s="127" t="s">
        <v>277</v>
      </c>
      <c r="C429" s="50" t="s">
        <v>32</v>
      </c>
      <c r="D429" s="51"/>
      <c r="E429" s="51"/>
      <c r="F429" s="51"/>
      <c r="G429" s="41">
        <f t="shared" si="165"/>
        <v>0</v>
      </c>
      <c r="H429" s="180">
        <f t="shared" si="166"/>
        <v>0</v>
      </c>
      <c r="I429" s="40"/>
      <c r="J429" s="40"/>
      <c r="K429" s="40"/>
      <c r="L429" s="41">
        <f t="shared" si="167"/>
        <v>0</v>
      </c>
      <c r="M429" s="180">
        <f t="shared" si="168"/>
        <v>0</v>
      </c>
      <c r="N429" s="40"/>
      <c r="O429" s="40"/>
      <c r="P429" s="40"/>
      <c r="Q429" s="41">
        <f t="shared" si="169"/>
        <v>0</v>
      </c>
      <c r="R429" s="180">
        <f t="shared" si="170"/>
        <v>0</v>
      </c>
      <c r="S429" s="40"/>
      <c r="T429" s="40"/>
      <c r="U429" s="40"/>
      <c r="V429" s="41">
        <f t="shared" si="171"/>
        <v>0</v>
      </c>
      <c r="W429" s="180">
        <f t="shared" si="172"/>
        <v>0</v>
      </c>
      <c r="X429" s="41">
        <f t="shared" si="173"/>
        <v>0</v>
      </c>
      <c r="Y429" s="3">
        <v>465.92</v>
      </c>
      <c r="Z429" s="43">
        <f t="shared" si="174"/>
        <v>0</v>
      </c>
    </row>
    <row r="430" spans="1:28" ht="15.75" customHeight="1">
      <c r="A430" s="137">
        <v>9</v>
      </c>
      <c r="B430" s="127" t="s">
        <v>278</v>
      </c>
      <c r="C430" s="50" t="s">
        <v>32</v>
      </c>
      <c r="D430" s="51"/>
      <c r="E430" s="51"/>
      <c r="F430" s="51"/>
      <c r="G430" s="41">
        <f t="shared" si="165"/>
        <v>0</v>
      </c>
      <c r="H430" s="180">
        <f t="shared" si="166"/>
        <v>0</v>
      </c>
      <c r="I430" s="40"/>
      <c r="J430" s="40"/>
      <c r="K430" s="40"/>
      <c r="L430" s="41">
        <f t="shared" si="167"/>
        <v>0</v>
      </c>
      <c r="M430" s="180">
        <f t="shared" si="168"/>
        <v>0</v>
      </c>
      <c r="N430" s="40"/>
      <c r="O430" s="40"/>
      <c r="P430" s="40"/>
      <c r="Q430" s="41">
        <f t="shared" si="169"/>
        <v>0</v>
      </c>
      <c r="R430" s="180">
        <f t="shared" si="170"/>
        <v>0</v>
      </c>
      <c r="S430" s="40"/>
      <c r="T430" s="40"/>
      <c r="U430" s="40"/>
      <c r="V430" s="41">
        <f t="shared" si="171"/>
        <v>0</v>
      </c>
      <c r="W430" s="180">
        <f t="shared" si="172"/>
        <v>0</v>
      </c>
      <c r="X430" s="41">
        <f t="shared" si="173"/>
        <v>0</v>
      </c>
      <c r="Y430" s="3">
        <v>176.8</v>
      </c>
      <c r="Z430" s="43">
        <f t="shared" si="174"/>
        <v>0</v>
      </c>
    </row>
    <row r="431" spans="1:28" ht="15.75" customHeight="1">
      <c r="A431" s="137">
        <v>10</v>
      </c>
      <c r="B431" s="127" t="s">
        <v>279</v>
      </c>
      <c r="C431" s="50" t="s">
        <v>32</v>
      </c>
      <c r="D431" s="51"/>
      <c r="E431" s="51"/>
      <c r="F431" s="51"/>
      <c r="G431" s="41">
        <f t="shared" si="165"/>
        <v>0</v>
      </c>
      <c r="H431" s="180">
        <f t="shared" si="166"/>
        <v>0</v>
      </c>
      <c r="I431" s="40"/>
      <c r="J431" s="40"/>
      <c r="K431" s="40"/>
      <c r="L431" s="41">
        <f t="shared" si="167"/>
        <v>0</v>
      </c>
      <c r="M431" s="180">
        <f t="shared" si="168"/>
        <v>0</v>
      </c>
      <c r="N431" s="40"/>
      <c r="O431" s="40"/>
      <c r="P431" s="40"/>
      <c r="Q431" s="41">
        <f t="shared" si="169"/>
        <v>0</v>
      </c>
      <c r="R431" s="180">
        <f t="shared" si="170"/>
        <v>0</v>
      </c>
      <c r="S431" s="40"/>
      <c r="T431" s="40"/>
      <c r="U431" s="40"/>
      <c r="V431" s="41">
        <f t="shared" si="171"/>
        <v>0</v>
      </c>
      <c r="W431" s="180">
        <f t="shared" si="172"/>
        <v>0</v>
      </c>
      <c r="X431" s="41">
        <f t="shared" si="173"/>
        <v>0</v>
      </c>
      <c r="Y431" s="3">
        <v>332.8</v>
      </c>
      <c r="Z431" s="43">
        <f t="shared" si="174"/>
        <v>0</v>
      </c>
    </row>
    <row r="432" spans="1:28" ht="15.75" customHeight="1">
      <c r="A432" s="137">
        <v>11</v>
      </c>
      <c r="B432" s="127" t="s">
        <v>280</v>
      </c>
      <c r="C432" s="50" t="s">
        <v>32</v>
      </c>
      <c r="D432" s="51"/>
      <c r="E432" s="51"/>
      <c r="F432" s="51"/>
      <c r="G432" s="41">
        <f t="shared" si="165"/>
        <v>0</v>
      </c>
      <c r="H432" s="180">
        <f t="shared" si="166"/>
        <v>0</v>
      </c>
      <c r="I432" s="40"/>
      <c r="J432" s="40"/>
      <c r="K432" s="40"/>
      <c r="L432" s="41">
        <f t="shared" si="167"/>
        <v>0</v>
      </c>
      <c r="M432" s="180">
        <f t="shared" si="168"/>
        <v>0</v>
      </c>
      <c r="N432" s="40"/>
      <c r="O432" s="40"/>
      <c r="P432" s="40"/>
      <c r="Q432" s="41">
        <f t="shared" si="169"/>
        <v>0</v>
      </c>
      <c r="R432" s="180">
        <f t="shared" si="170"/>
        <v>0</v>
      </c>
      <c r="S432" s="40"/>
      <c r="T432" s="40"/>
      <c r="U432" s="40"/>
      <c r="V432" s="41">
        <f t="shared" si="171"/>
        <v>0</v>
      </c>
      <c r="W432" s="180">
        <f t="shared" si="172"/>
        <v>0</v>
      </c>
      <c r="X432" s="41">
        <f t="shared" si="173"/>
        <v>0</v>
      </c>
      <c r="Y432" s="3">
        <v>332.8</v>
      </c>
      <c r="Z432" s="43">
        <f t="shared" si="174"/>
        <v>0</v>
      </c>
    </row>
    <row r="433" spans="1:26" ht="15.75" customHeight="1">
      <c r="A433" s="137">
        <v>12</v>
      </c>
      <c r="B433" s="127" t="s">
        <v>281</v>
      </c>
      <c r="C433" s="50" t="s">
        <v>32</v>
      </c>
      <c r="D433" s="51"/>
      <c r="E433" s="51"/>
      <c r="F433" s="51"/>
      <c r="G433" s="41">
        <f t="shared" si="165"/>
        <v>0</v>
      </c>
      <c r="H433" s="180">
        <f t="shared" si="166"/>
        <v>0</v>
      </c>
      <c r="I433" s="40"/>
      <c r="J433" s="40"/>
      <c r="K433" s="40"/>
      <c r="L433" s="41">
        <f t="shared" si="167"/>
        <v>0</v>
      </c>
      <c r="M433" s="180">
        <f t="shared" si="168"/>
        <v>0</v>
      </c>
      <c r="N433" s="40"/>
      <c r="O433" s="40"/>
      <c r="P433" s="40"/>
      <c r="Q433" s="41">
        <f t="shared" si="169"/>
        <v>0</v>
      </c>
      <c r="R433" s="180">
        <f t="shared" si="170"/>
        <v>0</v>
      </c>
      <c r="S433" s="40"/>
      <c r="T433" s="40"/>
      <c r="U433" s="40"/>
      <c r="V433" s="41">
        <f t="shared" si="171"/>
        <v>0</v>
      </c>
      <c r="W433" s="180">
        <f t="shared" si="172"/>
        <v>0</v>
      </c>
      <c r="X433" s="41">
        <f t="shared" si="173"/>
        <v>0</v>
      </c>
      <c r="Y433" s="3">
        <v>332.8</v>
      </c>
      <c r="Z433" s="43">
        <f t="shared" si="174"/>
        <v>0</v>
      </c>
    </row>
    <row r="434" spans="1:26" ht="15.75" customHeight="1">
      <c r="A434" s="137">
        <v>13</v>
      </c>
      <c r="B434" s="127" t="s">
        <v>288</v>
      </c>
      <c r="C434" s="50" t="s">
        <v>32</v>
      </c>
      <c r="D434" s="51"/>
      <c r="E434" s="51"/>
      <c r="F434" s="51"/>
      <c r="G434" s="41">
        <f t="shared" si="165"/>
        <v>0</v>
      </c>
      <c r="H434" s="180">
        <f t="shared" si="166"/>
        <v>0</v>
      </c>
      <c r="I434" s="40"/>
      <c r="J434" s="40"/>
      <c r="K434" s="40"/>
      <c r="L434" s="41">
        <f t="shared" si="167"/>
        <v>0</v>
      </c>
      <c r="M434" s="180">
        <f t="shared" si="168"/>
        <v>0</v>
      </c>
      <c r="N434" s="40"/>
      <c r="O434" s="40"/>
      <c r="P434" s="40"/>
      <c r="Q434" s="41">
        <f t="shared" si="169"/>
        <v>0</v>
      </c>
      <c r="R434" s="180">
        <f t="shared" si="170"/>
        <v>0</v>
      </c>
      <c r="S434" s="40"/>
      <c r="T434" s="40"/>
      <c r="U434" s="40"/>
      <c r="V434" s="41">
        <f t="shared" si="171"/>
        <v>0</v>
      </c>
      <c r="W434" s="180">
        <f t="shared" si="172"/>
        <v>0</v>
      </c>
      <c r="X434" s="41">
        <f t="shared" si="173"/>
        <v>0</v>
      </c>
      <c r="Y434" s="3">
        <v>1535.04</v>
      </c>
      <c r="Z434" s="43">
        <f t="shared" si="174"/>
        <v>0</v>
      </c>
    </row>
    <row r="435" spans="1:26" ht="15.75" customHeight="1">
      <c r="A435" s="137">
        <v>14</v>
      </c>
      <c r="B435" s="127" t="s">
        <v>289</v>
      </c>
      <c r="C435" s="50" t="s">
        <v>32</v>
      </c>
      <c r="D435" s="51"/>
      <c r="E435" s="51"/>
      <c r="F435" s="51"/>
      <c r="G435" s="41">
        <f t="shared" si="165"/>
        <v>0</v>
      </c>
      <c r="H435" s="180">
        <f t="shared" si="166"/>
        <v>0</v>
      </c>
      <c r="I435" s="40"/>
      <c r="J435" s="40"/>
      <c r="K435" s="40"/>
      <c r="L435" s="41">
        <f t="shared" si="167"/>
        <v>0</v>
      </c>
      <c r="M435" s="180">
        <f t="shared" si="168"/>
        <v>0</v>
      </c>
      <c r="N435" s="40"/>
      <c r="O435" s="40"/>
      <c r="P435" s="40"/>
      <c r="Q435" s="41">
        <f t="shared" si="169"/>
        <v>0</v>
      </c>
      <c r="R435" s="180">
        <f t="shared" si="170"/>
        <v>0</v>
      </c>
      <c r="S435" s="40"/>
      <c r="T435" s="40"/>
      <c r="U435" s="40"/>
      <c r="V435" s="41">
        <f t="shared" si="171"/>
        <v>0</v>
      </c>
      <c r="W435" s="180">
        <f t="shared" si="172"/>
        <v>0</v>
      </c>
      <c r="X435" s="41">
        <f t="shared" si="173"/>
        <v>0</v>
      </c>
      <c r="Y435" s="3">
        <v>1535.04</v>
      </c>
      <c r="Z435" s="43">
        <f t="shared" si="174"/>
        <v>0</v>
      </c>
    </row>
    <row r="436" spans="1:26" ht="15.75" customHeight="1">
      <c r="A436" s="137">
        <v>15</v>
      </c>
      <c r="B436" s="127" t="s">
        <v>290</v>
      </c>
      <c r="C436" s="50" t="s">
        <v>32</v>
      </c>
      <c r="D436" s="51"/>
      <c r="E436" s="51"/>
      <c r="F436" s="51"/>
      <c r="G436" s="41">
        <f t="shared" si="165"/>
        <v>0</v>
      </c>
      <c r="H436" s="180">
        <f t="shared" si="166"/>
        <v>0</v>
      </c>
      <c r="I436" s="40"/>
      <c r="J436" s="40"/>
      <c r="K436" s="40"/>
      <c r="L436" s="41">
        <f t="shared" si="167"/>
        <v>0</v>
      </c>
      <c r="M436" s="180">
        <f t="shared" si="168"/>
        <v>0</v>
      </c>
      <c r="N436" s="40"/>
      <c r="O436" s="40"/>
      <c r="P436" s="40"/>
      <c r="Q436" s="41">
        <f t="shared" si="169"/>
        <v>0</v>
      </c>
      <c r="R436" s="180">
        <f t="shared" si="170"/>
        <v>0</v>
      </c>
      <c r="S436" s="40"/>
      <c r="T436" s="40"/>
      <c r="U436" s="40"/>
      <c r="V436" s="41">
        <f t="shared" si="171"/>
        <v>0</v>
      </c>
      <c r="W436" s="180">
        <f t="shared" si="172"/>
        <v>0</v>
      </c>
      <c r="X436" s="41">
        <f t="shared" si="173"/>
        <v>0</v>
      </c>
      <c r="Y436" s="3">
        <v>1535.04</v>
      </c>
      <c r="Z436" s="43">
        <f t="shared" si="174"/>
        <v>0</v>
      </c>
    </row>
    <row r="437" spans="1:26" ht="15.75" customHeight="1">
      <c r="A437" s="137">
        <v>16</v>
      </c>
      <c r="B437" s="127" t="s">
        <v>446</v>
      </c>
      <c r="C437" s="39" t="s">
        <v>32</v>
      </c>
      <c r="D437" s="40"/>
      <c r="E437" s="40"/>
      <c r="F437" s="40"/>
      <c r="G437" s="41">
        <f t="shared" si="165"/>
        <v>0</v>
      </c>
      <c r="H437" s="180">
        <f t="shared" si="166"/>
        <v>0</v>
      </c>
      <c r="I437" s="40"/>
      <c r="J437" s="40"/>
      <c r="K437" s="40"/>
      <c r="L437" s="41">
        <f t="shared" si="167"/>
        <v>0</v>
      </c>
      <c r="M437" s="180">
        <f t="shared" si="168"/>
        <v>0</v>
      </c>
      <c r="N437" s="40"/>
      <c r="O437" s="40"/>
      <c r="P437" s="40"/>
      <c r="Q437" s="41">
        <f t="shared" si="169"/>
        <v>0</v>
      </c>
      <c r="R437" s="180">
        <f t="shared" si="170"/>
        <v>0</v>
      </c>
      <c r="S437" s="40"/>
      <c r="T437" s="40"/>
      <c r="U437" s="40"/>
      <c r="V437" s="41">
        <f t="shared" si="171"/>
        <v>0</v>
      </c>
      <c r="W437" s="180">
        <f t="shared" si="172"/>
        <v>0</v>
      </c>
      <c r="X437" s="41">
        <f t="shared" si="173"/>
        <v>0</v>
      </c>
      <c r="Y437" s="3">
        <v>780</v>
      </c>
      <c r="Z437" s="43">
        <f t="shared" si="174"/>
        <v>0</v>
      </c>
    </row>
    <row r="438" spans="1:26" ht="15.75" customHeight="1">
      <c r="A438" s="137">
        <v>17</v>
      </c>
      <c r="B438" s="127" t="s">
        <v>447</v>
      </c>
      <c r="C438" s="39" t="s">
        <v>32</v>
      </c>
      <c r="D438" s="40"/>
      <c r="E438" s="40"/>
      <c r="F438" s="40"/>
      <c r="G438" s="41">
        <f t="shared" si="165"/>
        <v>0</v>
      </c>
      <c r="H438" s="180">
        <f t="shared" si="166"/>
        <v>0</v>
      </c>
      <c r="I438" s="40"/>
      <c r="J438" s="40"/>
      <c r="K438" s="40"/>
      <c r="L438" s="41">
        <f t="shared" si="167"/>
        <v>0</v>
      </c>
      <c r="M438" s="180">
        <f t="shared" si="168"/>
        <v>0</v>
      </c>
      <c r="N438" s="40"/>
      <c r="O438" s="40"/>
      <c r="P438" s="40"/>
      <c r="Q438" s="41">
        <f t="shared" si="169"/>
        <v>0</v>
      </c>
      <c r="R438" s="180">
        <f t="shared" si="170"/>
        <v>0</v>
      </c>
      <c r="S438" s="40"/>
      <c r="T438" s="40"/>
      <c r="U438" s="40"/>
      <c r="V438" s="41">
        <f t="shared" si="171"/>
        <v>0</v>
      </c>
      <c r="W438" s="180">
        <f t="shared" si="172"/>
        <v>0</v>
      </c>
      <c r="X438" s="41">
        <f t="shared" si="173"/>
        <v>0</v>
      </c>
      <c r="Y438" s="3">
        <v>447.2</v>
      </c>
      <c r="Z438" s="43">
        <f t="shared" si="174"/>
        <v>0</v>
      </c>
    </row>
    <row r="439" spans="1:26" ht="15.75" customHeight="1">
      <c r="A439" s="137">
        <v>18</v>
      </c>
      <c r="B439" s="127" t="s">
        <v>352</v>
      </c>
      <c r="C439" s="50" t="s">
        <v>32</v>
      </c>
      <c r="D439" s="51"/>
      <c r="E439" s="51"/>
      <c r="F439" s="51"/>
      <c r="G439" s="41">
        <f t="shared" si="165"/>
        <v>0</v>
      </c>
      <c r="H439" s="180">
        <f t="shared" si="166"/>
        <v>0</v>
      </c>
      <c r="I439" s="40"/>
      <c r="J439" s="40"/>
      <c r="K439" s="40"/>
      <c r="L439" s="41">
        <f t="shared" si="167"/>
        <v>0</v>
      </c>
      <c r="M439" s="180">
        <f t="shared" si="168"/>
        <v>0</v>
      </c>
      <c r="N439" s="40"/>
      <c r="O439" s="40"/>
      <c r="P439" s="40"/>
      <c r="Q439" s="41">
        <f t="shared" si="169"/>
        <v>0</v>
      </c>
      <c r="R439" s="180">
        <f t="shared" si="170"/>
        <v>0</v>
      </c>
      <c r="S439" s="40"/>
      <c r="T439" s="40"/>
      <c r="U439" s="40"/>
      <c r="V439" s="41">
        <f t="shared" si="171"/>
        <v>0</v>
      </c>
      <c r="W439" s="180">
        <f t="shared" si="172"/>
        <v>0</v>
      </c>
      <c r="X439" s="41">
        <f t="shared" si="173"/>
        <v>0</v>
      </c>
      <c r="Y439" s="3">
        <v>3239.6</v>
      </c>
      <c r="Z439" s="43">
        <f t="shared" si="174"/>
        <v>0</v>
      </c>
    </row>
    <row r="440" spans="1:26" ht="15.75" customHeight="1">
      <c r="A440" s="137">
        <v>19</v>
      </c>
      <c r="B440" s="127" t="s">
        <v>353</v>
      </c>
      <c r="C440" s="50" t="s">
        <v>32</v>
      </c>
      <c r="D440" s="51"/>
      <c r="E440" s="51"/>
      <c r="F440" s="51"/>
      <c r="G440" s="41">
        <f t="shared" si="165"/>
        <v>0</v>
      </c>
      <c r="H440" s="180">
        <f t="shared" si="166"/>
        <v>0</v>
      </c>
      <c r="I440" s="40"/>
      <c r="J440" s="40"/>
      <c r="K440" s="40"/>
      <c r="L440" s="41">
        <f t="shared" si="167"/>
        <v>0</v>
      </c>
      <c r="M440" s="180">
        <f t="shared" si="168"/>
        <v>0</v>
      </c>
      <c r="N440" s="40"/>
      <c r="O440" s="40"/>
      <c r="P440" s="40"/>
      <c r="Q440" s="41">
        <f t="shared" si="169"/>
        <v>0</v>
      </c>
      <c r="R440" s="180">
        <f t="shared" si="170"/>
        <v>0</v>
      </c>
      <c r="S440" s="40"/>
      <c r="T440" s="40"/>
      <c r="U440" s="40"/>
      <c r="V440" s="41">
        <f t="shared" si="171"/>
        <v>0</v>
      </c>
      <c r="W440" s="180">
        <f t="shared" si="172"/>
        <v>0</v>
      </c>
      <c r="X440" s="41">
        <f t="shared" si="173"/>
        <v>0</v>
      </c>
      <c r="Y440" s="3">
        <v>3707.6</v>
      </c>
      <c r="Z440" s="43">
        <f t="shared" si="174"/>
        <v>0</v>
      </c>
    </row>
    <row r="441" spans="1:26" ht="15.75" customHeight="1">
      <c r="A441" s="137">
        <v>20</v>
      </c>
      <c r="B441" s="127" t="s">
        <v>354</v>
      </c>
      <c r="C441" s="50" t="s">
        <v>32</v>
      </c>
      <c r="D441" s="51"/>
      <c r="E441" s="51"/>
      <c r="F441" s="51"/>
      <c r="G441" s="41">
        <f t="shared" si="165"/>
        <v>0</v>
      </c>
      <c r="H441" s="180">
        <f t="shared" si="166"/>
        <v>0</v>
      </c>
      <c r="I441" s="40"/>
      <c r="J441" s="40"/>
      <c r="K441" s="40"/>
      <c r="L441" s="41">
        <f t="shared" si="167"/>
        <v>0</v>
      </c>
      <c r="M441" s="180">
        <f t="shared" si="168"/>
        <v>0</v>
      </c>
      <c r="N441" s="40"/>
      <c r="O441" s="40"/>
      <c r="P441" s="40"/>
      <c r="Q441" s="41">
        <f t="shared" si="169"/>
        <v>0</v>
      </c>
      <c r="R441" s="180">
        <f t="shared" si="170"/>
        <v>0</v>
      </c>
      <c r="S441" s="40"/>
      <c r="T441" s="40"/>
      <c r="U441" s="40"/>
      <c r="V441" s="41">
        <f t="shared" si="171"/>
        <v>0</v>
      </c>
      <c r="W441" s="180">
        <f t="shared" si="172"/>
        <v>0</v>
      </c>
      <c r="X441" s="41">
        <f t="shared" si="173"/>
        <v>0</v>
      </c>
      <c r="Y441" s="3">
        <v>3707.6</v>
      </c>
      <c r="Z441" s="43">
        <f t="shared" si="174"/>
        <v>0</v>
      </c>
    </row>
    <row r="442" spans="1:26" ht="15.75" customHeight="1">
      <c r="A442" s="137">
        <v>21</v>
      </c>
      <c r="B442" s="127" t="s">
        <v>355</v>
      </c>
      <c r="C442" s="50" t="s">
        <v>32</v>
      </c>
      <c r="D442" s="51"/>
      <c r="E442" s="51"/>
      <c r="F442" s="51"/>
      <c r="G442" s="41">
        <f t="shared" si="165"/>
        <v>0</v>
      </c>
      <c r="H442" s="180">
        <f t="shared" si="166"/>
        <v>0</v>
      </c>
      <c r="I442" s="40"/>
      <c r="J442" s="40"/>
      <c r="K442" s="40"/>
      <c r="L442" s="41">
        <f t="shared" si="167"/>
        <v>0</v>
      </c>
      <c r="M442" s="180">
        <f t="shared" si="168"/>
        <v>0</v>
      </c>
      <c r="N442" s="40"/>
      <c r="O442" s="40"/>
      <c r="P442" s="40"/>
      <c r="Q442" s="41">
        <f t="shared" si="169"/>
        <v>0</v>
      </c>
      <c r="R442" s="180">
        <f t="shared" si="170"/>
        <v>0</v>
      </c>
      <c r="S442" s="40"/>
      <c r="T442" s="40"/>
      <c r="U442" s="40"/>
      <c r="V442" s="41">
        <f t="shared" si="171"/>
        <v>0</v>
      </c>
      <c r="W442" s="180">
        <f t="shared" si="172"/>
        <v>0</v>
      </c>
      <c r="X442" s="41">
        <f t="shared" si="173"/>
        <v>0</v>
      </c>
      <c r="Y442" s="3">
        <v>3707.6</v>
      </c>
      <c r="Z442" s="43">
        <f t="shared" si="174"/>
        <v>0</v>
      </c>
    </row>
    <row r="443" spans="1:26" ht="15.75" customHeight="1">
      <c r="A443" s="137">
        <v>22</v>
      </c>
      <c r="B443" s="127" t="s">
        <v>356</v>
      </c>
      <c r="C443" s="50" t="s">
        <v>32</v>
      </c>
      <c r="D443" s="51"/>
      <c r="E443" s="51"/>
      <c r="F443" s="51"/>
      <c r="G443" s="41">
        <f t="shared" si="165"/>
        <v>0</v>
      </c>
      <c r="H443" s="180">
        <f t="shared" si="166"/>
        <v>0</v>
      </c>
      <c r="I443" s="40"/>
      <c r="J443" s="40"/>
      <c r="K443" s="40"/>
      <c r="L443" s="41">
        <f t="shared" si="167"/>
        <v>0</v>
      </c>
      <c r="M443" s="180">
        <f t="shared" si="168"/>
        <v>0</v>
      </c>
      <c r="N443" s="40"/>
      <c r="O443" s="40"/>
      <c r="P443" s="40"/>
      <c r="Q443" s="41">
        <f t="shared" si="169"/>
        <v>0</v>
      </c>
      <c r="R443" s="180">
        <f t="shared" si="170"/>
        <v>0</v>
      </c>
      <c r="S443" s="40"/>
      <c r="T443" s="40"/>
      <c r="U443" s="40"/>
      <c r="V443" s="41">
        <f t="shared" si="171"/>
        <v>0</v>
      </c>
      <c r="W443" s="180">
        <f t="shared" si="172"/>
        <v>0</v>
      </c>
      <c r="X443" s="41">
        <f t="shared" si="173"/>
        <v>0</v>
      </c>
      <c r="Y443" s="3">
        <v>4576</v>
      </c>
      <c r="Z443" s="43">
        <f t="shared" si="174"/>
        <v>0</v>
      </c>
    </row>
    <row r="444" spans="1:26" ht="15.75" customHeight="1">
      <c r="A444" s="137">
        <v>23</v>
      </c>
      <c r="B444" s="127" t="s">
        <v>441</v>
      </c>
      <c r="C444" s="39" t="s">
        <v>32</v>
      </c>
      <c r="D444" s="40"/>
      <c r="E444" s="40"/>
      <c r="F444" s="40"/>
      <c r="G444" s="41">
        <f t="shared" si="165"/>
        <v>0</v>
      </c>
      <c r="H444" s="180">
        <f t="shared" si="166"/>
        <v>0</v>
      </c>
      <c r="I444" s="40"/>
      <c r="J444" s="40"/>
      <c r="K444" s="40"/>
      <c r="L444" s="41">
        <f t="shared" si="167"/>
        <v>0</v>
      </c>
      <c r="M444" s="180">
        <f t="shared" si="168"/>
        <v>0</v>
      </c>
      <c r="N444" s="40"/>
      <c r="O444" s="40"/>
      <c r="P444" s="40"/>
      <c r="Q444" s="41">
        <f t="shared" si="169"/>
        <v>0</v>
      </c>
      <c r="R444" s="180">
        <f t="shared" si="170"/>
        <v>0</v>
      </c>
      <c r="S444" s="40"/>
      <c r="T444" s="40"/>
      <c r="U444" s="40"/>
      <c r="V444" s="41">
        <f t="shared" si="171"/>
        <v>0</v>
      </c>
      <c r="W444" s="180">
        <f t="shared" si="172"/>
        <v>0</v>
      </c>
      <c r="X444" s="41">
        <f t="shared" si="173"/>
        <v>0</v>
      </c>
      <c r="Y444" s="3">
        <v>5683.6</v>
      </c>
      <c r="Z444" s="43">
        <f t="shared" si="174"/>
        <v>0</v>
      </c>
    </row>
    <row r="445" spans="1:26" ht="15.75" customHeight="1">
      <c r="A445" s="137">
        <v>24</v>
      </c>
      <c r="B445" s="127" t="s">
        <v>376</v>
      </c>
      <c r="C445" s="50" t="s">
        <v>32</v>
      </c>
      <c r="D445" s="51"/>
      <c r="E445" s="51"/>
      <c r="F445" s="51"/>
      <c r="G445" s="41">
        <f t="shared" si="165"/>
        <v>0</v>
      </c>
      <c r="H445" s="180">
        <f t="shared" si="166"/>
        <v>0</v>
      </c>
      <c r="I445" s="40"/>
      <c r="J445" s="40"/>
      <c r="K445" s="40"/>
      <c r="L445" s="41">
        <f t="shared" si="167"/>
        <v>0</v>
      </c>
      <c r="M445" s="180">
        <f t="shared" si="168"/>
        <v>0</v>
      </c>
      <c r="N445" s="40"/>
      <c r="O445" s="40"/>
      <c r="P445" s="40"/>
      <c r="Q445" s="41">
        <f t="shared" si="169"/>
        <v>0</v>
      </c>
      <c r="R445" s="180">
        <f t="shared" si="170"/>
        <v>0</v>
      </c>
      <c r="S445" s="40"/>
      <c r="T445" s="40"/>
      <c r="U445" s="40"/>
      <c r="V445" s="41">
        <f t="shared" si="171"/>
        <v>0</v>
      </c>
      <c r="W445" s="180">
        <f t="shared" si="172"/>
        <v>0</v>
      </c>
      <c r="X445" s="41">
        <f t="shared" si="173"/>
        <v>0</v>
      </c>
      <c r="Y445" s="3">
        <v>5408</v>
      </c>
      <c r="Z445" s="43">
        <f t="shared" si="174"/>
        <v>0</v>
      </c>
    </row>
    <row r="446" spans="1:26" ht="15.75" customHeight="1">
      <c r="A446" s="137">
        <v>25</v>
      </c>
      <c r="B446" s="127" t="s">
        <v>377</v>
      </c>
      <c r="C446" s="50" t="s">
        <v>32</v>
      </c>
      <c r="D446" s="51"/>
      <c r="E446" s="51"/>
      <c r="F446" s="51"/>
      <c r="G446" s="41">
        <f t="shared" si="165"/>
        <v>0</v>
      </c>
      <c r="H446" s="180">
        <f t="shared" si="166"/>
        <v>0</v>
      </c>
      <c r="I446" s="40"/>
      <c r="J446" s="40"/>
      <c r="K446" s="40"/>
      <c r="L446" s="41">
        <f t="shared" si="167"/>
        <v>0</v>
      </c>
      <c r="M446" s="180">
        <f t="shared" si="168"/>
        <v>0</v>
      </c>
      <c r="N446" s="40"/>
      <c r="O446" s="40"/>
      <c r="P446" s="40"/>
      <c r="Q446" s="41">
        <f t="shared" si="169"/>
        <v>0</v>
      </c>
      <c r="R446" s="180">
        <f t="shared" si="170"/>
        <v>0</v>
      </c>
      <c r="S446" s="40"/>
      <c r="T446" s="40"/>
      <c r="U446" s="40"/>
      <c r="V446" s="41">
        <f t="shared" si="171"/>
        <v>0</v>
      </c>
      <c r="W446" s="180">
        <f t="shared" si="172"/>
        <v>0</v>
      </c>
      <c r="X446" s="41">
        <f t="shared" si="173"/>
        <v>0</v>
      </c>
      <c r="Y446" s="3">
        <v>10551.84</v>
      </c>
      <c r="Z446" s="43">
        <f t="shared" si="174"/>
        <v>0</v>
      </c>
    </row>
    <row r="447" spans="1:26" ht="15.75" customHeight="1">
      <c r="A447" s="137">
        <v>26</v>
      </c>
      <c r="B447" s="127" t="s">
        <v>378</v>
      </c>
      <c r="C447" s="50" t="s">
        <v>32</v>
      </c>
      <c r="D447" s="51"/>
      <c r="E447" s="51"/>
      <c r="F447" s="51"/>
      <c r="G447" s="41">
        <f t="shared" si="165"/>
        <v>0</v>
      </c>
      <c r="H447" s="180">
        <f t="shared" si="166"/>
        <v>0</v>
      </c>
      <c r="I447" s="40"/>
      <c r="J447" s="40"/>
      <c r="K447" s="40"/>
      <c r="L447" s="41">
        <f t="shared" si="167"/>
        <v>0</v>
      </c>
      <c r="M447" s="180">
        <f t="shared" si="168"/>
        <v>0</v>
      </c>
      <c r="N447" s="40"/>
      <c r="O447" s="40"/>
      <c r="P447" s="40"/>
      <c r="Q447" s="41">
        <f t="shared" si="169"/>
        <v>0</v>
      </c>
      <c r="R447" s="180">
        <f t="shared" si="170"/>
        <v>0</v>
      </c>
      <c r="S447" s="40"/>
      <c r="T447" s="40"/>
      <c r="U447" s="40"/>
      <c r="V447" s="41">
        <f t="shared" si="171"/>
        <v>0</v>
      </c>
      <c r="W447" s="180">
        <f t="shared" si="172"/>
        <v>0</v>
      </c>
      <c r="X447" s="41">
        <f t="shared" si="173"/>
        <v>0</v>
      </c>
      <c r="Y447" s="3">
        <v>10551.84</v>
      </c>
      <c r="Z447" s="43">
        <f t="shared" si="174"/>
        <v>0</v>
      </c>
    </row>
    <row r="448" spans="1:26" ht="15.75" customHeight="1">
      <c r="A448" s="137">
        <v>27</v>
      </c>
      <c r="B448" s="127" t="s">
        <v>379</v>
      </c>
      <c r="C448" s="50" t="s">
        <v>32</v>
      </c>
      <c r="D448" s="51"/>
      <c r="E448" s="51"/>
      <c r="F448" s="51"/>
      <c r="G448" s="41">
        <f t="shared" si="165"/>
        <v>0</v>
      </c>
      <c r="H448" s="180">
        <f t="shared" si="166"/>
        <v>0</v>
      </c>
      <c r="I448" s="40"/>
      <c r="J448" s="40"/>
      <c r="K448" s="40"/>
      <c r="L448" s="41">
        <f t="shared" si="167"/>
        <v>0</v>
      </c>
      <c r="M448" s="180">
        <f t="shared" si="168"/>
        <v>0</v>
      </c>
      <c r="N448" s="40"/>
      <c r="O448" s="40"/>
      <c r="P448" s="40"/>
      <c r="Q448" s="41">
        <f t="shared" si="169"/>
        <v>0</v>
      </c>
      <c r="R448" s="180">
        <f t="shared" si="170"/>
        <v>0</v>
      </c>
      <c r="S448" s="40"/>
      <c r="T448" s="40"/>
      <c r="U448" s="40"/>
      <c r="V448" s="41">
        <f t="shared" si="171"/>
        <v>0</v>
      </c>
      <c r="W448" s="180">
        <f t="shared" si="172"/>
        <v>0</v>
      </c>
      <c r="X448" s="41">
        <f t="shared" si="173"/>
        <v>0</v>
      </c>
      <c r="Y448" s="3">
        <v>10551.84</v>
      </c>
      <c r="Z448" s="43">
        <f t="shared" si="174"/>
        <v>0</v>
      </c>
    </row>
    <row r="449" spans="1:26" ht="15.75" customHeight="1">
      <c r="A449" s="137">
        <v>28</v>
      </c>
      <c r="B449" s="127" t="s">
        <v>402</v>
      </c>
      <c r="C449" s="50" t="s">
        <v>32</v>
      </c>
      <c r="D449" s="51"/>
      <c r="E449" s="51"/>
      <c r="F449" s="51"/>
      <c r="G449" s="41">
        <f t="shared" si="165"/>
        <v>0</v>
      </c>
      <c r="H449" s="180">
        <f t="shared" si="166"/>
        <v>0</v>
      </c>
      <c r="I449" s="40"/>
      <c r="J449" s="40"/>
      <c r="K449" s="40"/>
      <c r="L449" s="41">
        <f t="shared" si="167"/>
        <v>0</v>
      </c>
      <c r="M449" s="180">
        <f t="shared" si="168"/>
        <v>0</v>
      </c>
      <c r="N449" s="40"/>
      <c r="O449" s="40"/>
      <c r="P449" s="40"/>
      <c r="Q449" s="41">
        <f t="shared" si="169"/>
        <v>0</v>
      </c>
      <c r="R449" s="180">
        <f t="shared" si="170"/>
        <v>0</v>
      </c>
      <c r="S449" s="40"/>
      <c r="T449" s="40"/>
      <c r="U449" s="40"/>
      <c r="V449" s="41">
        <f t="shared" si="171"/>
        <v>0</v>
      </c>
      <c r="W449" s="180">
        <f t="shared" si="172"/>
        <v>0</v>
      </c>
      <c r="X449" s="41">
        <f t="shared" si="173"/>
        <v>0</v>
      </c>
      <c r="Y449" s="3">
        <v>6676.8</v>
      </c>
      <c r="Z449" s="43">
        <f t="shared" si="174"/>
        <v>0</v>
      </c>
    </row>
    <row r="450" spans="1:26" ht="15.75" customHeight="1">
      <c r="A450" s="137">
        <v>29</v>
      </c>
      <c r="B450" s="127" t="s">
        <v>419</v>
      </c>
      <c r="C450" s="50" t="s">
        <v>32</v>
      </c>
      <c r="D450" s="51"/>
      <c r="E450" s="51"/>
      <c r="F450" s="51"/>
      <c r="G450" s="41">
        <f t="shared" si="165"/>
        <v>0</v>
      </c>
      <c r="H450" s="180">
        <f t="shared" si="166"/>
        <v>0</v>
      </c>
      <c r="I450" s="40"/>
      <c r="J450" s="40"/>
      <c r="K450" s="40"/>
      <c r="L450" s="41">
        <f t="shared" si="167"/>
        <v>0</v>
      </c>
      <c r="M450" s="180">
        <f t="shared" si="168"/>
        <v>0</v>
      </c>
      <c r="N450" s="40"/>
      <c r="O450" s="40"/>
      <c r="P450" s="40"/>
      <c r="Q450" s="41">
        <f t="shared" si="169"/>
        <v>0</v>
      </c>
      <c r="R450" s="180">
        <f t="shared" si="170"/>
        <v>0</v>
      </c>
      <c r="S450" s="40"/>
      <c r="T450" s="40"/>
      <c r="U450" s="40"/>
      <c r="V450" s="41">
        <f t="shared" si="171"/>
        <v>0</v>
      </c>
      <c r="W450" s="180">
        <f t="shared" si="172"/>
        <v>0</v>
      </c>
      <c r="X450" s="41">
        <f t="shared" si="173"/>
        <v>0</v>
      </c>
      <c r="Y450" s="3">
        <v>5892.64</v>
      </c>
      <c r="Z450" s="43">
        <f t="shared" si="174"/>
        <v>0</v>
      </c>
    </row>
    <row r="451" spans="1:26" ht="15.75" customHeight="1">
      <c r="A451" s="137">
        <v>30</v>
      </c>
      <c r="B451" s="127" t="s">
        <v>420</v>
      </c>
      <c r="C451" s="50" t="s">
        <v>32</v>
      </c>
      <c r="D451" s="51"/>
      <c r="E451" s="51"/>
      <c r="F451" s="51"/>
      <c r="G451" s="41">
        <f t="shared" si="165"/>
        <v>0</v>
      </c>
      <c r="H451" s="180">
        <f t="shared" si="166"/>
        <v>0</v>
      </c>
      <c r="I451" s="40"/>
      <c r="J451" s="40"/>
      <c r="K451" s="40"/>
      <c r="L451" s="41">
        <f t="shared" si="167"/>
        <v>0</v>
      </c>
      <c r="M451" s="180">
        <f t="shared" si="168"/>
        <v>0</v>
      </c>
      <c r="N451" s="40"/>
      <c r="O451" s="40"/>
      <c r="P451" s="40"/>
      <c r="Q451" s="41">
        <f t="shared" si="169"/>
        <v>0</v>
      </c>
      <c r="R451" s="180">
        <f t="shared" si="170"/>
        <v>0</v>
      </c>
      <c r="S451" s="40"/>
      <c r="T451" s="40"/>
      <c r="U451" s="40"/>
      <c r="V451" s="41">
        <f t="shared" si="171"/>
        <v>0</v>
      </c>
      <c r="W451" s="180">
        <f t="shared" si="172"/>
        <v>0</v>
      </c>
      <c r="X451" s="41">
        <f t="shared" si="173"/>
        <v>0</v>
      </c>
      <c r="Y451" s="3">
        <v>6162</v>
      </c>
      <c r="Z451" s="43">
        <f t="shared" si="174"/>
        <v>0</v>
      </c>
    </row>
    <row r="452" spans="1:26" ht="15.75" customHeight="1">
      <c r="A452" s="137">
        <v>31</v>
      </c>
      <c r="B452" s="127" t="s">
        <v>422</v>
      </c>
      <c r="C452" s="50" t="s">
        <v>32</v>
      </c>
      <c r="D452" s="51"/>
      <c r="E452" s="51"/>
      <c r="F452" s="51"/>
      <c r="G452" s="41">
        <f t="shared" si="165"/>
        <v>0</v>
      </c>
      <c r="H452" s="180">
        <f t="shared" si="166"/>
        <v>0</v>
      </c>
      <c r="I452" s="40"/>
      <c r="J452" s="40"/>
      <c r="K452" s="40"/>
      <c r="L452" s="41">
        <f t="shared" si="167"/>
        <v>0</v>
      </c>
      <c r="M452" s="180">
        <f t="shared" si="168"/>
        <v>0</v>
      </c>
      <c r="N452" s="40"/>
      <c r="O452" s="40"/>
      <c r="P452" s="40"/>
      <c r="Q452" s="41">
        <f t="shared" si="169"/>
        <v>0</v>
      </c>
      <c r="R452" s="180">
        <f t="shared" si="170"/>
        <v>0</v>
      </c>
      <c r="S452" s="40"/>
      <c r="T452" s="40"/>
      <c r="U452" s="40"/>
      <c r="V452" s="41">
        <f t="shared" si="171"/>
        <v>0</v>
      </c>
      <c r="W452" s="180">
        <f t="shared" si="172"/>
        <v>0</v>
      </c>
      <c r="X452" s="41">
        <f t="shared" si="173"/>
        <v>0</v>
      </c>
      <c r="Y452" s="3">
        <v>4712.24</v>
      </c>
      <c r="Z452" s="43">
        <f t="shared" si="174"/>
        <v>0</v>
      </c>
    </row>
    <row r="453" spans="1:26" ht="15.75" customHeight="1">
      <c r="A453" s="137">
        <v>32</v>
      </c>
      <c r="B453" s="127" t="s">
        <v>425</v>
      </c>
      <c r="C453" s="50" t="s">
        <v>32</v>
      </c>
      <c r="D453" s="51"/>
      <c r="E453" s="51"/>
      <c r="F453" s="51"/>
      <c r="G453" s="41">
        <f t="shared" si="165"/>
        <v>0</v>
      </c>
      <c r="H453" s="180">
        <f t="shared" si="166"/>
        <v>0</v>
      </c>
      <c r="I453" s="40"/>
      <c r="J453" s="40"/>
      <c r="K453" s="40"/>
      <c r="L453" s="41">
        <f t="shared" si="167"/>
        <v>0</v>
      </c>
      <c r="M453" s="180">
        <f t="shared" si="168"/>
        <v>0</v>
      </c>
      <c r="N453" s="40"/>
      <c r="O453" s="40"/>
      <c r="P453" s="40"/>
      <c r="Q453" s="41">
        <f t="shared" si="169"/>
        <v>0</v>
      </c>
      <c r="R453" s="180">
        <f t="shared" si="170"/>
        <v>0</v>
      </c>
      <c r="S453" s="40"/>
      <c r="T453" s="40"/>
      <c r="U453" s="40"/>
      <c r="V453" s="41">
        <f t="shared" si="171"/>
        <v>0</v>
      </c>
      <c r="W453" s="180">
        <f t="shared" si="172"/>
        <v>0</v>
      </c>
      <c r="X453" s="41">
        <f t="shared" si="173"/>
        <v>0</v>
      </c>
      <c r="Y453" s="3">
        <v>4784</v>
      </c>
      <c r="Z453" s="43">
        <f t="shared" si="174"/>
        <v>0</v>
      </c>
    </row>
    <row r="454" spans="1:26" ht="15.75" customHeight="1">
      <c r="A454" s="137">
        <v>33</v>
      </c>
      <c r="B454" s="127" t="s">
        <v>427</v>
      </c>
      <c r="C454" s="50" t="s">
        <v>32</v>
      </c>
      <c r="D454" s="51"/>
      <c r="E454" s="51"/>
      <c r="F454" s="51"/>
      <c r="G454" s="41">
        <f>SUM(D454:F454)</f>
        <v>0</v>
      </c>
      <c r="H454" s="180">
        <f t="shared" si="166"/>
        <v>0</v>
      </c>
      <c r="I454" s="40"/>
      <c r="J454" s="40"/>
      <c r="K454" s="40"/>
      <c r="L454" s="41">
        <f t="shared" si="167"/>
        <v>0</v>
      </c>
      <c r="M454" s="180">
        <f t="shared" si="168"/>
        <v>0</v>
      </c>
      <c r="N454" s="40"/>
      <c r="O454" s="40"/>
      <c r="P454" s="40"/>
      <c r="Q454" s="41">
        <f t="shared" si="169"/>
        <v>0</v>
      </c>
      <c r="R454" s="180">
        <f t="shared" si="170"/>
        <v>0</v>
      </c>
      <c r="S454" s="40"/>
      <c r="T454" s="40"/>
      <c r="U454" s="40"/>
      <c r="V454" s="41">
        <f t="shared" si="171"/>
        <v>0</v>
      </c>
      <c r="W454" s="180">
        <f t="shared" si="172"/>
        <v>0</v>
      </c>
      <c r="X454" s="41">
        <f t="shared" si="173"/>
        <v>0</v>
      </c>
      <c r="Y454" s="3">
        <v>6656</v>
      </c>
      <c r="Z454" s="43">
        <f t="shared" si="174"/>
        <v>0</v>
      </c>
    </row>
    <row r="455" spans="1:26"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8"/>
      <c r="Z455" s="91"/>
    </row>
    <row r="456" spans="1:26"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64"/>
      <c r="Z456" s="85"/>
    </row>
    <row r="457" spans="1:26" ht="15" customHeight="1">
      <c r="A457" s="137">
        <v>1</v>
      </c>
      <c r="B457" s="142"/>
      <c r="C457" s="8"/>
      <c r="D457" s="40"/>
      <c r="E457" s="40"/>
      <c r="F457" s="40"/>
      <c r="G457" s="41">
        <f>SUM(D457:F457)</f>
        <v>0</v>
      </c>
      <c r="H457" s="180">
        <f>G457*Y457</f>
        <v>0</v>
      </c>
      <c r="I457" s="40"/>
      <c r="J457" s="40"/>
      <c r="K457" s="40"/>
      <c r="L457" s="41">
        <f>SUM(I457:K457)</f>
        <v>0</v>
      </c>
      <c r="M457" s="180">
        <f>L457*Y457</f>
        <v>0</v>
      </c>
      <c r="N457" s="41"/>
      <c r="O457" s="41"/>
      <c r="P457" s="41"/>
      <c r="Q457" s="41">
        <f>SUM(N457:P457)</f>
        <v>0</v>
      </c>
      <c r="R457" s="180">
        <f>Q457*Y457</f>
        <v>0</v>
      </c>
      <c r="S457" s="41"/>
      <c r="T457" s="41"/>
      <c r="U457" s="41"/>
      <c r="V457" s="72">
        <f>SUM(S457:U457)</f>
        <v>0</v>
      </c>
      <c r="W457" s="180">
        <f>V457*Y457</f>
        <v>0</v>
      </c>
      <c r="X457" s="76">
        <f>G457+L457+Q457+V457</f>
        <v>0</v>
      </c>
      <c r="Y457" s="77"/>
      <c r="Z457" s="43">
        <f t="shared" ref="Z457:Z465" si="175">X457*Y457</f>
        <v>0</v>
      </c>
    </row>
    <row r="458" spans="1:26" ht="15" customHeight="1">
      <c r="A458" s="137">
        <v>2</v>
      </c>
      <c r="B458" s="143"/>
      <c r="C458" s="8"/>
      <c r="D458" s="40"/>
      <c r="E458" s="40"/>
      <c r="F458" s="40"/>
      <c r="G458" s="41">
        <f t="shared" ref="G458:G466" si="176">SUM(D458:F458)</f>
        <v>0</v>
      </c>
      <c r="H458" s="180">
        <f t="shared" ref="H458:H466" si="177">G458*Y458</f>
        <v>0</v>
      </c>
      <c r="I458" s="40"/>
      <c r="J458" s="40"/>
      <c r="K458" s="40"/>
      <c r="L458" s="41">
        <f t="shared" ref="L458:L510" si="178">SUM(I458:K458)</f>
        <v>0</v>
      </c>
      <c r="M458" s="180">
        <f t="shared" ref="M458:M513" si="179">L458*Y458</f>
        <v>0</v>
      </c>
      <c r="N458" s="41"/>
      <c r="O458" s="41"/>
      <c r="P458" s="41"/>
      <c r="Q458" s="41">
        <f t="shared" ref="Q458:Q510" si="180">SUM(N458:P458)</f>
        <v>0</v>
      </c>
      <c r="R458" s="180">
        <f t="shared" ref="R458:R513" si="181">Q458*Y458</f>
        <v>0</v>
      </c>
      <c r="S458" s="41"/>
      <c r="T458" s="41"/>
      <c r="U458" s="41"/>
      <c r="V458" s="72">
        <f t="shared" ref="V458:V510" si="182">SUM(S458:U458)</f>
        <v>0</v>
      </c>
      <c r="W458" s="180">
        <f t="shared" ref="W458:W513" si="183">V458*Y458</f>
        <v>0</v>
      </c>
      <c r="X458" s="76">
        <f t="shared" ref="X458:X466" si="184">G458+L458+Q458+V458</f>
        <v>0</v>
      </c>
      <c r="Y458" s="78"/>
      <c r="Z458" s="43">
        <f t="shared" si="175"/>
        <v>0</v>
      </c>
    </row>
    <row r="459" spans="1:26" ht="15" customHeight="1">
      <c r="A459" s="137">
        <v>3</v>
      </c>
      <c r="B459" s="143"/>
      <c r="C459" s="8"/>
      <c r="D459" s="40"/>
      <c r="E459" s="40"/>
      <c r="F459" s="40"/>
      <c r="G459" s="41">
        <f t="shared" si="176"/>
        <v>0</v>
      </c>
      <c r="H459" s="180">
        <f t="shared" si="177"/>
        <v>0</v>
      </c>
      <c r="I459" s="40"/>
      <c r="J459" s="40"/>
      <c r="K459" s="40"/>
      <c r="L459" s="41">
        <f t="shared" si="178"/>
        <v>0</v>
      </c>
      <c r="M459" s="180">
        <f t="shared" si="179"/>
        <v>0</v>
      </c>
      <c r="N459" s="41"/>
      <c r="O459" s="41"/>
      <c r="P459" s="41"/>
      <c r="Q459" s="41">
        <f t="shared" si="180"/>
        <v>0</v>
      </c>
      <c r="R459" s="180">
        <f t="shared" si="181"/>
        <v>0</v>
      </c>
      <c r="S459" s="41"/>
      <c r="T459" s="41"/>
      <c r="U459" s="41"/>
      <c r="V459" s="72">
        <f t="shared" si="182"/>
        <v>0</v>
      </c>
      <c r="W459" s="180">
        <f t="shared" si="183"/>
        <v>0</v>
      </c>
      <c r="X459" s="76">
        <f t="shared" si="184"/>
        <v>0</v>
      </c>
      <c r="Y459" s="78"/>
      <c r="Z459" s="43">
        <f t="shared" si="175"/>
        <v>0</v>
      </c>
    </row>
    <row r="460" spans="1:26" ht="15" customHeight="1">
      <c r="A460" s="137">
        <v>4</v>
      </c>
      <c r="B460" s="143"/>
      <c r="C460" s="8"/>
      <c r="D460" s="40"/>
      <c r="E460" s="40"/>
      <c r="F460" s="40"/>
      <c r="G460" s="41">
        <f t="shared" si="176"/>
        <v>0</v>
      </c>
      <c r="H460" s="180">
        <f t="shared" si="177"/>
        <v>0</v>
      </c>
      <c r="I460" s="40"/>
      <c r="J460" s="40"/>
      <c r="K460" s="40"/>
      <c r="L460" s="41">
        <f t="shared" si="178"/>
        <v>0</v>
      </c>
      <c r="M460" s="180">
        <f t="shared" si="179"/>
        <v>0</v>
      </c>
      <c r="N460" s="41"/>
      <c r="O460" s="41"/>
      <c r="P460" s="41"/>
      <c r="Q460" s="41">
        <f t="shared" si="180"/>
        <v>0</v>
      </c>
      <c r="R460" s="180">
        <f t="shared" si="181"/>
        <v>0</v>
      </c>
      <c r="S460" s="41"/>
      <c r="T460" s="41"/>
      <c r="U460" s="41"/>
      <c r="V460" s="72">
        <f t="shared" si="182"/>
        <v>0</v>
      </c>
      <c r="W460" s="180">
        <f t="shared" si="183"/>
        <v>0</v>
      </c>
      <c r="X460" s="76">
        <f t="shared" si="184"/>
        <v>0</v>
      </c>
      <c r="Y460" s="78"/>
      <c r="Z460" s="43">
        <f t="shared" si="175"/>
        <v>0</v>
      </c>
    </row>
    <row r="461" spans="1:26" ht="15" customHeight="1">
      <c r="A461" s="137">
        <v>5</v>
      </c>
      <c r="B461" s="143"/>
      <c r="C461" s="8"/>
      <c r="D461" s="40"/>
      <c r="E461" s="40"/>
      <c r="F461" s="40"/>
      <c r="G461" s="41">
        <f t="shared" si="176"/>
        <v>0</v>
      </c>
      <c r="H461" s="180">
        <f t="shared" si="177"/>
        <v>0</v>
      </c>
      <c r="I461" s="40"/>
      <c r="J461" s="40"/>
      <c r="K461" s="40"/>
      <c r="L461" s="41">
        <f t="shared" si="178"/>
        <v>0</v>
      </c>
      <c r="M461" s="180">
        <f t="shared" si="179"/>
        <v>0</v>
      </c>
      <c r="N461" s="41"/>
      <c r="O461" s="41"/>
      <c r="P461" s="41"/>
      <c r="Q461" s="41">
        <f t="shared" si="180"/>
        <v>0</v>
      </c>
      <c r="R461" s="180">
        <f t="shared" si="181"/>
        <v>0</v>
      </c>
      <c r="S461" s="41"/>
      <c r="T461" s="41"/>
      <c r="U461" s="41"/>
      <c r="V461" s="72">
        <f t="shared" si="182"/>
        <v>0</v>
      </c>
      <c r="W461" s="180">
        <f t="shared" si="183"/>
        <v>0</v>
      </c>
      <c r="X461" s="76">
        <f t="shared" si="184"/>
        <v>0</v>
      </c>
      <c r="Y461" s="78"/>
      <c r="Z461" s="43">
        <f t="shared" si="175"/>
        <v>0</v>
      </c>
    </row>
    <row r="462" spans="1:26" ht="15" customHeight="1">
      <c r="A462" s="137">
        <v>6</v>
      </c>
      <c r="B462" s="143"/>
      <c r="C462" s="8"/>
      <c r="D462" s="40"/>
      <c r="E462" s="40"/>
      <c r="F462" s="40"/>
      <c r="G462" s="41">
        <f t="shared" si="176"/>
        <v>0</v>
      </c>
      <c r="H462" s="180">
        <f t="shared" si="177"/>
        <v>0</v>
      </c>
      <c r="I462" s="40"/>
      <c r="J462" s="40"/>
      <c r="K462" s="40"/>
      <c r="L462" s="41">
        <f t="shared" si="178"/>
        <v>0</v>
      </c>
      <c r="M462" s="180">
        <f t="shared" si="179"/>
        <v>0</v>
      </c>
      <c r="N462" s="41"/>
      <c r="O462" s="41"/>
      <c r="P462" s="41"/>
      <c r="Q462" s="41">
        <f t="shared" si="180"/>
        <v>0</v>
      </c>
      <c r="R462" s="180">
        <f t="shared" si="181"/>
        <v>0</v>
      </c>
      <c r="S462" s="41"/>
      <c r="T462" s="41"/>
      <c r="U462" s="41"/>
      <c r="V462" s="72">
        <f t="shared" si="182"/>
        <v>0</v>
      </c>
      <c r="W462" s="180">
        <f t="shared" si="183"/>
        <v>0</v>
      </c>
      <c r="X462" s="76">
        <f t="shared" si="184"/>
        <v>0</v>
      </c>
      <c r="Y462" s="78"/>
      <c r="Z462" s="43">
        <f t="shared" si="175"/>
        <v>0</v>
      </c>
    </row>
    <row r="463" spans="1:26" ht="15" customHeight="1">
      <c r="A463" s="137">
        <v>7</v>
      </c>
      <c r="B463" s="144"/>
      <c r="C463" s="9"/>
      <c r="D463" s="63"/>
      <c r="E463" s="63"/>
      <c r="F463" s="63"/>
      <c r="G463" s="41">
        <f t="shared" si="176"/>
        <v>0</v>
      </c>
      <c r="H463" s="180">
        <f t="shared" si="177"/>
        <v>0</v>
      </c>
      <c r="I463" s="63"/>
      <c r="J463" s="63"/>
      <c r="K463" s="63"/>
      <c r="L463" s="41">
        <f t="shared" si="178"/>
        <v>0</v>
      </c>
      <c r="M463" s="180">
        <f t="shared" si="179"/>
        <v>0</v>
      </c>
      <c r="N463" s="65"/>
      <c r="O463" s="65"/>
      <c r="P463" s="65"/>
      <c r="Q463" s="41">
        <f t="shared" si="180"/>
        <v>0</v>
      </c>
      <c r="R463" s="180">
        <f t="shared" si="181"/>
        <v>0</v>
      </c>
      <c r="S463" s="65"/>
      <c r="T463" s="65"/>
      <c r="U463" s="65"/>
      <c r="V463" s="72">
        <f t="shared" si="182"/>
        <v>0</v>
      </c>
      <c r="W463" s="180">
        <f t="shared" si="183"/>
        <v>0</v>
      </c>
      <c r="X463" s="76">
        <f t="shared" si="184"/>
        <v>0</v>
      </c>
      <c r="Y463" s="79"/>
      <c r="Z463" s="43">
        <f t="shared" si="175"/>
        <v>0</v>
      </c>
    </row>
    <row r="464" spans="1:26" ht="15" customHeight="1">
      <c r="A464" s="137">
        <v>8</v>
      </c>
      <c r="B464" s="144"/>
      <c r="C464" s="9"/>
      <c r="D464" s="63"/>
      <c r="E464" s="63"/>
      <c r="F464" s="63"/>
      <c r="G464" s="41">
        <f t="shared" si="176"/>
        <v>0</v>
      </c>
      <c r="H464" s="180">
        <f t="shared" si="177"/>
        <v>0</v>
      </c>
      <c r="I464" s="63"/>
      <c r="J464" s="63"/>
      <c r="K464" s="63"/>
      <c r="L464" s="41">
        <f t="shared" si="178"/>
        <v>0</v>
      </c>
      <c r="M464" s="180">
        <f t="shared" si="179"/>
        <v>0</v>
      </c>
      <c r="N464" s="65"/>
      <c r="O464" s="65"/>
      <c r="P464" s="65"/>
      <c r="Q464" s="41">
        <f t="shared" si="180"/>
        <v>0</v>
      </c>
      <c r="R464" s="180">
        <f t="shared" si="181"/>
        <v>0</v>
      </c>
      <c r="S464" s="65"/>
      <c r="T464" s="65"/>
      <c r="U464" s="65"/>
      <c r="V464" s="72">
        <f t="shared" si="182"/>
        <v>0</v>
      </c>
      <c r="W464" s="180">
        <f t="shared" si="183"/>
        <v>0</v>
      </c>
      <c r="X464" s="76">
        <f t="shared" si="184"/>
        <v>0</v>
      </c>
      <c r="Y464" s="79"/>
      <c r="Z464" s="43">
        <f t="shared" si="175"/>
        <v>0</v>
      </c>
    </row>
    <row r="465" spans="1:26" ht="15" customHeight="1">
      <c r="A465" s="137">
        <v>9</v>
      </c>
      <c r="B465" s="144"/>
      <c r="C465" s="9"/>
      <c r="D465" s="63"/>
      <c r="E465" s="63"/>
      <c r="F465" s="63"/>
      <c r="G465" s="41">
        <f t="shared" si="176"/>
        <v>0</v>
      </c>
      <c r="H465" s="180">
        <f t="shared" si="177"/>
        <v>0</v>
      </c>
      <c r="I465" s="63"/>
      <c r="J465" s="63"/>
      <c r="K465" s="63"/>
      <c r="L465" s="41">
        <f t="shared" si="178"/>
        <v>0</v>
      </c>
      <c r="M465" s="180">
        <f t="shared" si="179"/>
        <v>0</v>
      </c>
      <c r="N465" s="65"/>
      <c r="O465" s="65"/>
      <c r="P465" s="65"/>
      <c r="Q465" s="41">
        <f>SUM(N465:P465)</f>
        <v>0</v>
      </c>
      <c r="R465" s="180">
        <f t="shared" si="181"/>
        <v>0</v>
      </c>
      <c r="S465" s="65"/>
      <c r="T465" s="65"/>
      <c r="U465" s="65"/>
      <c r="V465" s="72">
        <f t="shared" si="182"/>
        <v>0</v>
      </c>
      <c r="W465" s="180">
        <f t="shared" si="183"/>
        <v>0</v>
      </c>
      <c r="X465" s="76">
        <f t="shared" si="184"/>
        <v>0</v>
      </c>
      <c r="Y465" s="79"/>
      <c r="Z465" s="43">
        <f t="shared" si="175"/>
        <v>0</v>
      </c>
    </row>
    <row r="466" spans="1:26" ht="15" customHeight="1" thickBot="1">
      <c r="A466" s="138">
        <v>10</v>
      </c>
      <c r="B466" s="146"/>
      <c r="C466" s="9"/>
      <c r="D466" s="63"/>
      <c r="E466" s="63"/>
      <c r="F466" s="63"/>
      <c r="G466" s="41">
        <f t="shared" si="176"/>
        <v>0</v>
      </c>
      <c r="H466" s="180">
        <f t="shared" si="177"/>
        <v>0</v>
      </c>
      <c r="I466" s="63"/>
      <c r="J466" s="63"/>
      <c r="K466" s="63"/>
      <c r="L466" s="41">
        <f t="shared" si="178"/>
        <v>0</v>
      </c>
      <c r="M466" s="180">
        <f t="shared" si="179"/>
        <v>0</v>
      </c>
      <c r="N466" s="65"/>
      <c r="O466" s="65"/>
      <c r="P466" s="65"/>
      <c r="Q466" s="41">
        <f t="shared" ref="Q466" si="185">SUM(N466:P466)</f>
        <v>0</v>
      </c>
      <c r="R466" s="180">
        <f t="shared" si="181"/>
        <v>0</v>
      </c>
      <c r="S466" s="65"/>
      <c r="T466" s="65"/>
      <c r="U466" s="65"/>
      <c r="V466" s="72">
        <f t="shared" si="182"/>
        <v>0</v>
      </c>
      <c r="W466" s="180">
        <f t="shared" si="183"/>
        <v>0</v>
      </c>
      <c r="X466" s="76">
        <f t="shared" si="184"/>
        <v>0</v>
      </c>
      <c r="Y466" s="79"/>
      <c r="Z466" s="43"/>
    </row>
    <row r="467" spans="1:26"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82"/>
      <c r="Z467" s="38"/>
    </row>
    <row r="468" spans="1:26" ht="15" customHeight="1">
      <c r="A468" s="137">
        <v>1</v>
      </c>
      <c r="B468" s="145"/>
      <c r="C468" s="8"/>
      <c r="D468" s="40"/>
      <c r="E468" s="40"/>
      <c r="F468" s="40"/>
      <c r="G468" s="41">
        <f t="shared" ref="G468:G510" si="186">SUM(D468:F468)</f>
        <v>0</v>
      </c>
      <c r="H468" s="180">
        <f t="shared" ref="H468:H521" si="187">G468*Y468</f>
        <v>0</v>
      </c>
      <c r="I468" s="41"/>
      <c r="J468" s="41"/>
      <c r="K468" s="41"/>
      <c r="L468" s="41">
        <f t="shared" si="178"/>
        <v>0</v>
      </c>
      <c r="M468" s="180">
        <f t="shared" si="179"/>
        <v>0</v>
      </c>
      <c r="N468" s="41"/>
      <c r="O468" s="41"/>
      <c r="P468" s="41"/>
      <c r="Q468" s="41">
        <f t="shared" si="180"/>
        <v>0</v>
      </c>
      <c r="R468" s="180">
        <f t="shared" si="181"/>
        <v>0</v>
      </c>
      <c r="S468" s="41"/>
      <c r="T468" s="41"/>
      <c r="U468" s="41"/>
      <c r="V468" s="72">
        <f t="shared" si="182"/>
        <v>0</v>
      </c>
      <c r="W468" s="180">
        <f t="shared" si="183"/>
        <v>0</v>
      </c>
      <c r="X468" s="76">
        <f t="shared" ref="X468:X477" si="188">G468+L468+Q468+V468</f>
        <v>0</v>
      </c>
      <c r="Y468" s="78"/>
      <c r="Z468" s="43">
        <f t="shared" ref="Z468:Z534" si="189">X468*Y468</f>
        <v>0</v>
      </c>
    </row>
    <row r="469" spans="1:26" ht="15" customHeight="1">
      <c r="A469" s="137">
        <v>2</v>
      </c>
      <c r="B469" s="145"/>
      <c r="C469" s="8"/>
      <c r="D469" s="40"/>
      <c r="E469" s="40"/>
      <c r="F469" s="40"/>
      <c r="G469" s="41">
        <f t="shared" si="186"/>
        <v>0</v>
      </c>
      <c r="H469" s="180">
        <f t="shared" si="187"/>
        <v>0</v>
      </c>
      <c r="I469" s="41"/>
      <c r="J469" s="41"/>
      <c r="K469" s="41"/>
      <c r="L469" s="41">
        <f t="shared" si="178"/>
        <v>0</v>
      </c>
      <c r="M469" s="180">
        <f t="shared" si="179"/>
        <v>0</v>
      </c>
      <c r="N469" s="41"/>
      <c r="O469" s="41"/>
      <c r="P469" s="41"/>
      <c r="Q469" s="41">
        <f t="shared" si="180"/>
        <v>0</v>
      </c>
      <c r="R469" s="180">
        <f t="shared" si="181"/>
        <v>0</v>
      </c>
      <c r="S469" s="41"/>
      <c r="T469" s="41"/>
      <c r="U469" s="41"/>
      <c r="V469" s="72">
        <f t="shared" si="182"/>
        <v>0</v>
      </c>
      <c r="W469" s="180">
        <f t="shared" si="183"/>
        <v>0</v>
      </c>
      <c r="X469" s="76">
        <f t="shared" si="188"/>
        <v>0</v>
      </c>
      <c r="Y469" s="78"/>
      <c r="Z469" s="43">
        <f t="shared" si="189"/>
        <v>0</v>
      </c>
    </row>
    <row r="470" spans="1:26" ht="15" customHeight="1">
      <c r="A470" s="137">
        <v>3</v>
      </c>
      <c r="B470" s="145"/>
      <c r="C470" s="8"/>
      <c r="D470" s="40"/>
      <c r="E470" s="40"/>
      <c r="F470" s="40"/>
      <c r="G470" s="41">
        <f t="shared" si="186"/>
        <v>0</v>
      </c>
      <c r="H470" s="180">
        <f t="shared" si="187"/>
        <v>0</v>
      </c>
      <c r="I470" s="41"/>
      <c r="J470" s="41"/>
      <c r="K470" s="41"/>
      <c r="L470" s="41">
        <f t="shared" si="178"/>
        <v>0</v>
      </c>
      <c r="M470" s="180">
        <f t="shared" si="179"/>
        <v>0</v>
      </c>
      <c r="N470" s="41"/>
      <c r="O470" s="41"/>
      <c r="P470" s="41"/>
      <c r="Q470" s="41">
        <f t="shared" si="180"/>
        <v>0</v>
      </c>
      <c r="R470" s="180">
        <f t="shared" si="181"/>
        <v>0</v>
      </c>
      <c r="S470" s="41"/>
      <c r="T470" s="41"/>
      <c r="U470" s="41"/>
      <c r="V470" s="72">
        <f t="shared" si="182"/>
        <v>0</v>
      </c>
      <c r="W470" s="180">
        <f t="shared" si="183"/>
        <v>0</v>
      </c>
      <c r="X470" s="76">
        <f t="shared" si="188"/>
        <v>0</v>
      </c>
      <c r="Y470" s="78"/>
      <c r="Z470" s="43">
        <f t="shared" si="189"/>
        <v>0</v>
      </c>
    </row>
    <row r="471" spans="1:26" ht="15" customHeight="1">
      <c r="A471" s="137">
        <v>4</v>
      </c>
      <c r="B471" s="145"/>
      <c r="C471" s="8"/>
      <c r="D471" s="40"/>
      <c r="E471" s="40"/>
      <c r="F471" s="40"/>
      <c r="G471" s="41">
        <f t="shared" si="186"/>
        <v>0</v>
      </c>
      <c r="H471" s="180">
        <f t="shared" si="187"/>
        <v>0</v>
      </c>
      <c r="I471" s="41"/>
      <c r="J471" s="41"/>
      <c r="K471" s="41"/>
      <c r="L471" s="41">
        <f t="shared" si="178"/>
        <v>0</v>
      </c>
      <c r="M471" s="180">
        <f t="shared" si="179"/>
        <v>0</v>
      </c>
      <c r="N471" s="41"/>
      <c r="O471" s="41"/>
      <c r="P471" s="41"/>
      <c r="Q471" s="41">
        <f t="shared" si="180"/>
        <v>0</v>
      </c>
      <c r="R471" s="180">
        <f t="shared" si="181"/>
        <v>0</v>
      </c>
      <c r="S471" s="41"/>
      <c r="T471" s="41"/>
      <c r="U471" s="41"/>
      <c r="V471" s="72">
        <f t="shared" si="182"/>
        <v>0</v>
      </c>
      <c r="W471" s="180">
        <f t="shared" si="183"/>
        <v>0</v>
      </c>
      <c r="X471" s="76">
        <f t="shared" si="188"/>
        <v>0</v>
      </c>
      <c r="Y471" s="78"/>
      <c r="Z471" s="43">
        <f t="shared" si="189"/>
        <v>0</v>
      </c>
    </row>
    <row r="472" spans="1:26" ht="15" customHeight="1">
      <c r="A472" s="137">
        <v>5</v>
      </c>
      <c r="B472" s="145"/>
      <c r="C472" s="8"/>
      <c r="D472" s="40"/>
      <c r="E472" s="40"/>
      <c r="F472" s="40"/>
      <c r="G472" s="41">
        <f t="shared" si="186"/>
        <v>0</v>
      </c>
      <c r="H472" s="180">
        <f t="shared" si="187"/>
        <v>0</v>
      </c>
      <c r="I472" s="41"/>
      <c r="J472" s="41"/>
      <c r="K472" s="41"/>
      <c r="L472" s="41">
        <f t="shared" si="178"/>
        <v>0</v>
      </c>
      <c r="M472" s="180">
        <f t="shared" si="179"/>
        <v>0</v>
      </c>
      <c r="N472" s="41"/>
      <c r="O472" s="41"/>
      <c r="P472" s="41"/>
      <c r="Q472" s="41">
        <f t="shared" si="180"/>
        <v>0</v>
      </c>
      <c r="R472" s="180">
        <f t="shared" si="181"/>
        <v>0</v>
      </c>
      <c r="S472" s="41"/>
      <c r="T472" s="41"/>
      <c r="U472" s="41"/>
      <c r="V472" s="72">
        <f t="shared" si="182"/>
        <v>0</v>
      </c>
      <c r="W472" s="180">
        <f t="shared" si="183"/>
        <v>0</v>
      </c>
      <c r="X472" s="76">
        <f t="shared" si="188"/>
        <v>0</v>
      </c>
      <c r="Y472" s="78"/>
      <c r="Z472" s="43">
        <f t="shared" si="189"/>
        <v>0</v>
      </c>
    </row>
    <row r="473" spans="1:26" ht="15" customHeight="1">
      <c r="A473" s="137">
        <v>6</v>
      </c>
      <c r="B473" s="145"/>
      <c r="C473" s="8"/>
      <c r="D473" s="40"/>
      <c r="E473" s="40"/>
      <c r="F473" s="40"/>
      <c r="G473" s="41">
        <f t="shared" si="186"/>
        <v>0</v>
      </c>
      <c r="H473" s="180">
        <f t="shared" si="187"/>
        <v>0</v>
      </c>
      <c r="I473" s="41"/>
      <c r="J473" s="41"/>
      <c r="K473" s="41"/>
      <c r="L473" s="41">
        <f t="shared" si="178"/>
        <v>0</v>
      </c>
      <c r="M473" s="180">
        <f t="shared" si="179"/>
        <v>0</v>
      </c>
      <c r="N473" s="41"/>
      <c r="O473" s="41"/>
      <c r="P473" s="41"/>
      <c r="Q473" s="41">
        <f t="shared" si="180"/>
        <v>0</v>
      </c>
      <c r="R473" s="180">
        <f t="shared" si="181"/>
        <v>0</v>
      </c>
      <c r="S473" s="41"/>
      <c r="T473" s="41"/>
      <c r="U473" s="41"/>
      <c r="V473" s="72">
        <f t="shared" si="182"/>
        <v>0</v>
      </c>
      <c r="W473" s="180">
        <f t="shared" si="183"/>
        <v>0</v>
      </c>
      <c r="X473" s="76">
        <f t="shared" si="188"/>
        <v>0</v>
      </c>
      <c r="Y473" s="78"/>
      <c r="Z473" s="43">
        <f t="shared" si="189"/>
        <v>0</v>
      </c>
    </row>
    <row r="474" spans="1:26" ht="15" customHeight="1">
      <c r="A474" s="137">
        <v>7</v>
      </c>
      <c r="B474" s="145"/>
      <c r="C474" s="9"/>
      <c r="D474" s="63"/>
      <c r="E474" s="63"/>
      <c r="F474" s="63"/>
      <c r="G474" s="41">
        <f t="shared" si="186"/>
        <v>0</v>
      </c>
      <c r="H474" s="180">
        <f t="shared" si="187"/>
        <v>0</v>
      </c>
      <c r="I474" s="65"/>
      <c r="J474" s="65"/>
      <c r="K474" s="65"/>
      <c r="L474" s="41">
        <f t="shared" si="178"/>
        <v>0</v>
      </c>
      <c r="M474" s="180">
        <f t="shared" si="179"/>
        <v>0</v>
      </c>
      <c r="N474" s="65"/>
      <c r="O474" s="65"/>
      <c r="P474" s="65"/>
      <c r="Q474" s="41">
        <f t="shared" si="180"/>
        <v>0</v>
      </c>
      <c r="R474" s="180">
        <f t="shared" si="181"/>
        <v>0</v>
      </c>
      <c r="S474" s="65"/>
      <c r="T474" s="65"/>
      <c r="U474" s="65"/>
      <c r="V474" s="72">
        <f t="shared" si="182"/>
        <v>0</v>
      </c>
      <c r="W474" s="180">
        <f t="shared" si="183"/>
        <v>0</v>
      </c>
      <c r="X474" s="76">
        <f t="shared" si="188"/>
        <v>0</v>
      </c>
      <c r="Y474" s="79"/>
      <c r="Z474" s="43">
        <f t="shared" si="189"/>
        <v>0</v>
      </c>
    </row>
    <row r="475" spans="1:26" ht="15" customHeight="1">
      <c r="A475" s="137">
        <v>8</v>
      </c>
      <c r="B475" s="145"/>
      <c r="C475" s="9"/>
      <c r="D475" s="63"/>
      <c r="E475" s="63"/>
      <c r="F475" s="63"/>
      <c r="G475" s="41">
        <f t="shared" si="186"/>
        <v>0</v>
      </c>
      <c r="H475" s="180">
        <f t="shared" si="187"/>
        <v>0</v>
      </c>
      <c r="I475" s="65"/>
      <c r="J475" s="65"/>
      <c r="K475" s="65"/>
      <c r="L475" s="41">
        <f t="shared" si="178"/>
        <v>0</v>
      </c>
      <c r="M475" s="180">
        <f t="shared" si="179"/>
        <v>0</v>
      </c>
      <c r="N475" s="65"/>
      <c r="O475" s="65"/>
      <c r="P475" s="65"/>
      <c r="Q475" s="41">
        <f t="shared" si="180"/>
        <v>0</v>
      </c>
      <c r="R475" s="180">
        <f t="shared" si="181"/>
        <v>0</v>
      </c>
      <c r="S475" s="65"/>
      <c r="T475" s="65"/>
      <c r="U475" s="65"/>
      <c r="V475" s="72">
        <f t="shared" si="182"/>
        <v>0</v>
      </c>
      <c r="W475" s="180">
        <f t="shared" si="183"/>
        <v>0</v>
      </c>
      <c r="X475" s="76">
        <f t="shared" si="188"/>
        <v>0</v>
      </c>
      <c r="Y475" s="79"/>
      <c r="Z475" s="43">
        <f t="shared" si="189"/>
        <v>0</v>
      </c>
    </row>
    <row r="476" spans="1:26" ht="15" customHeight="1">
      <c r="A476" s="137">
        <v>9</v>
      </c>
      <c r="B476" s="145"/>
      <c r="C476" s="9"/>
      <c r="D476" s="63"/>
      <c r="E476" s="63"/>
      <c r="F476" s="63"/>
      <c r="G476" s="41">
        <f t="shared" si="186"/>
        <v>0</v>
      </c>
      <c r="H476" s="180">
        <f t="shared" si="187"/>
        <v>0</v>
      </c>
      <c r="I476" s="65"/>
      <c r="J476" s="65"/>
      <c r="K476" s="65"/>
      <c r="L476" s="41">
        <f t="shared" si="178"/>
        <v>0</v>
      </c>
      <c r="M476" s="180">
        <f t="shared" si="179"/>
        <v>0</v>
      </c>
      <c r="N476" s="65"/>
      <c r="O476" s="65"/>
      <c r="P476" s="65"/>
      <c r="Q476" s="41">
        <f t="shared" si="180"/>
        <v>0</v>
      </c>
      <c r="R476" s="180">
        <f t="shared" si="181"/>
        <v>0</v>
      </c>
      <c r="S476" s="65"/>
      <c r="T476" s="65"/>
      <c r="U476" s="65"/>
      <c r="V476" s="72">
        <f t="shared" si="182"/>
        <v>0</v>
      </c>
      <c r="W476" s="180">
        <f t="shared" si="183"/>
        <v>0</v>
      </c>
      <c r="X476" s="76">
        <f t="shared" si="188"/>
        <v>0</v>
      </c>
      <c r="Y476" s="79"/>
      <c r="Z476" s="43">
        <f t="shared" si="189"/>
        <v>0</v>
      </c>
    </row>
    <row r="477" spans="1:26" ht="15" customHeight="1" thickBot="1">
      <c r="A477" s="138">
        <v>10</v>
      </c>
      <c r="B477" s="147"/>
      <c r="C477" s="148"/>
      <c r="D477" s="44"/>
      <c r="E477" s="44"/>
      <c r="F477" s="44"/>
      <c r="G477" s="45">
        <f t="shared" si="186"/>
        <v>0</v>
      </c>
      <c r="H477" s="185">
        <f t="shared" si="187"/>
        <v>0</v>
      </c>
      <c r="I477" s="45"/>
      <c r="J477" s="45"/>
      <c r="K477" s="45"/>
      <c r="L477" s="45">
        <f t="shared" si="178"/>
        <v>0</v>
      </c>
      <c r="M477" s="185">
        <f t="shared" si="179"/>
        <v>0</v>
      </c>
      <c r="N477" s="45"/>
      <c r="O477" s="45"/>
      <c r="P477" s="45"/>
      <c r="Q477" s="45">
        <f t="shared" si="180"/>
        <v>0</v>
      </c>
      <c r="R477" s="185">
        <f t="shared" si="181"/>
        <v>0</v>
      </c>
      <c r="S477" s="45"/>
      <c r="T477" s="45"/>
      <c r="U477" s="45"/>
      <c r="V477" s="45">
        <f t="shared" si="182"/>
        <v>0</v>
      </c>
      <c r="W477" s="185">
        <f t="shared" si="183"/>
        <v>0</v>
      </c>
      <c r="X477" s="149">
        <f t="shared" si="188"/>
        <v>0</v>
      </c>
      <c r="Y477" s="92"/>
      <c r="Z477" s="46">
        <f t="shared" si="189"/>
        <v>0</v>
      </c>
    </row>
    <row r="478" spans="1:26" ht="15" customHeight="1">
      <c r="A478" s="726" t="s">
        <v>53</v>
      </c>
      <c r="B478" s="727"/>
      <c r="C478" s="84"/>
      <c r="D478" s="62"/>
      <c r="E478" s="62"/>
      <c r="F478" s="62"/>
      <c r="G478" s="51"/>
      <c r="H478" s="186">
        <f t="shared" si="187"/>
        <v>0</v>
      </c>
      <c r="I478" s="62"/>
      <c r="J478" s="62"/>
      <c r="K478" s="62"/>
      <c r="L478" s="51"/>
      <c r="M478" s="182"/>
      <c r="N478" s="62"/>
      <c r="O478" s="62"/>
      <c r="P478" s="62"/>
      <c r="Q478" s="51"/>
      <c r="R478" s="182"/>
      <c r="S478" s="62"/>
      <c r="T478" s="62"/>
      <c r="U478" s="62"/>
      <c r="V478" s="51"/>
      <c r="W478" s="182"/>
      <c r="X478" s="76"/>
      <c r="Y478" s="77"/>
      <c r="Z478" s="85"/>
    </row>
    <row r="479" spans="1:26" ht="15" customHeight="1">
      <c r="A479" s="137">
        <v>1</v>
      </c>
      <c r="B479" s="145"/>
      <c r="C479" s="8"/>
      <c r="D479" s="40"/>
      <c r="E479" s="40"/>
      <c r="F479" s="40"/>
      <c r="G479" s="41">
        <f t="shared" si="186"/>
        <v>0</v>
      </c>
      <c r="H479" s="180">
        <f t="shared" si="187"/>
        <v>0</v>
      </c>
      <c r="I479" s="41"/>
      <c r="J479" s="41"/>
      <c r="K479" s="41"/>
      <c r="L479" s="41">
        <f t="shared" si="178"/>
        <v>0</v>
      </c>
      <c r="M479" s="180">
        <f t="shared" si="179"/>
        <v>0</v>
      </c>
      <c r="N479" s="41"/>
      <c r="O479" s="41"/>
      <c r="P479" s="41"/>
      <c r="Q479" s="41">
        <f t="shared" si="180"/>
        <v>0</v>
      </c>
      <c r="R479" s="180">
        <f t="shared" si="181"/>
        <v>0</v>
      </c>
      <c r="S479" s="41"/>
      <c r="T479" s="41"/>
      <c r="U479" s="41"/>
      <c r="V479" s="72">
        <f t="shared" si="182"/>
        <v>0</v>
      </c>
      <c r="W479" s="180">
        <f t="shared" si="183"/>
        <v>0</v>
      </c>
      <c r="X479" s="76">
        <f t="shared" ref="X479:X488" si="190">G479+L479+Q479+V479</f>
        <v>0</v>
      </c>
      <c r="Y479" s="78"/>
      <c r="Z479" s="43">
        <f t="shared" si="189"/>
        <v>0</v>
      </c>
    </row>
    <row r="480" spans="1:26" ht="15" customHeight="1">
      <c r="A480" s="137">
        <v>2</v>
      </c>
      <c r="B480" s="145"/>
      <c r="C480" s="8"/>
      <c r="D480" s="40"/>
      <c r="E480" s="40"/>
      <c r="F480" s="40"/>
      <c r="G480" s="41">
        <f t="shared" si="186"/>
        <v>0</v>
      </c>
      <c r="H480" s="180">
        <f t="shared" si="187"/>
        <v>0</v>
      </c>
      <c r="I480" s="41"/>
      <c r="J480" s="41"/>
      <c r="K480" s="41"/>
      <c r="L480" s="41">
        <f t="shared" si="178"/>
        <v>0</v>
      </c>
      <c r="M480" s="180">
        <f t="shared" si="179"/>
        <v>0</v>
      </c>
      <c r="N480" s="41"/>
      <c r="O480" s="41"/>
      <c r="P480" s="41"/>
      <c r="Q480" s="41">
        <f t="shared" si="180"/>
        <v>0</v>
      </c>
      <c r="R480" s="180">
        <f t="shared" si="181"/>
        <v>0</v>
      </c>
      <c r="S480" s="41"/>
      <c r="T480" s="41"/>
      <c r="U480" s="41"/>
      <c r="V480" s="72">
        <f t="shared" si="182"/>
        <v>0</v>
      </c>
      <c r="W480" s="180">
        <f t="shared" si="183"/>
        <v>0</v>
      </c>
      <c r="X480" s="76">
        <f t="shared" si="190"/>
        <v>0</v>
      </c>
      <c r="Y480" s="78"/>
      <c r="Z480" s="43">
        <f t="shared" si="189"/>
        <v>0</v>
      </c>
    </row>
    <row r="481" spans="1:26" ht="15" customHeight="1">
      <c r="A481" s="137">
        <v>3</v>
      </c>
      <c r="B481" s="145"/>
      <c r="C481" s="8"/>
      <c r="D481" s="40"/>
      <c r="E481" s="40"/>
      <c r="F481" s="40"/>
      <c r="G481" s="41">
        <f t="shared" si="186"/>
        <v>0</v>
      </c>
      <c r="H481" s="180">
        <f t="shared" si="187"/>
        <v>0</v>
      </c>
      <c r="I481" s="41"/>
      <c r="J481" s="41"/>
      <c r="K481" s="41"/>
      <c r="L481" s="41">
        <f t="shared" si="178"/>
        <v>0</v>
      </c>
      <c r="M481" s="180">
        <f t="shared" si="179"/>
        <v>0</v>
      </c>
      <c r="N481" s="41"/>
      <c r="O481" s="41"/>
      <c r="P481" s="41"/>
      <c r="Q481" s="41">
        <f t="shared" si="180"/>
        <v>0</v>
      </c>
      <c r="R481" s="180">
        <f t="shared" si="181"/>
        <v>0</v>
      </c>
      <c r="S481" s="41"/>
      <c r="T481" s="41"/>
      <c r="U481" s="41"/>
      <c r="V481" s="72">
        <f t="shared" si="182"/>
        <v>0</v>
      </c>
      <c r="W481" s="180">
        <f t="shared" si="183"/>
        <v>0</v>
      </c>
      <c r="X481" s="76">
        <f t="shared" si="190"/>
        <v>0</v>
      </c>
      <c r="Y481" s="78"/>
      <c r="Z481" s="43">
        <f t="shared" si="189"/>
        <v>0</v>
      </c>
    </row>
    <row r="482" spans="1:26" ht="15" customHeight="1">
      <c r="A482" s="137">
        <v>4</v>
      </c>
      <c r="B482" s="145"/>
      <c r="C482" s="8"/>
      <c r="D482" s="40"/>
      <c r="E482" s="40"/>
      <c r="F482" s="40"/>
      <c r="G482" s="41">
        <f t="shared" si="186"/>
        <v>0</v>
      </c>
      <c r="H482" s="180">
        <f t="shared" si="187"/>
        <v>0</v>
      </c>
      <c r="I482" s="41"/>
      <c r="J482" s="41"/>
      <c r="K482" s="41"/>
      <c r="L482" s="41">
        <f t="shared" si="178"/>
        <v>0</v>
      </c>
      <c r="M482" s="180">
        <f t="shared" si="179"/>
        <v>0</v>
      </c>
      <c r="N482" s="41"/>
      <c r="O482" s="41"/>
      <c r="P482" s="41"/>
      <c r="Q482" s="41">
        <f t="shared" si="180"/>
        <v>0</v>
      </c>
      <c r="R482" s="180">
        <f t="shared" si="181"/>
        <v>0</v>
      </c>
      <c r="S482" s="41"/>
      <c r="T482" s="41"/>
      <c r="U482" s="41"/>
      <c r="V482" s="72">
        <f t="shared" si="182"/>
        <v>0</v>
      </c>
      <c r="W482" s="180">
        <f t="shared" si="183"/>
        <v>0</v>
      </c>
      <c r="X482" s="76">
        <f t="shared" si="190"/>
        <v>0</v>
      </c>
      <c r="Y482" s="78"/>
      <c r="Z482" s="43">
        <f t="shared" si="189"/>
        <v>0</v>
      </c>
    </row>
    <row r="483" spans="1:26" ht="15" customHeight="1">
      <c r="A483" s="137">
        <v>5</v>
      </c>
      <c r="B483" s="145"/>
      <c r="C483" s="8"/>
      <c r="D483" s="40"/>
      <c r="E483" s="40"/>
      <c r="F483" s="40"/>
      <c r="G483" s="41">
        <f t="shared" si="186"/>
        <v>0</v>
      </c>
      <c r="H483" s="180">
        <f t="shared" si="187"/>
        <v>0</v>
      </c>
      <c r="I483" s="41"/>
      <c r="J483" s="41"/>
      <c r="K483" s="41"/>
      <c r="L483" s="41">
        <f t="shared" si="178"/>
        <v>0</v>
      </c>
      <c r="M483" s="180">
        <f t="shared" si="179"/>
        <v>0</v>
      </c>
      <c r="N483" s="41"/>
      <c r="O483" s="41"/>
      <c r="P483" s="41"/>
      <c r="Q483" s="41">
        <f t="shared" si="180"/>
        <v>0</v>
      </c>
      <c r="R483" s="180">
        <f t="shared" si="181"/>
        <v>0</v>
      </c>
      <c r="S483" s="41"/>
      <c r="T483" s="41"/>
      <c r="U483" s="41"/>
      <c r="V483" s="72">
        <f t="shared" si="182"/>
        <v>0</v>
      </c>
      <c r="W483" s="180">
        <f t="shared" si="183"/>
        <v>0</v>
      </c>
      <c r="X483" s="76">
        <f t="shared" si="190"/>
        <v>0</v>
      </c>
      <c r="Y483" s="78"/>
      <c r="Z483" s="43">
        <f t="shared" si="189"/>
        <v>0</v>
      </c>
    </row>
    <row r="484" spans="1:26" ht="15" customHeight="1">
      <c r="A484" s="137">
        <v>6</v>
      </c>
      <c r="B484" s="145"/>
      <c r="C484" s="8"/>
      <c r="D484" s="40"/>
      <c r="E484" s="40"/>
      <c r="F484" s="40"/>
      <c r="G484" s="41">
        <f t="shared" si="186"/>
        <v>0</v>
      </c>
      <c r="H484" s="180">
        <f t="shared" si="187"/>
        <v>0</v>
      </c>
      <c r="I484" s="41"/>
      <c r="J484" s="41"/>
      <c r="K484" s="41"/>
      <c r="L484" s="41">
        <f t="shared" si="178"/>
        <v>0</v>
      </c>
      <c r="M484" s="180">
        <f t="shared" si="179"/>
        <v>0</v>
      </c>
      <c r="N484" s="41"/>
      <c r="O484" s="41"/>
      <c r="P484" s="41"/>
      <c r="Q484" s="41">
        <f t="shared" si="180"/>
        <v>0</v>
      </c>
      <c r="R484" s="180">
        <f t="shared" si="181"/>
        <v>0</v>
      </c>
      <c r="S484" s="41"/>
      <c r="T484" s="41"/>
      <c r="U484" s="41"/>
      <c r="V484" s="72">
        <f t="shared" si="182"/>
        <v>0</v>
      </c>
      <c r="W484" s="180">
        <f t="shared" si="183"/>
        <v>0</v>
      </c>
      <c r="X484" s="76">
        <f t="shared" si="190"/>
        <v>0</v>
      </c>
      <c r="Y484" s="78"/>
      <c r="Z484" s="43">
        <f t="shared" si="189"/>
        <v>0</v>
      </c>
    </row>
    <row r="485" spans="1:26" ht="15" customHeight="1">
      <c r="A485" s="137">
        <v>7</v>
      </c>
      <c r="B485" s="145"/>
      <c r="C485" s="9"/>
      <c r="D485" s="63"/>
      <c r="E485" s="63"/>
      <c r="F485" s="63"/>
      <c r="G485" s="41">
        <f t="shared" si="186"/>
        <v>0</v>
      </c>
      <c r="H485" s="180">
        <f t="shared" si="187"/>
        <v>0</v>
      </c>
      <c r="I485" s="65"/>
      <c r="J485" s="65"/>
      <c r="K485" s="65"/>
      <c r="L485" s="41">
        <f t="shared" si="178"/>
        <v>0</v>
      </c>
      <c r="M485" s="180">
        <f t="shared" si="179"/>
        <v>0</v>
      </c>
      <c r="N485" s="65"/>
      <c r="O485" s="65"/>
      <c r="P485" s="65"/>
      <c r="Q485" s="41">
        <f t="shared" si="180"/>
        <v>0</v>
      </c>
      <c r="R485" s="180">
        <f t="shared" si="181"/>
        <v>0</v>
      </c>
      <c r="S485" s="65"/>
      <c r="T485" s="65"/>
      <c r="U485" s="65"/>
      <c r="V485" s="72">
        <f t="shared" si="182"/>
        <v>0</v>
      </c>
      <c r="W485" s="180">
        <f t="shared" si="183"/>
        <v>0</v>
      </c>
      <c r="X485" s="76">
        <f t="shared" si="190"/>
        <v>0</v>
      </c>
      <c r="Y485" s="79"/>
      <c r="Z485" s="43">
        <f t="shared" si="189"/>
        <v>0</v>
      </c>
    </row>
    <row r="486" spans="1:26" ht="15" customHeight="1">
      <c r="A486" s="137">
        <v>8</v>
      </c>
      <c r="B486" s="145"/>
      <c r="C486" s="9"/>
      <c r="D486" s="63"/>
      <c r="E486" s="63"/>
      <c r="F486" s="63"/>
      <c r="G486" s="41">
        <f t="shared" si="186"/>
        <v>0</v>
      </c>
      <c r="H486" s="180">
        <f t="shared" si="187"/>
        <v>0</v>
      </c>
      <c r="I486" s="65"/>
      <c r="J486" s="65"/>
      <c r="K486" s="65"/>
      <c r="L486" s="41">
        <f t="shared" si="178"/>
        <v>0</v>
      </c>
      <c r="M486" s="180">
        <f t="shared" si="179"/>
        <v>0</v>
      </c>
      <c r="N486" s="65"/>
      <c r="O486" s="65"/>
      <c r="P486" s="65"/>
      <c r="Q486" s="41">
        <f t="shared" si="180"/>
        <v>0</v>
      </c>
      <c r="R486" s="180">
        <f t="shared" si="181"/>
        <v>0</v>
      </c>
      <c r="S486" s="65"/>
      <c r="T486" s="65"/>
      <c r="U486" s="65"/>
      <c r="V486" s="72">
        <f t="shared" si="182"/>
        <v>0</v>
      </c>
      <c r="W486" s="180">
        <f t="shared" si="183"/>
        <v>0</v>
      </c>
      <c r="X486" s="76">
        <f t="shared" si="190"/>
        <v>0</v>
      </c>
      <c r="Y486" s="79"/>
      <c r="Z486" s="43">
        <f t="shared" si="189"/>
        <v>0</v>
      </c>
    </row>
    <row r="487" spans="1:26" ht="15" customHeight="1">
      <c r="A487" s="137">
        <v>9</v>
      </c>
      <c r="B487" s="145"/>
      <c r="C487" s="9"/>
      <c r="D487" s="63"/>
      <c r="E487" s="63"/>
      <c r="F487" s="63"/>
      <c r="G487" s="41">
        <f t="shared" si="186"/>
        <v>0</v>
      </c>
      <c r="H487" s="180">
        <f t="shared" si="187"/>
        <v>0</v>
      </c>
      <c r="I487" s="65"/>
      <c r="J487" s="65"/>
      <c r="K487" s="65"/>
      <c r="L487" s="41">
        <f t="shared" si="178"/>
        <v>0</v>
      </c>
      <c r="M487" s="180">
        <f t="shared" si="179"/>
        <v>0</v>
      </c>
      <c r="N487" s="65"/>
      <c r="O487" s="65"/>
      <c r="P487" s="65"/>
      <c r="Q487" s="41">
        <f t="shared" si="180"/>
        <v>0</v>
      </c>
      <c r="R487" s="180">
        <f t="shared" si="181"/>
        <v>0</v>
      </c>
      <c r="S487" s="65"/>
      <c r="T487" s="65"/>
      <c r="U487" s="65"/>
      <c r="V487" s="72">
        <f t="shared" si="182"/>
        <v>0</v>
      </c>
      <c r="W487" s="180">
        <f t="shared" si="183"/>
        <v>0</v>
      </c>
      <c r="X487" s="76">
        <f t="shared" si="190"/>
        <v>0</v>
      </c>
      <c r="Y487" s="79"/>
      <c r="Z487" s="43">
        <f t="shared" si="189"/>
        <v>0</v>
      </c>
    </row>
    <row r="488" spans="1:26" ht="15" customHeight="1" thickBot="1">
      <c r="A488" s="138">
        <v>10</v>
      </c>
      <c r="B488" s="147"/>
      <c r="C488" s="12"/>
      <c r="D488" s="63"/>
      <c r="E488" s="63"/>
      <c r="F488" s="63"/>
      <c r="G488" s="65">
        <f t="shared" si="186"/>
        <v>0</v>
      </c>
      <c r="H488" s="180">
        <f t="shared" si="187"/>
        <v>0</v>
      </c>
      <c r="I488" s="65"/>
      <c r="J488" s="65"/>
      <c r="K488" s="65"/>
      <c r="L488" s="65">
        <f t="shared" si="178"/>
        <v>0</v>
      </c>
      <c r="M488" s="180">
        <f t="shared" si="179"/>
        <v>0</v>
      </c>
      <c r="N488" s="65"/>
      <c r="O488" s="65"/>
      <c r="P488" s="65"/>
      <c r="Q488" s="65">
        <f t="shared" si="180"/>
        <v>0</v>
      </c>
      <c r="R488" s="180">
        <f t="shared" si="181"/>
        <v>0</v>
      </c>
      <c r="S488" s="65"/>
      <c r="T488" s="65"/>
      <c r="U488" s="65"/>
      <c r="V488" s="86">
        <f t="shared" si="182"/>
        <v>0</v>
      </c>
      <c r="W488" s="180">
        <f t="shared" si="183"/>
        <v>0</v>
      </c>
      <c r="X488" s="87">
        <f t="shared" si="190"/>
        <v>0</v>
      </c>
      <c r="Y488" s="88"/>
      <c r="Z488" s="46">
        <f t="shared" si="189"/>
        <v>0</v>
      </c>
    </row>
    <row r="489" spans="1:26" ht="15" customHeight="1">
      <c r="A489" s="726" t="s">
        <v>54</v>
      </c>
      <c r="B489" s="727"/>
      <c r="C489" s="89"/>
      <c r="D489" s="48"/>
      <c r="E489" s="48"/>
      <c r="F489" s="48"/>
      <c r="G489" s="48"/>
      <c r="H489" s="180">
        <f t="shared" si="187"/>
        <v>0</v>
      </c>
      <c r="I489" s="48"/>
      <c r="J489" s="48"/>
      <c r="K489" s="48"/>
      <c r="L489" s="48"/>
      <c r="M489" s="184"/>
      <c r="N489" s="48"/>
      <c r="O489" s="48"/>
      <c r="P489" s="48"/>
      <c r="Q489" s="48"/>
      <c r="R489" s="184"/>
      <c r="S489" s="48"/>
      <c r="T489" s="48"/>
      <c r="U489" s="48"/>
      <c r="V489" s="48"/>
      <c r="W489" s="184"/>
      <c r="X489" s="75"/>
      <c r="Y489" s="82"/>
      <c r="Z489" s="38"/>
    </row>
    <row r="490" spans="1:26" ht="15" customHeight="1">
      <c r="A490" s="137">
        <v>1</v>
      </c>
      <c r="B490" s="145"/>
      <c r="C490" s="8"/>
      <c r="D490" s="40"/>
      <c r="E490" s="40"/>
      <c r="F490" s="40"/>
      <c r="G490" s="41">
        <f t="shared" si="186"/>
        <v>0</v>
      </c>
      <c r="H490" s="180">
        <f t="shared" si="187"/>
        <v>0</v>
      </c>
      <c r="I490" s="41"/>
      <c r="J490" s="41"/>
      <c r="K490" s="41"/>
      <c r="L490" s="41">
        <f t="shared" si="178"/>
        <v>0</v>
      </c>
      <c r="M490" s="180">
        <f t="shared" si="179"/>
        <v>0</v>
      </c>
      <c r="N490" s="41"/>
      <c r="O490" s="41"/>
      <c r="P490" s="41"/>
      <c r="Q490" s="41">
        <f t="shared" si="180"/>
        <v>0</v>
      </c>
      <c r="R490" s="180">
        <f t="shared" si="181"/>
        <v>0</v>
      </c>
      <c r="S490" s="41"/>
      <c r="T490" s="41"/>
      <c r="U490" s="41"/>
      <c r="V490" s="72">
        <f t="shared" si="182"/>
        <v>0</v>
      </c>
      <c r="W490" s="180">
        <f t="shared" si="183"/>
        <v>0</v>
      </c>
      <c r="X490" s="76">
        <f t="shared" ref="X490:X499" si="191">G490+L490+Q490+V490</f>
        <v>0</v>
      </c>
      <c r="Y490" s="78"/>
      <c r="Z490" s="43">
        <f t="shared" si="189"/>
        <v>0</v>
      </c>
    </row>
    <row r="491" spans="1:26" ht="15" customHeight="1">
      <c r="A491" s="137">
        <v>2</v>
      </c>
      <c r="B491" s="145"/>
      <c r="C491" s="8"/>
      <c r="D491" s="40"/>
      <c r="E491" s="40"/>
      <c r="F491" s="40"/>
      <c r="G491" s="41">
        <f t="shared" si="186"/>
        <v>0</v>
      </c>
      <c r="H491" s="180">
        <f t="shared" si="187"/>
        <v>0</v>
      </c>
      <c r="I491" s="41"/>
      <c r="J491" s="41"/>
      <c r="K491" s="41"/>
      <c r="L491" s="41">
        <f t="shared" si="178"/>
        <v>0</v>
      </c>
      <c r="M491" s="180">
        <f t="shared" si="179"/>
        <v>0</v>
      </c>
      <c r="N491" s="41"/>
      <c r="O491" s="41"/>
      <c r="P491" s="41"/>
      <c r="Q491" s="41">
        <f t="shared" si="180"/>
        <v>0</v>
      </c>
      <c r="R491" s="180">
        <f t="shared" si="181"/>
        <v>0</v>
      </c>
      <c r="S491" s="41"/>
      <c r="T491" s="41"/>
      <c r="U491" s="41"/>
      <c r="V491" s="72">
        <f t="shared" si="182"/>
        <v>0</v>
      </c>
      <c r="W491" s="180">
        <f t="shared" si="183"/>
        <v>0</v>
      </c>
      <c r="X491" s="76">
        <f t="shared" si="191"/>
        <v>0</v>
      </c>
      <c r="Y491" s="78"/>
      <c r="Z491" s="43">
        <f t="shared" si="189"/>
        <v>0</v>
      </c>
    </row>
    <row r="492" spans="1:26" ht="15" customHeight="1">
      <c r="A492" s="137">
        <v>3</v>
      </c>
      <c r="B492" s="145"/>
      <c r="C492" s="8"/>
      <c r="D492" s="40"/>
      <c r="E492" s="40"/>
      <c r="F492" s="40"/>
      <c r="G492" s="41">
        <f t="shared" si="186"/>
        <v>0</v>
      </c>
      <c r="H492" s="180">
        <f t="shared" si="187"/>
        <v>0</v>
      </c>
      <c r="I492" s="41"/>
      <c r="J492" s="41"/>
      <c r="K492" s="41"/>
      <c r="L492" s="41">
        <f t="shared" si="178"/>
        <v>0</v>
      </c>
      <c r="M492" s="180">
        <f t="shared" si="179"/>
        <v>0</v>
      </c>
      <c r="N492" s="41"/>
      <c r="O492" s="41"/>
      <c r="P492" s="41"/>
      <c r="Q492" s="41">
        <f t="shared" si="180"/>
        <v>0</v>
      </c>
      <c r="R492" s="180">
        <f t="shared" si="181"/>
        <v>0</v>
      </c>
      <c r="S492" s="41"/>
      <c r="T492" s="41"/>
      <c r="U492" s="41"/>
      <c r="V492" s="72">
        <f t="shared" si="182"/>
        <v>0</v>
      </c>
      <c r="W492" s="180">
        <f t="shared" si="183"/>
        <v>0</v>
      </c>
      <c r="X492" s="76">
        <f t="shared" si="191"/>
        <v>0</v>
      </c>
      <c r="Y492" s="78"/>
      <c r="Z492" s="43">
        <f t="shared" si="189"/>
        <v>0</v>
      </c>
    </row>
    <row r="493" spans="1:26" ht="15" customHeight="1">
      <c r="A493" s="137">
        <v>4</v>
      </c>
      <c r="B493" s="145"/>
      <c r="C493" s="8"/>
      <c r="D493" s="40"/>
      <c r="E493" s="40"/>
      <c r="F493" s="40"/>
      <c r="G493" s="41">
        <f t="shared" si="186"/>
        <v>0</v>
      </c>
      <c r="H493" s="180">
        <f t="shared" si="187"/>
        <v>0</v>
      </c>
      <c r="I493" s="41"/>
      <c r="J493" s="41"/>
      <c r="K493" s="41"/>
      <c r="L493" s="41">
        <f t="shared" si="178"/>
        <v>0</v>
      </c>
      <c r="M493" s="180">
        <f t="shared" si="179"/>
        <v>0</v>
      </c>
      <c r="N493" s="41"/>
      <c r="O493" s="41"/>
      <c r="P493" s="41"/>
      <c r="Q493" s="41">
        <f t="shared" si="180"/>
        <v>0</v>
      </c>
      <c r="R493" s="180">
        <f t="shared" si="181"/>
        <v>0</v>
      </c>
      <c r="S493" s="41"/>
      <c r="T493" s="41"/>
      <c r="U493" s="41"/>
      <c r="V493" s="72">
        <f t="shared" si="182"/>
        <v>0</v>
      </c>
      <c r="W493" s="180">
        <f t="shared" si="183"/>
        <v>0</v>
      </c>
      <c r="X493" s="76">
        <f t="shared" si="191"/>
        <v>0</v>
      </c>
      <c r="Y493" s="78"/>
      <c r="Z493" s="43">
        <f t="shared" si="189"/>
        <v>0</v>
      </c>
    </row>
    <row r="494" spans="1:26" ht="15" customHeight="1">
      <c r="A494" s="137">
        <v>5</v>
      </c>
      <c r="B494" s="145"/>
      <c r="C494" s="8"/>
      <c r="D494" s="40"/>
      <c r="E494" s="40"/>
      <c r="F494" s="40"/>
      <c r="G494" s="41">
        <f t="shared" si="186"/>
        <v>0</v>
      </c>
      <c r="H494" s="180">
        <f t="shared" si="187"/>
        <v>0</v>
      </c>
      <c r="I494" s="41"/>
      <c r="J494" s="41"/>
      <c r="K494" s="41"/>
      <c r="L494" s="41">
        <f t="shared" si="178"/>
        <v>0</v>
      </c>
      <c r="M494" s="180">
        <f t="shared" si="179"/>
        <v>0</v>
      </c>
      <c r="N494" s="41"/>
      <c r="O494" s="41"/>
      <c r="P494" s="41"/>
      <c r="Q494" s="41">
        <f t="shared" si="180"/>
        <v>0</v>
      </c>
      <c r="R494" s="180">
        <f t="shared" si="181"/>
        <v>0</v>
      </c>
      <c r="S494" s="41"/>
      <c r="T494" s="41"/>
      <c r="U494" s="41"/>
      <c r="V494" s="72">
        <f t="shared" si="182"/>
        <v>0</v>
      </c>
      <c r="W494" s="180">
        <f t="shared" si="183"/>
        <v>0</v>
      </c>
      <c r="X494" s="76">
        <f t="shared" si="191"/>
        <v>0</v>
      </c>
      <c r="Y494" s="78"/>
      <c r="Z494" s="43">
        <f t="shared" si="189"/>
        <v>0</v>
      </c>
    </row>
    <row r="495" spans="1:26" ht="15" customHeight="1">
      <c r="A495" s="137">
        <v>6</v>
      </c>
      <c r="B495" s="145"/>
      <c r="C495" s="8"/>
      <c r="D495" s="40"/>
      <c r="E495" s="40"/>
      <c r="F495" s="40"/>
      <c r="G495" s="41">
        <f t="shared" si="186"/>
        <v>0</v>
      </c>
      <c r="H495" s="180">
        <f t="shared" si="187"/>
        <v>0</v>
      </c>
      <c r="I495" s="41"/>
      <c r="J495" s="41"/>
      <c r="K495" s="41"/>
      <c r="L495" s="41">
        <f t="shared" si="178"/>
        <v>0</v>
      </c>
      <c r="M495" s="180">
        <f t="shared" si="179"/>
        <v>0</v>
      </c>
      <c r="N495" s="41"/>
      <c r="O495" s="41"/>
      <c r="P495" s="41"/>
      <c r="Q495" s="41">
        <f t="shared" si="180"/>
        <v>0</v>
      </c>
      <c r="R495" s="180">
        <f t="shared" si="181"/>
        <v>0</v>
      </c>
      <c r="S495" s="41"/>
      <c r="T495" s="41"/>
      <c r="U495" s="41"/>
      <c r="V495" s="72">
        <f t="shared" si="182"/>
        <v>0</v>
      </c>
      <c r="W495" s="180">
        <f t="shared" si="183"/>
        <v>0</v>
      </c>
      <c r="X495" s="76">
        <f t="shared" si="191"/>
        <v>0</v>
      </c>
      <c r="Y495" s="78"/>
      <c r="Z495" s="43">
        <f t="shared" si="189"/>
        <v>0</v>
      </c>
    </row>
    <row r="496" spans="1:26" ht="15" customHeight="1">
      <c r="A496" s="137">
        <v>7</v>
      </c>
      <c r="B496" s="145"/>
      <c r="C496" s="9"/>
      <c r="D496" s="63"/>
      <c r="E496" s="63"/>
      <c r="F496" s="63"/>
      <c r="G496" s="41">
        <f t="shared" si="186"/>
        <v>0</v>
      </c>
      <c r="H496" s="180">
        <f t="shared" si="187"/>
        <v>0</v>
      </c>
      <c r="I496" s="65"/>
      <c r="J496" s="65"/>
      <c r="K496" s="65"/>
      <c r="L496" s="41">
        <f t="shared" si="178"/>
        <v>0</v>
      </c>
      <c r="M496" s="180">
        <f t="shared" si="179"/>
        <v>0</v>
      </c>
      <c r="N496" s="65"/>
      <c r="O496" s="65"/>
      <c r="P496" s="65"/>
      <c r="Q496" s="41">
        <f t="shared" si="180"/>
        <v>0</v>
      </c>
      <c r="R496" s="180">
        <f t="shared" si="181"/>
        <v>0</v>
      </c>
      <c r="S496" s="65"/>
      <c r="T496" s="65"/>
      <c r="U496" s="65"/>
      <c r="V496" s="72">
        <f t="shared" si="182"/>
        <v>0</v>
      </c>
      <c r="W496" s="180">
        <f t="shared" si="183"/>
        <v>0</v>
      </c>
      <c r="X496" s="76">
        <f t="shared" si="191"/>
        <v>0</v>
      </c>
      <c r="Y496" s="79"/>
      <c r="Z496" s="43">
        <f t="shared" si="189"/>
        <v>0</v>
      </c>
    </row>
    <row r="497" spans="1:26" ht="15" customHeight="1">
      <c r="A497" s="137">
        <v>8</v>
      </c>
      <c r="B497" s="145"/>
      <c r="C497" s="9"/>
      <c r="D497" s="63"/>
      <c r="E497" s="63"/>
      <c r="F497" s="63"/>
      <c r="G497" s="41">
        <f t="shared" si="186"/>
        <v>0</v>
      </c>
      <c r="H497" s="180">
        <f t="shared" si="187"/>
        <v>0</v>
      </c>
      <c r="I497" s="65"/>
      <c r="J497" s="65"/>
      <c r="K497" s="65"/>
      <c r="L497" s="41">
        <f t="shared" si="178"/>
        <v>0</v>
      </c>
      <c r="M497" s="180">
        <f t="shared" si="179"/>
        <v>0</v>
      </c>
      <c r="N497" s="65"/>
      <c r="O497" s="65"/>
      <c r="P497" s="65"/>
      <c r="Q497" s="41">
        <f t="shared" si="180"/>
        <v>0</v>
      </c>
      <c r="R497" s="180">
        <f t="shared" si="181"/>
        <v>0</v>
      </c>
      <c r="S497" s="65"/>
      <c r="T497" s="65"/>
      <c r="U497" s="65"/>
      <c r="V497" s="72">
        <f t="shared" si="182"/>
        <v>0</v>
      </c>
      <c r="W497" s="180">
        <f t="shared" si="183"/>
        <v>0</v>
      </c>
      <c r="X497" s="76">
        <f t="shared" si="191"/>
        <v>0</v>
      </c>
      <c r="Y497" s="79"/>
      <c r="Z497" s="43">
        <f t="shared" si="189"/>
        <v>0</v>
      </c>
    </row>
    <row r="498" spans="1:26" ht="15" customHeight="1">
      <c r="A498" s="137">
        <v>9</v>
      </c>
      <c r="B498" s="145"/>
      <c r="C498" s="9"/>
      <c r="D498" s="63"/>
      <c r="E498" s="63"/>
      <c r="F498" s="63"/>
      <c r="G498" s="41">
        <f t="shared" si="186"/>
        <v>0</v>
      </c>
      <c r="H498" s="180">
        <f t="shared" si="187"/>
        <v>0</v>
      </c>
      <c r="I498" s="65"/>
      <c r="J498" s="65"/>
      <c r="K498" s="65"/>
      <c r="L498" s="41">
        <f t="shared" si="178"/>
        <v>0</v>
      </c>
      <c r="M498" s="180">
        <f t="shared" si="179"/>
        <v>0</v>
      </c>
      <c r="N498" s="65"/>
      <c r="O498" s="65"/>
      <c r="P498" s="65"/>
      <c r="Q498" s="41">
        <f t="shared" si="180"/>
        <v>0</v>
      </c>
      <c r="R498" s="180">
        <f t="shared" si="181"/>
        <v>0</v>
      </c>
      <c r="S498" s="65"/>
      <c r="T498" s="65"/>
      <c r="U498" s="65"/>
      <c r="V498" s="72">
        <f t="shared" si="182"/>
        <v>0</v>
      </c>
      <c r="W498" s="180">
        <f t="shared" si="183"/>
        <v>0</v>
      </c>
      <c r="X498" s="76">
        <f t="shared" si="191"/>
        <v>0</v>
      </c>
      <c r="Y498" s="79"/>
      <c r="Z498" s="43">
        <f t="shared" si="189"/>
        <v>0</v>
      </c>
    </row>
    <row r="499" spans="1:26" ht="15" customHeight="1" thickBot="1">
      <c r="A499" s="138">
        <v>10</v>
      </c>
      <c r="B499" s="147"/>
      <c r="C499" s="10"/>
      <c r="D499" s="44"/>
      <c r="E499" s="44"/>
      <c r="F499" s="44"/>
      <c r="G499" s="45">
        <f t="shared" si="186"/>
        <v>0</v>
      </c>
      <c r="H499" s="180">
        <f t="shared" si="187"/>
        <v>0</v>
      </c>
      <c r="I499" s="45"/>
      <c r="J499" s="45"/>
      <c r="K499" s="45"/>
      <c r="L499" s="45">
        <f t="shared" si="178"/>
        <v>0</v>
      </c>
      <c r="M499" s="180">
        <f t="shared" si="179"/>
        <v>0</v>
      </c>
      <c r="N499" s="45"/>
      <c r="O499" s="45"/>
      <c r="P499" s="45"/>
      <c r="Q499" s="45">
        <f t="shared" si="180"/>
        <v>0</v>
      </c>
      <c r="R499" s="180">
        <f t="shared" si="181"/>
        <v>0</v>
      </c>
      <c r="S499" s="45"/>
      <c r="T499" s="45"/>
      <c r="U499" s="45"/>
      <c r="V499" s="83">
        <f t="shared" si="182"/>
        <v>0</v>
      </c>
      <c r="W499" s="180">
        <f t="shared" si="183"/>
        <v>0</v>
      </c>
      <c r="X499" s="80">
        <f t="shared" si="191"/>
        <v>0</v>
      </c>
      <c r="Y499" s="81"/>
      <c r="Z499" s="46">
        <f t="shared" si="189"/>
        <v>0</v>
      </c>
    </row>
    <row r="500" spans="1:26" ht="15" customHeight="1">
      <c r="A500" s="726" t="s">
        <v>55</v>
      </c>
      <c r="B500" s="727"/>
      <c r="C500" s="90"/>
      <c r="D500" s="51"/>
      <c r="E500" s="51"/>
      <c r="F500" s="51"/>
      <c r="G500" s="51"/>
      <c r="H500" s="180">
        <f t="shared" si="187"/>
        <v>0</v>
      </c>
      <c r="I500" s="51"/>
      <c r="J500" s="51"/>
      <c r="K500" s="51"/>
      <c r="L500" s="51"/>
      <c r="M500" s="182"/>
      <c r="N500" s="51"/>
      <c r="O500" s="51"/>
      <c r="P500" s="51"/>
      <c r="Q500" s="51"/>
      <c r="R500" s="182"/>
      <c r="S500" s="51"/>
      <c r="T500" s="51"/>
      <c r="U500" s="51"/>
      <c r="V500" s="51"/>
      <c r="W500" s="182"/>
      <c r="X500" s="76"/>
      <c r="Y500" s="77"/>
      <c r="Z500" s="85"/>
    </row>
    <row r="501" spans="1:26" ht="15" customHeight="1">
      <c r="A501" s="137">
        <v>1</v>
      </c>
      <c r="B501" s="145"/>
      <c r="C501" s="8"/>
      <c r="D501" s="40"/>
      <c r="E501" s="40"/>
      <c r="F501" s="40"/>
      <c r="G501" s="41">
        <f t="shared" si="186"/>
        <v>0</v>
      </c>
      <c r="H501" s="180">
        <f t="shared" si="187"/>
        <v>0</v>
      </c>
      <c r="I501" s="41"/>
      <c r="J501" s="41"/>
      <c r="K501" s="41"/>
      <c r="L501" s="41">
        <f t="shared" si="178"/>
        <v>0</v>
      </c>
      <c r="M501" s="180">
        <f t="shared" si="179"/>
        <v>0</v>
      </c>
      <c r="N501" s="41"/>
      <c r="O501" s="41"/>
      <c r="P501" s="41"/>
      <c r="Q501" s="41">
        <f t="shared" si="180"/>
        <v>0</v>
      </c>
      <c r="R501" s="180">
        <f t="shared" si="181"/>
        <v>0</v>
      </c>
      <c r="S501" s="41"/>
      <c r="T501" s="41"/>
      <c r="U501" s="41"/>
      <c r="V501" s="72">
        <f t="shared" si="182"/>
        <v>0</v>
      </c>
      <c r="W501" s="180">
        <f t="shared" si="183"/>
        <v>0</v>
      </c>
      <c r="X501" s="76">
        <f t="shared" ref="X501:X510" si="192">G501+L501+Q501+V501</f>
        <v>0</v>
      </c>
      <c r="Y501" s="78"/>
      <c r="Z501" s="43">
        <f t="shared" si="189"/>
        <v>0</v>
      </c>
    </row>
    <row r="502" spans="1:26" ht="15" customHeight="1">
      <c r="A502" s="137">
        <v>2</v>
      </c>
      <c r="B502" s="145"/>
      <c r="C502" s="8"/>
      <c r="D502" s="40"/>
      <c r="E502" s="40"/>
      <c r="F502" s="40"/>
      <c r="G502" s="41">
        <f t="shared" si="186"/>
        <v>0</v>
      </c>
      <c r="H502" s="180">
        <f t="shared" si="187"/>
        <v>0</v>
      </c>
      <c r="I502" s="41"/>
      <c r="J502" s="41"/>
      <c r="K502" s="41"/>
      <c r="L502" s="41">
        <f t="shared" si="178"/>
        <v>0</v>
      </c>
      <c r="M502" s="180">
        <f t="shared" si="179"/>
        <v>0</v>
      </c>
      <c r="N502" s="41"/>
      <c r="O502" s="41"/>
      <c r="P502" s="41"/>
      <c r="Q502" s="41">
        <f t="shared" si="180"/>
        <v>0</v>
      </c>
      <c r="R502" s="180">
        <f t="shared" si="181"/>
        <v>0</v>
      </c>
      <c r="S502" s="41"/>
      <c r="T502" s="41"/>
      <c r="U502" s="41"/>
      <c r="V502" s="72">
        <f t="shared" si="182"/>
        <v>0</v>
      </c>
      <c r="W502" s="180">
        <f t="shared" si="183"/>
        <v>0</v>
      </c>
      <c r="X502" s="76">
        <f t="shared" si="192"/>
        <v>0</v>
      </c>
      <c r="Y502" s="78"/>
      <c r="Z502" s="43">
        <f t="shared" si="189"/>
        <v>0</v>
      </c>
    </row>
    <row r="503" spans="1:26" ht="15" customHeight="1">
      <c r="A503" s="137">
        <v>3</v>
      </c>
      <c r="B503" s="145"/>
      <c r="C503" s="8"/>
      <c r="D503" s="40"/>
      <c r="E503" s="40"/>
      <c r="F503" s="40"/>
      <c r="G503" s="41">
        <f t="shared" si="186"/>
        <v>0</v>
      </c>
      <c r="H503" s="180">
        <f t="shared" si="187"/>
        <v>0</v>
      </c>
      <c r="I503" s="41"/>
      <c r="J503" s="41"/>
      <c r="K503" s="41"/>
      <c r="L503" s="41">
        <f t="shared" si="178"/>
        <v>0</v>
      </c>
      <c r="M503" s="180">
        <f t="shared" si="179"/>
        <v>0</v>
      </c>
      <c r="N503" s="41"/>
      <c r="O503" s="41"/>
      <c r="P503" s="41"/>
      <c r="Q503" s="41">
        <f t="shared" si="180"/>
        <v>0</v>
      </c>
      <c r="R503" s="180">
        <f t="shared" si="181"/>
        <v>0</v>
      </c>
      <c r="S503" s="41"/>
      <c r="T503" s="41"/>
      <c r="U503" s="41"/>
      <c r="V503" s="72">
        <f t="shared" si="182"/>
        <v>0</v>
      </c>
      <c r="W503" s="180">
        <f t="shared" si="183"/>
        <v>0</v>
      </c>
      <c r="X503" s="76">
        <f t="shared" si="192"/>
        <v>0</v>
      </c>
      <c r="Y503" s="78"/>
      <c r="Z503" s="43">
        <f t="shared" si="189"/>
        <v>0</v>
      </c>
    </row>
    <row r="504" spans="1:26" ht="15" customHeight="1">
      <c r="A504" s="137">
        <v>4</v>
      </c>
      <c r="B504" s="145"/>
      <c r="C504" s="8"/>
      <c r="D504" s="40"/>
      <c r="E504" s="40"/>
      <c r="F504" s="40"/>
      <c r="G504" s="41">
        <f t="shared" si="186"/>
        <v>0</v>
      </c>
      <c r="H504" s="180">
        <f t="shared" si="187"/>
        <v>0</v>
      </c>
      <c r="I504" s="41"/>
      <c r="J504" s="41"/>
      <c r="K504" s="41"/>
      <c r="L504" s="41">
        <f t="shared" si="178"/>
        <v>0</v>
      </c>
      <c r="M504" s="180">
        <f t="shared" si="179"/>
        <v>0</v>
      </c>
      <c r="N504" s="41"/>
      <c r="O504" s="41"/>
      <c r="P504" s="41"/>
      <c r="Q504" s="41">
        <f t="shared" si="180"/>
        <v>0</v>
      </c>
      <c r="R504" s="180">
        <f t="shared" si="181"/>
        <v>0</v>
      </c>
      <c r="S504" s="41"/>
      <c r="T504" s="41"/>
      <c r="U504" s="41"/>
      <c r="V504" s="72">
        <f t="shared" si="182"/>
        <v>0</v>
      </c>
      <c r="W504" s="180">
        <f t="shared" si="183"/>
        <v>0</v>
      </c>
      <c r="X504" s="76">
        <f t="shared" si="192"/>
        <v>0</v>
      </c>
      <c r="Y504" s="78"/>
      <c r="Z504" s="43">
        <f t="shared" si="189"/>
        <v>0</v>
      </c>
    </row>
    <row r="505" spans="1:26" ht="15" customHeight="1">
      <c r="A505" s="137">
        <v>5</v>
      </c>
      <c r="B505" s="145"/>
      <c r="C505" s="8"/>
      <c r="D505" s="40"/>
      <c r="E505" s="40"/>
      <c r="F505" s="40"/>
      <c r="G505" s="41">
        <f t="shared" si="186"/>
        <v>0</v>
      </c>
      <c r="H505" s="180">
        <f t="shared" si="187"/>
        <v>0</v>
      </c>
      <c r="I505" s="41"/>
      <c r="J505" s="41"/>
      <c r="K505" s="41"/>
      <c r="L505" s="41">
        <f t="shared" si="178"/>
        <v>0</v>
      </c>
      <c r="M505" s="180">
        <f t="shared" si="179"/>
        <v>0</v>
      </c>
      <c r="N505" s="41"/>
      <c r="O505" s="41"/>
      <c r="P505" s="41"/>
      <c r="Q505" s="41">
        <f t="shared" si="180"/>
        <v>0</v>
      </c>
      <c r="R505" s="180">
        <f t="shared" si="181"/>
        <v>0</v>
      </c>
      <c r="S505" s="41"/>
      <c r="T505" s="41"/>
      <c r="U505" s="41"/>
      <c r="V505" s="72">
        <f t="shared" si="182"/>
        <v>0</v>
      </c>
      <c r="W505" s="180">
        <f t="shared" si="183"/>
        <v>0</v>
      </c>
      <c r="X505" s="76">
        <f t="shared" si="192"/>
        <v>0</v>
      </c>
      <c r="Y505" s="78"/>
      <c r="Z505" s="43">
        <f t="shared" si="189"/>
        <v>0</v>
      </c>
    </row>
    <row r="506" spans="1:26" ht="15" customHeight="1">
      <c r="A506" s="137">
        <v>6</v>
      </c>
      <c r="B506" s="145"/>
      <c r="C506" s="8"/>
      <c r="D506" s="40"/>
      <c r="E506" s="40"/>
      <c r="F506" s="40"/>
      <c r="G506" s="41">
        <f t="shared" si="186"/>
        <v>0</v>
      </c>
      <c r="H506" s="180">
        <f t="shared" si="187"/>
        <v>0</v>
      </c>
      <c r="I506" s="41"/>
      <c r="J506" s="41"/>
      <c r="K506" s="41"/>
      <c r="L506" s="41">
        <f t="shared" si="178"/>
        <v>0</v>
      </c>
      <c r="M506" s="180">
        <f t="shared" si="179"/>
        <v>0</v>
      </c>
      <c r="N506" s="41"/>
      <c r="O506" s="41"/>
      <c r="P506" s="41"/>
      <c r="Q506" s="41">
        <f t="shared" si="180"/>
        <v>0</v>
      </c>
      <c r="R506" s="180">
        <f t="shared" si="181"/>
        <v>0</v>
      </c>
      <c r="S506" s="41"/>
      <c r="T506" s="41"/>
      <c r="U506" s="41"/>
      <c r="V506" s="72">
        <f t="shared" si="182"/>
        <v>0</v>
      </c>
      <c r="W506" s="180">
        <f t="shared" si="183"/>
        <v>0</v>
      </c>
      <c r="X506" s="76">
        <f t="shared" si="192"/>
        <v>0</v>
      </c>
      <c r="Y506" s="78"/>
      <c r="Z506" s="43">
        <f t="shared" si="189"/>
        <v>0</v>
      </c>
    </row>
    <row r="507" spans="1:26" ht="15" customHeight="1">
      <c r="A507" s="137">
        <v>7</v>
      </c>
      <c r="B507" s="145"/>
      <c r="C507" s="9"/>
      <c r="D507" s="63"/>
      <c r="E507" s="63"/>
      <c r="F507" s="63"/>
      <c r="G507" s="41">
        <f t="shared" si="186"/>
        <v>0</v>
      </c>
      <c r="H507" s="180">
        <f t="shared" si="187"/>
        <v>0</v>
      </c>
      <c r="I507" s="65"/>
      <c r="J507" s="65"/>
      <c r="K507" s="65"/>
      <c r="L507" s="41">
        <f t="shared" si="178"/>
        <v>0</v>
      </c>
      <c r="M507" s="180">
        <f t="shared" si="179"/>
        <v>0</v>
      </c>
      <c r="N507" s="65"/>
      <c r="O507" s="65"/>
      <c r="P507" s="65"/>
      <c r="Q507" s="41">
        <f t="shared" si="180"/>
        <v>0</v>
      </c>
      <c r="R507" s="180">
        <f t="shared" si="181"/>
        <v>0</v>
      </c>
      <c r="S507" s="65"/>
      <c r="T507" s="65"/>
      <c r="U507" s="65"/>
      <c r="V507" s="72">
        <f t="shared" si="182"/>
        <v>0</v>
      </c>
      <c r="W507" s="180">
        <f t="shared" si="183"/>
        <v>0</v>
      </c>
      <c r="X507" s="76">
        <f t="shared" si="192"/>
        <v>0</v>
      </c>
      <c r="Y507" s="79"/>
      <c r="Z507" s="43">
        <f t="shared" si="189"/>
        <v>0</v>
      </c>
    </row>
    <row r="508" spans="1:26" ht="15" customHeight="1">
      <c r="A508" s="137">
        <v>8</v>
      </c>
      <c r="B508" s="145"/>
      <c r="C508" s="9"/>
      <c r="D508" s="63"/>
      <c r="E508" s="63"/>
      <c r="F508" s="63"/>
      <c r="G508" s="41">
        <f t="shared" si="186"/>
        <v>0</v>
      </c>
      <c r="H508" s="180">
        <f t="shared" si="187"/>
        <v>0</v>
      </c>
      <c r="I508" s="65"/>
      <c r="J508" s="65"/>
      <c r="K508" s="65"/>
      <c r="L508" s="41">
        <f t="shared" si="178"/>
        <v>0</v>
      </c>
      <c r="M508" s="180">
        <f t="shared" si="179"/>
        <v>0</v>
      </c>
      <c r="N508" s="65"/>
      <c r="O508" s="65"/>
      <c r="P508" s="65"/>
      <c r="Q508" s="41">
        <f t="shared" si="180"/>
        <v>0</v>
      </c>
      <c r="R508" s="180">
        <f t="shared" si="181"/>
        <v>0</v>
      </c>
      <c r="S508" s="65"/>
      <c r="T508" s="65"/>
      <c r="U508" s="65"/>
      <c r="V508" s="72">
        <f t="shared" si="182"/>
        <v>0</v>
      </c>
      <c r="W508" s="180">
        <f t="shared" si="183"/>
        <v>0</v>
      </c>
      <c r="X508" s="76">
        <f t="shared" si="192"/>
        <v>0</v>
      </c>
      <c r="Y508" s="79"/>
      <c r="Z508" s="43">
        <f t="shared" si="189"/>
        <v>0</v>
      </c>
    </row>
    <row r="509" spans="1:26" ht="15" customHeight="1">
      <c r="A509" s="137">
        <v>9</v>
      </c>
      <c r="B509" s="145"/>
      <c r="C509" s="9"/>
      <c r="D509" s="63"/>
      <c r="E509" s="63"/>
      <c r="F509" s="63"/>
      <c r="G509" s="41">
        <f t="shared" si="186"/>
        <v>0</v>
      </c>
      <c r="H509" s="180">
        <f t="shared" si="187"/>
        <v>0</v>
      </c>
      <c r="I509" s="65"/>
      <c r="J509" s="65"/>
      <c r="K509" s="65"/>
      <c r="L509" s="41">
        <f t="shared" si="178"/>
        <v>0</v>
      </c>
      <c r="M509" s="180">
        <f t="shared" si="179"/>
        <v>0</v>
      </c>
      <c r="N509" s="65"/>
      <c r="O509" s="65"/>
      <c r="P509" s="65"/>
      <c r="Q509" s="41">
        <f t="shared" si="180"/>
        <v>0</v>
      </c>
      <c r="R509" s="180">
        <f t="shared" si="181"/>
        <v>0</v>
      </c>
      <c r="S509" s="65"/>
      <c r="T509" s="65"/>
      <c r="U509" s="65"/>
      <c r="V509" s="72">
        <f t="shared" si="182"/>
        <v>0</v>
      </c>
      <c r="W509" s="180">
        <f t="shared" si="183"/>
        <v>0</v>
      </c>
      <c r="X509" s="76">
        <f t="shared" si="192"/>
        <v>0</v>
      </c>
      <c r="Y509" s="79"/>
      <c r="Z509" s="43">
        <f t="shared" si="189"/>
        <v>0</v>
      </c>
    </row>
    <row r="510" spans="1:26" ht="15" customHeight="1" thickBot="1">
      <c r="A510" s="138">
        <v>10</v>
      </c>
      <c r="B510" s="147"/>
      <c r="C510" s="12"/>
      <c r="D510" s="63"/>
      <c r="E510" s="63"/>
      <c r="F510" s="63"/>
      <c r="G510" s="65">
        <f t="shared" si="186"/>
        <v>0</v>
      </c>
      <c r="H510" s="180">
        <f t="shared" si="187"/>
        <v>0</v>
      </c>
      <c r="I510" s="65"/>
      <c r="J510" s="65"/>
      <c r="K510" s="65"/>
      <c r="L510" s="65">
        <f t="shared" si="178"/>
        <v>0</v>
      </c>
      <c r="M510" s="180">
        <f t="shared" si="179"/>
        <v>0</v>
      </c>
      <c r="N510" s="65"/>
      <c r="O510" s="65"/>
      <c r="P510" s="65"/>
      <c r="Q510" s="65">
        <f t="shared" si="180"/>
        <v>0</v>
      </c>
      <c r="R510" s="180">
        <f t="shared" si="181"/>
        <v>0</v>
      </c>
      <c r="S510" s="65"/>
      <c r="T510" s="65"/>
      <c r="U510" s="65"/>
      <c r="V510" s="86">
        <f t="shared" si="182"/>
        <v>0</v>
      </c>
      <c r="W510" s="180">
        <f t="shared" si="183"/>
        <v>0</v>
      </c>
      <c r="X510" s="87">
        <f t="shared" si="192"/>
        <v>0</v>
      </c>
      <c r="Y510" s="88"/>
      <c r="Z510" s="46">
        <f t="shared" si="189"/>
        <v>0</v>
      </c>
    </row>
    <row r="511" spans="1:26" ht="15" customHeight="1">
      <c r="A511" s="726" t="s">
        <v>56</v>
      </c>
      <c r="B511" s="727"/>
      <c r="C511" s="89"/>
      <c r="D511" s="48"/>
      <c r="E511" s="48"/>
      <c r="F511" s="48"/>
      <c r="G511" s="48"/>
      <c r="H511" s="180">
        <f t="shared" si="187"/>
        <v>0</v>
      </c>
      <c r="I511" s="48"/>
      <c r="J511" s="48"/>
      <c r="K511" s="48"/>
      <c r="L511" s="48"/>
      <c r="M511" s="184"/>
      <c r="N511" s="48"/>
      <c r="O511" s="48"/>
      <c r="P511" s="48"/>
      <c r="Q511" s="48"/>
      <c r="R511" s="184"/>
      <c r="S511" s="48"/>
      <c r="T511" s="48"/>
      <c r="U511" s="48"/>
      <c r="V511" s="48"/>
      <c r="W511" s="184"/>
      <c r="X511" s="75"/>
      <c r="Y511" s="82"/>
      <c r="Z511" s="67"/>
    </row>
    <row r="512" spans="1:26" ht="15" customHeight="1">
      <c r="A512" s="137">
        <v>1</v>
      </c>
      <c r="B512" s="145"/>
      <c r="C512" s="8"/>
      <c r="D512" s="40"/>
      <c r="E512" s="40"/>
      <c r="F512" s="40"/>
      <c r="G512" s="41">
        <f t="shared" ref="G512:G575" si="193">SUM(D512:F512)</f>
        <v>0</v>
      </c>
      <c r="H512" s="180">
        <f t="shared" si="187"/>
        <v>0</v>
      </c>
      <c r="I512" s="41"/>
      <c r="J512" s="41"/>
      <c r="K512" s="41"/>
      <c r="L512" s="41">
        <f t="shared" ref="L512:L575" si="194">SUM(I512:K512)</f>
        <v>0</v>
      </c>
      <c r="M512" s="180">
        <f t="shared" si="179"/>
        <v>0</v>
      </c>
      <c r="N512" s="41"/>
      <c r="O512" s="41"/>
      <c r="P512" s="41"/>
      <c r="Q512" s="41">
        <f t="shared" ref="Q512:Q575" si="195">SUM(N512:P512)</f>
        <v>0</v>
      </c>
      <c r="R512" s="180">
        <f t="shared" si="181"/>
        <v>0</v>
      </c>
      <c r="S512" s="41"/>
      <c r="T512" s="41"/>
      <c r="U512" s="41"/>
      <c r="V512" s="72">
        <f t="shared" ref="V512:V575" si="196">SUM(S512:U512)</f>
        <v>0</v>
      </c>
      <c r="W512" s="180">
        <f t="shared" si="183"/>
        <v>0</v>
      </c>
      <c r="X512" s="76">
        <f t="shared" ref="X512:X521" si="197">G512+L512+Q512+V512</f>
        <v>0</v>
      </c>
      <c r="Y512" s="78"/>
      <c r="Z512" s="43">
        <f t="shared" si="189"/>
        <v>0</v>
      </c>
    </row>
    <row r="513" spans="1:26" ht="15" customHeight="1">
      <c r="A513" s="137">
        <v>2</v>
      </c>
      <c r="B513" s="145"/>
      <c r="C513" s="8"/>
      <c r="D513" s="40"/>
      <c r="E513" s="40"/>
      <c r="F513" s="40"/>
      <c r="G513" s="41">
        <f t="shared" si="193"/>
        <v>0</v>
      </c>
      <c r="H513" s="180">
        <f t="shared" si="187"/>
        <v>0</v>
      </c>
      <c r="I513" s="41"/>
      <c r="J513" s="41"/>
      <c r="K513" s="41"/>
      <c r="L513" s="41">
        <f t="shared" si="194"/>
        <v>0</v>
      </c>
      <c r="M513" s="180">
        <f t="shared" si="179"/>
        <v>0</v>
      </c>
      <c r="N513" s="41"/>
      <c r="O513" s="41"/>
      <c r="P513" s="41"/>
      <c r="Q513" s="41">
        <f t="shared" si="195"/>
        <v>0</v>
      </c>
      <c r="R513" s="180">
        <f t="shared" si="181"/>
        <v>0</v>
      </c>
      <c r="S513" s="41"/>
      <c r="T513" s="41"/>
      <c r="U513" s="41"/>
      <c r="V513" s="72">
        <f t="shared" si="196"/>
        <v>0</v>
      </c>
      <c r="W513" s="180">
        <f t="shared" si="183"/>
        <v>0</v>
      </c>
      <c r="X513" s="76">
        <f t="shared" si="197"/>
        <v>0</v>
      </c>
      <c r="Y513" s="78"/>
      <c r="Z513" s="43">
        <f t="shared" si="189"/>
        <v>0</v>
      </c>
    </row>
    <row r="514" spans="1:26" ht="15" customHeight="1">
      <c r="A514" s="137">
        <v>3</v>
      </c>
      <c r="B514" s="145"/>
      <c r="C514" s="8"/>
      <c r="D514" s="40"/>
      <c r="E514" s="40"/>
      <c r="F514" s="40"/>
      <c r="G514" s="41">
        <f t="shared" si="193"/>
        <v>0</v>
      </c>
      <c r="H514" s="180">
        <f t="shared" si="187"/>
        <v>0</v>
      </c>
      <c r="I514" s="41"/>
      <c r="J514" s="41"/>
      <c r="K514" s="41"/>
      <c r="L514" s="41">
        <f t="shared" si="194"/>
        <v>0</v>
      </c>
      <c r="M514" s="180">
        <f t="shared" ref="M514:M521" si="198">L514*Y514</f>
        <v>0</v>
      </c>
      <c r="N514" s="41"/>
      <c r="O514" s="41"/>
      <c r="P514" s="41"/>
      <c r="Q514" s="41">
        <f t="shared" si="195"/>
        <v>0</v>
      </c>
      <c r="R514" s="180">
        <f t="shared" ref="R514:R576" si="199">Q514*Y514</f>
        <v>0</v>
      </c>
      <c r="S514" s="41"/>
      <c r="T514" s="41"/>
      <c r="U514" s="41"/>
      <c r="V514" s="72">
        <f t="shared" si="196"/>
        <v>0</v>
      </c>
      <c r="W514" s="180">
        <f t="shared" ref="W514:W576" si="200">V514*Y514</f>
        <v>0</v>
      </c>
      <c r="X514" s="76">
        <f t="shared" si="197"/>
        <v>0</v>
      </c>
      <c r="Y514" s="78"/>
      <c r="Z514" s="43">
        <f t="shared" si="189"/>
        <v>0</v>
      </c>
    </row>
    <row r="515" spans="1:26" ht="15" customHeight="1">
      <c r="A515" s="137">
        <v>4</v>
      </c>
      <c r="B515" s="145"/>
      <c r="C515" s="8"/>
      <c r="D515" s="40"/>
      <c r="E515" s="40"/>
      <c r="F515" s="40"/>
      <c r="G515" s="41">
        <f t="shared" si="193"/>
        <v>0</v>
      </c>
      <c r="H515" s="180">
        <f t="shared" si="187"/>
        <v>0</v>
      </c>
      <c r="I515" s="41"/>
      <c r="J515" s="41"/>
      <c r="K515" s="41"/>
      <c r="L515" s="41">
        <f t="shared" si="194"/>
        <v>0</v>
      </c>
      <c r="M515" s="180">
        <f t="shared" si="198"/>
        <v>0</v>
      </c>
      <c r="N515" s="41"/>
      <c r="O515" s="41"/>
      <c r="P515" s="41"/>
      <c r="Q515" s="41">
        <f t="shared" si="195"/>
        <v>0</v>
      </c>
      <c r="R515" s="180">
        <f t="shared" si="199"/>
        <v>0</v>
      </c>
      <c r="S515" s="41"/>
      <c r="T515" s="41"/>
      <c r="U515" s="41"/>
      <c r="V515" s="72">
        <f t="shared" si="196"/>
        <v>0</v>
      </c>
      <c r="W515" s="180">
        <f t="shared" si="200"/>
        <v>0</v>
      </c>
      <c r="X515" s="76">
        <f t="shared" si="197"/>
        <v>0</v>
      </c>
      <c r="Y515" s="78"/>
      <c r="Z515" s="43">
        <f t="shared" si="189"/>
        <v>0</v>
      </c>
    </row>
    <row r="516" spans="1:26" ht="15" customHeight="1">
      <c r="A516" s="137">
        <v>5</v>
      </c>
      <c r="B516" s="145"/>
      <c r="C516" s="8"/>
      <c r="D516" s="40"/>
      <c r="E516" s="40"/>
      <c r="F516" s="40"/>
      <c r="G516" s="41">
        <f t="shared" si="193"/>
        <v>0</v>
      </c>
      <c r="H516" s="180">
        <f t="shared" si="187"/>
        <v>0</v>
      </c>
      <c r="I516" s="41"/>
      <c r="J516" s="41"/>
      <c r="K516" s="41"/>
      <c r="L516" s="41">
        <f t="shared" si="194"/>
        <v>0</v>
      </c>
      <c r="M516" s="180">
        <f t="shared" si="198"/>
        <v>0</v>
      </c>
      <c r="N516" s="41"/>
      <c r="O516" s="41"/>
      <c r="P516" s="41"/>
      <c r="Q516" s="41">
        <f t="shared" si="195"/>
        <v>0</v>
      </c>
      <c r="R516" s="180">
        <f t="shared" si="199"/>
        <v>0</v>
      </c>
      <c r="S516" s="41"/>
      <c r="T516" s="41"/>
      <c r="U516" s="41"/>
      <c r="V516" s="72">
        <f t="shared" si="196"/>
        <v>0</v>
      </c>
      <c r="W516" s="180">
        <f t="shared" si="200"/>
        <v>0</v>
      </c>
      <c r="X516" s="76">
        <f t="shared" si="197"/>
        <v>0</v>
      </c>
      <c r="Y516" s="78"/>
      <c r="Z516" s="43">
        <f t="shared" si="189"/>
        <v>0</v>
      </c>
    </row>
    <row r="517" spans="1:26" ht="15" customHeight="1">
      <c r="A517" s="137">
        <v>6</v>
      </c>
      <c r="B517" s="145"/>
      <c r="C517" s="8"/>
      <c r="D517" s="40"/>
      <c r="E517" s="40"/>
      <c r="F517" s="40"/>
      <c r="G517" s="41">
        <f t="shared" si="193"/>
        <v>0</v>
      </c>
      <c r="H517" s="180">
        <f t="shared" si="187"/>
        <v>0</v>
      </c>
      <c r="I517" s="41"/>
      <c r="J517" s="41"/>
      <c r="K517" s="41"/>
      <c r="L517" s="41">
        <f t="shared" si="194"/>
        <v>0</v>
      </c>
      <c r="M517" s="180">
        <f t="shared" si="198"/>
        <v>0</v>
      </c>
      <c r="N517" s="41"/>
      <c r="O517" s="41"/>
      <c r="P517" s="41"/>
      <c r="Q517" s="41">
        <f t="shared" si="195"/>
        <v>0</v>
      </c>
      <c r="R517" s="180">
        <f t="shared" si="199"/>
        <v>0</v>
      </c>
      <c r="S517" s="41"/>
      <c r="T517" s="41"/>
      <c r="U517" s="41"/>
      <c r="V517" s="72">
        <f t="shared" si="196"/>
        <v>0</v>
      </c>
      <c r="W517" s="180">
        <f t="shared" si="200"/>
        <v>0</v>
      </c>
      <c r="X517" s="76">
        <f t="shared" si="197"/>
        <v>0</v>
      </c>
      <c r="Y517" s="78"/>
      <c r="Z517" s="43">
        <f t="shared" si="189"/>
        <v>0</v>
      </c>
    </row>
    <row r="518" spans="1:26" ht="15" customHeight="1">
      <c r="A518" s="137">
        <v>7</v>
      </c>
      <c r="B518" s="145"/>
      <c r="C518" s="9"/>
      <c r="D518" s="63"/>
      <c r="E518" s="63"/>
      <c r="F518" s="63"/>
      <c r="G518" s="41">
        <f t="shared" si="193"/>
        <v>0</v>
      </c>
      <c r="H518" s="180">
        <f t="shared" si="187"/>
        <v>0</v>
      </c>
      <c r="I518" s="65"/>
      <c r="J518" s="65"/>
      <c r="K518" s="65"/>
      <c r="L518" s="41">
        <f t="shared" si="194"/>
        <v>0</v>
      </c>
      <c r="M518" s="180">
        <f t="shared" si="198"/>
        <v>0</v>
      </c>
      <c r="N518" s="65"/>
      <c r="O518" s="65"/>
      <c r="P518" s="65"/>
      <c r="Q518" s="41">
        <f t="shared" si="195"/>
        <v>0</v>
      </c>
      <c r="R518" s="180">
        <f t="shared" si="199"/>
        <v>0</v>
      </c>
      <c r="S518" s="65"/>
      <c r="T518" s="65"/>
      <c r="U518" s="65"/>
      <c r="V518" s="72">
        <f t="shared" si="196"/>
        <v>0</v>
      </c>
      <c r="W518" s="180">
        <f t="shared" si="200"/>
        <v>0</v>
      </c>
      <c r="X518" s="76">
        <f t="shared" si="197"/>
        <v>0</v>
      </c>
      <c r="Y518" s="79"/>
      <c r="Z518" s="43">
        <f t="shared" si="189"/>
        <v>0</v>
      </c>
    </row>
    <row r="519" spans="1:26" ht="15" customHeight="1">
      <c r="A519" s="137">
        <v>8</v>
      </c>
      <c r="B519" s="145"/>
      <c r="C519" s="9"/>
      <c r="D519" s="63"/>
      <c r="E519" s="63"/>
      <c r="F519" s="63"/>
      <c r="G519" s="41">
        <f t="shared" si="193"/>
        <v>0</v>
      </c>
      <c r="H519" s="180">
        <f t="shared" si="187"/>
        <v>0</v>
      </c>
      <c r="I519" s="65"/>
      <c r="J519" s="65"/>
      <c r="K519" s="65"/>
      <c r="L519" s="41">
        <f t="shared" si="194"/>
        <v>0</v>
      </c>
      <c r="M519" s="180">
        <f t="shared" si="198"/>
        <v>0</v>
      </c>
      <c r="N519" s="65"/>
      <c r="O519" s="65"/>
      <c r="P519" s="65"/>
      <c r="Q519" s="41">
        <f t="shared" si="195"/>
        <v>0</v>
      </c>
      <c r="R519" s="180">
        <f t="shared" si="199"/>
        <v>0</v>
      </c>
      <c r="S519" s="65"/>
      <c r="T519" s="65"/>
      <c r="U519" s="65"/>
      <c r="V519" s="72">
        <f t="shared" si="196"/>
        <v>0</v>
      </c>
      <c r="W519" s="180">
        <f t="shared" si="200"/>
        <v>0</v>
      </c>
      <c r="X519" s="76">
        <f t="shared" si="197"/>
        <v>0</v>
      </c>
      <c r="Y519" s="79"/>
      <c r="Z519" s="43">
        <f t="shared" si="189"/>
        <v>0</v>
      </c>
    </row>
    <row r="520" spans="1:26" ht="15" customHeight="1">
      <c r="A520" s="137">
        <v>9</v>
      </c>
      <c r="B520" s="145"/>
      <c r="C520" s="9"/>
      <c r="D520" s="63"/>
      <c r="E520" s="63"/>
      <c r="F520" s="63"/>
      <c r="G520" s="41">
        <f t="shared" si="193"/>
        <v>0</v>
      </c>
      <c r="H520" s="180">
        <f t="shared" si="187"/>
        <v>0</v>
      </c>
      <c r="I520" s="65"/>
      <c r="J520" s="65"/>
      <c r="K520" s="65"/>
      <c r="L520" s="41">
        <f t="shared" si="194"/>
        <v>0</v>
      </c>
      <c r="M520" s="180">
        <f t="shared" si="198"/>
        <v>0</v>
      </c>
      <c r="N520" s="65"/>
      <c r="O520" s="65"/>
      <c r="P520" s="65"/>
      <c r="Q520" s="41">
        <f t="shared" si="195"/>
        <v>0</v>
      </c>
      <c r="R520" s="180">
        <f t="shared" si="199"/>
        <v>0</v>
      </c>
      <c r="S520" s="65"/>
      <c r="T520" s="65"/>
      <c r="U520" s="65"/>
      <c r="V520" s="72">
        <f t="shared" si="196"/>
        <v>0</v>
      </c>
      <c r="W520" s="180">
        <f t="shared" si="200"/>
        <v>0</v>
      </c>
      <c r="X520" s="76">
        <f t="shared" si="197"/>
        <v>0</v>
      </c>
      <c r="Y520" s="79"/>
      <c r="Z520" s="43">
        <f t="shared" si="189"/>
        <v>0</v>
      </c>
    </row>
    <row r="521" spans="1:26" ht="15" customHeight="1" thickBot="1">
      <c r="A521" s="138">
        <v>10</v>
      </c>
      <c r="B521" s="147"/>
      <c r="C521" s="10"/>
      <c r="D521" s="44"/>
      <c r="E521" s="44"/>
      <c r="F521" s="44"/>
      <c r="G521" s="45">
        <f t="shared" si="193"/>
        <v>0</v>
      </c>
      <c r="H521" s="180">
        <f t="shared" si="187"/>
        <v>0</v>
      </c>
      <c r="I521" s="45"/>
      <c r="J521" s="45"/>
      <c r="K521" s="45"/>
      <c r="L521" s="45">
        <f t="shared" si="194"/>
        <v>0</v>
      </c>
      <c r="M521" s="180">
        <f t="shared" si="198"/>
        <v>0</v>
      </c>
      <c r="N521" s="45"/>
      <c r="O521" s="45"/>
      <c r="P521" s="45"/>
      <c r="Q521" s="45">
        <f t="shared" si="195"/>
        <v>0</v>
      </c>
      <c r="R521" s="180">
        <f t="shared" si="199"/>
        <v>0</v>
      </c>
      <c r="S521" s="45"/>
      <c r="T521" s="45"/>
      <c r="U521" s="45"/>
      <c r="V521" s="83">
        <f t="shared" si="196"/>
        <v>0</v>
      </c>
      <c r="W521" s="180">
        <f t="shared" si="200"/>
        <v>0</v>
      </c>
      <c r="X521" s="80">
        <f t="shared" si="197"/>
        <v>0</v>
      </c>
      <c r="Y521" s="81"/>
      <c r="Z521" s="46">
        <f t="shared" si="189"/>
        <v>0</v>
      </c>
    </row>
    <row r="522" spans="1:26" ht="15" customHeight="1">
      <c r="A522" s="726" t="s">
        <v>57</v>
      </c>
      <c r="B522" s="727"/>
      <c r="C522" s="90"/>
      <c r="D522" s="51"/>
      <c r="E522" s="51"/>
      <c r="F522" s="51"/>
      <c r="G522" s="51"/>
      <c r="H522" s="180">
        <f t="shared" ref="H522:H576" si="201">G522*Y522</f>
        <v>0</v>
      </c>
      <c r="I522" s="51"/>
      <c r="J522" s="51"/>
      <c r="K522" s="51"/>
      <c r="L522" s="51"/>
      <c r="M522" s="182"/>
      <c r="N522" s="51"/>
      <c r="O522" s="51"/>
      <c r="P522" s="51"/>
      <c r="Q522" s="51"/>
      <c r="R522" s="182"/>
      <c r="S522" s="51"/>
      <c r="T522" s="51"/>
      <c r="U522" s="51"/>
      <c r="V522" s="51"/>
      <c r="W522" s="182"/>
      <c r="X522" s="76"/>
      <c r="Y522" s="77"/>
      <c r="Z522" s="91"/>
    </row>
    <row r="523" spans="1:26" ht="15" customHeight="1">
      <c r="A523" s="137">
        <v>1</v>
      </c>
      <c r="B523" s="145"/>
      <c r="C523" s="8"/>
      <c r="D523" s="40"/>
      <c r="E523" s="40"/>
      <c r="F523" s="40"/>
      <c r="G523" s="41">
        <f t="shared" si="193"/>
        <v>0</v>
      </c>
      <c r="H523" s="180">
        <f t="shared" si="201"/>
        <v>0</v>
      </c>
      <c r="I523" s="41"/>
      <c r="J523" s="41"/>
      <c r="K523" s="41"/>
      <c r="L523" s="41">
        <f t="shared" si="194"/>
        <v>0</v>
      </c>
      <c r="M523" s="180">
        <f t="shared" ref="M523:M532" si="202">L523*Y523</f>
        <v>0</v>
      </c>
      <c r="N523" s="41"/>
      <c r="O523" s="41"/>
      <c r="P523" s="41"/>
      <c r="Q523" s="41">
        <f t="shared" si="195"/>
        <v>0</v>
      </c>
      <c r="R523" s="180">
        <f t="shared" si="199"/>
        <v>0</v>
      </c>
      <c r="S523" s="41"/>
      <c r="T523" s="41"/>
      <c r="U523" s="41"/>
      <c r="V523" s="72">
        <f t="shared" si="196"/>
        <v>0</v>
      </c>
      <c r="W523" s="180">
        <f t="shared" si="200"/>
        <v>0</v>
      </c>
      <c r="X523" s="76">
        <f t="shared" ref="X523:X532" si="203">G523+L523+Q523+V523</f>
        <v>0</v>
      </c>
      <c r="Y523" s="78"/>
      <c r="Z523" s="43">
        <f t="shared" si="189"/>
        <v>0</v>
      </c>
    </row>
    <row r="524" spans="1:26" ht="15" customHeight="1">
      <c r="A524" s="137">
        <v>2</v>
      </c>
      <c r="B524" s="145"/>
      <c r="C524" s="8"/>
      <c r="D524" s="40"/>
      <c r="E524" s="40"/>
      <c r="F524" s="40"/>
      <c r="G524" s="41">
        <f t="shared" si="193"/>
        <v>0</v>
      </c>
      <c r="H524" s="180">
        <f t="shared" si="201"/>
        <v>0</v>
      </c>
      <c r="I524" s="41"/>
      <c r="J524" s="41"/>
      <c r="K524" s="41"/>
      <c r="L524" s="41">
        <f t="shared" si="194"/>
        <v>0</v>
      </c>
      <c r="M524" s="180">
        <f t="shared" si="202"/>
        <v>0</v>
      </c>
      <c r="N524" s="41"/>
      <c r="O524" s="41"/>
      <c r="P524" s="41"/>
      <c r="Q524" s="41">
        <f t="shared" si="195"/>
        <v>0</v>
      </c>
      <c r="R524" s="180">
        <f t="shared" si="199"/>
        <v>0</v>
      </c>
      <c r="S524" s="41"/>
      <c r="T524" s="41"/>
      <c r="U524" s="41"/>
      <c r="V524" s="72">
        <f t="shared" si="196"/>
        <v>0</v>
      </c>
      <c r="W524" s="180">
        <f t="shared" si="200"/>
        <v>0</v>
      </c>
      <c r="X524" s="76">
        <f t="shared" si="203"/>
        <v>0</v>
      </c>
      <c r="Y524" s="78"/>
      <c r="Z524" s="43">
        <f t="shared" si="189"/>
        <v>0</v>
      </c>
    </row>
    <row r="525" spans="1:26" ht="15" customHeight="1">
      <c r="A525" s="137">
        <v>3</v>
      </c>
      <c r="B525" s="145"/>
      <c r="C525" s="8"/>
      <c r="D525" s="40"/>
      <c r="E525" s="40"/>
      <c r="F525" s="40"/>
      <c r="G525" s="41">
        <f t="shared" si="193"/>
        <v>0</v>
      </c>
      <c r="H525" s="180">
        <f t="shared" si="201"/>
        <v>0</v>
      </c>
      <c r="I525" s="41"/>
      <c r="J525" s="41"/>
      <c r="K525" s="41"/>
      <c r="L525" s="41">
        <f t="shared" si="194"/>
        <v>0</v>
      </c>
      <c r="M525" s="180">
        <f t="shared" si="202"/>
        <v>0</v>
      </c>
      <c r="N525" s="41"/>
      <c r="O525" s="41"/>
      <c r="P525" s="41"/>
      <c r="Q525" s="41">
        <f t="shared" si="195"/>
        <v>0</v>
      </c>
      <c r="R525" s="180">
        <f t="shared" si="199"/>
        <v>0</v>
      </c>
      <c r="S525" s="41"/>
      <c r="T525" s="41"/>
      <c r="U525" s="41"/>
      <c r="V525" s="72">
        <f t="shared" si="196"/>
        <v>0</v>
      </c>
      <c r="W525" s="180">
        <f t="shared" si="200"/>
        <v>0</v>
      </c>
      <c r="X525" s="76">
        <f t="shared" si="203"/>
        <v>0</v>
      </c>
      <c r="Y525" s="78"/>
      <c r="Z525" s="43">
        <f t="shared" si="189"/>
        <v>0</v>
      </c>
    </row>
    <row r="526" spans="1:26" ht="15" customHeight="1">
      <c r="A526" s="137">
        <v>4</v>
      </c>
      <c r="B526" s="145"/>
      <c r="C526" s="8"/>
      <c r="D526" s="40"/>
      <c r="E526" s="40"/>
      <c r="F526" s="40"/>
      <c r="G526" s="41">
        <f t="shared" si="193"/>
        <v>0</v>
      </c>
      <c r="H526" s="180">
        <f t="shared" si="201"/>
        <v>0</v>
      </c>
      <c r="I526" s="41"/>
      <c r="J526" s="41"/>
      <c r="K526" s="41"/>
      <c r="L526" s="41">
        <f t="shared" si="194"/>
        <v>0</v>
      </c>
      <c r="M526" s="180">
        <f t="shared" si="202"/>
        <v>0</v>
      </c>
      <c r="N526" s="41"/>
      <c r="O526" s="41"/>
      <c r="P526" s="41"/>
      <c r="Q526" s="41">
        <f t="shared" si="195"/>
        <v>0</v>
      </c>
      <c r="R526" s="180">
        <f t="shared" si="199"/>
        <v>0</v>
      </c>
      <c r="S526" s="41"/>
      <c r="T526" s="41"/>
      <c r="U526" s="41"/>
      <c r="V526" s="72">
        <f t="shared" si="196"/>
        <v>0</v>
      </c>
      <c r="W526" s="180">
        <f t="shared" si="200"/>
        <v>0</v>
      </c>
      <c r="X526" s="76">
        <f t="shared" si="203"/>
        <v>0</v>
      </c>
      <c r="Y526" s="78"/>
      <c r="Z526" s="43">
        <f t="shared" si="189"/>
        <v>0</v>
      </c>
    </row>
    <row r="527" spans="1:26" ht="15" customHeight="1">
      <c r="A527" s="137">
        <v>5</v>
      </c>
      <c r="B527" s="145"/>
      <c r="C527" s="8"/>
      <c r="D527" s="40"/>
      <c r="E527" s="40"/>
      <c r="F527" s="40"/>
      <c r="G527" s="41">
        <f t="shared" si="193"/>
        <v>0</v>
      </c>
      <c r="H527" s="180">
        <f t="shared" si="201"/>
        <v>0</v>
      </c>
      <c r="I527" s="41"/>
      <c r="J527" s="41"/>
      <c r="K527" s="41"/>
      <c r="L527" s="41">
        <f t="shared" si="194"/>
        <v>0</v>
      </c>
      <c r="M527" s="180">
        <f t="shared" si="202"/>
        <v>0</v>
      </c>
      <c r="N527" s="41"/>
      <c r="O527" s="41"/>
      <c r="P527" s="41"/>
      <c r="Q527" s="41">
        <f t="shared" si="195"/>
        <v>0</v>
      </c>
      <c r="R527" s="180">
        <f t="shared" si="199"/>
        <v>0</v>
      </c>
      <c r="S527" s="41"/>
      <c r="T527" s="41"/>
      <c r="U527" s="41"/>
      <c r="V527" s="72">
        <f t="shared" si="196"/>
        <v>0</v>
      </c>
      <c r="W527" s="180">
        <f t="shared" si="200"/>
        <v>0</v>
      </c>
      <c r="X527" s="76">
        <f t="shared" si="203"/>
        <v>0</v>
      </c>
      <c r="Y527" s="78"/>
      <c r="Z527" s="43">
        <f t="shared" si="189"/>
        <v>0</v>
      </c>
    </row>
    <row r="528" spans="1:26" ht="15" customHeight="1">
      <c r="A528" s="137">
        <v>6</v>
      </c>
      <c r="B528" s="145"/>
      <c r="C528" s="8"/>
      <c r="D528" s="40"/>
      <c r="E528" s="40"/>
      <c r="F528" s="40"/>
      <c r="G528" s="41">
        <f t="shared" si="193"/>
        <v>0</v>
      </c>
      <c r="H528" s="180">
        <f t="shared" si="201"/>
        <v>0</v>
      </c>
      <c r="I528" s="41"/>
      <c r="J528" s="41"/>
      <c r="K528" s="41"/>
      <c r="L528" s="41">
        <f t="shared" si="194"/>
        <v>0</v>
      </c>
      <c r="M528" s="180">
        <f t="shared" si="202"/>
        <v>0</v>
      </c>
      <c r="N528" s="41"/>
      <c r="O528" s="41"/>
      <c r="P528" s="41"/>
      <c r="Q528" s="41">
        <f t="shared" si="195"/>
        <v>0</v>
      </c>
      <c r="R528" s="180">
        <f t="shared" si="199"/>
        <v>0</v>
      </c>
      <c r="S528" s="41"/>
      <c r="T528" s="41"/>
      <c r="U528" s="41"/>
      <c r="V528" s="72">
        <f t="shared" si="196"/>
        <v>0</v>
      </c>
      <c r="W528" s="180">
        <f t="shared" si="200"/>
        <v>0</v>
      </c>
      <c r="X528" s="76">
        <f t="shared" si="203"/>
        <v>0</v>
      </c>
      <c r="Y528" s="78"/>
      <c r="Z528" s="43">
        <f t="shared" si="189"/>
        <v>0</v>
      </c>
    </row>
    <row r="529" spans="1:26" ht="15" customHeight="1">
      <c r="A529" s="137">
        <v>7</v>
      </c>
      <c r="B529" s="145"/>
      <c r="C529" s="9"/>
      <c r="D529" s="63"/>
      <c r="E529" s="63"/>
      <c r="F529" s="63"/>
      <c r="G529" s="41">
        <f t="shared" si="193"/>
        <v>0</v>
      </c>
      <c r="H529" s="180">
        <f t="shared" si="201"/>
        <v>0</v>
      </c>
      <c r="I529" s="65"/>
      <c r="J529" s="65"/>
      <c r="K529" s="65"/>
      <c r="L529" s="41">
        <f t="shared" si="194"/>
        <v>0</v>
      </c>
      <c r="M529" s="180">
        <f t="shared" si="202"/>
        <v>0</v>
      </c>
      <c r="N529" s="65"/>
      <c r="O529" s="65"/>
      <c r="P529" s="65"/>
      <c r="Q529" s="41">
        <f t="shared" si="195"/>
        <v>0</v>
      </c>
      <c r="R529" s="180">
        <f t="shared" si="199"/>
        <v>0</v>
      </c>
      <c r="S529" s="65"/>
      <c r="T529" s="65"/>
      <c r="U529" s="65"/>
      <c r="V529" s="72">
        <f t="shared" si="196"/>
        <v>0</v>
      </c>
      <c r="W529" s="180">
        <f t="shared" si="200"/>
        <v>0</v>
      </c>
      <c r="X529" s="76">
        <f t="shared" si="203"/>
        <v>0</v>
      </c>
      <c r="Y529" s="79"/>
      <c r="Z529" s="43">
        <f t="shared" si="189"/>
        <v>0</v>
      </c>
    </row>
    <row r="530" spans="1:26" ht="15" customHeight="1">
      <c r="A530" s="137">
        <v>8</v>
      </c>
      <c r="B530" s="145"/>
      <c r="C530" s="9"/>
      <c r="D530" s="63"/>
      <c r="E530" s="63"/>
      <c r="F530" s="63"/>
      <c r="G530" s="41">
        <f t="shared" si="193"/>
        <v>0</v>
      </c>
      <c r="H530" s="180">
        <f t="shared" si="201"/>
        <v>0</v>
      </c>
      <c r="I530" s="65"/>
      <c r="J530" s="65"/>
      <c r="K530" s="65"/>
      <c r="L530" s="41">
        <f t="shared" si="194"/>
        <v>0</v>
      </c>
      <c r="M530" s="180">
        <f t="shared" si="202"/>
        <v>0</v>
      </c>
      <c r="N530" s="65"/>
      <c r="O530" s="65"/>
      <c r="P530" s="65"/>
      <c r="Q530" s="41">
        <f t="shared" si="195"/>
        <v>0</v>
      </c>
      <c r="R530" s="180">
        <f t="shared" si="199"/>
        <v>0</v>
      </c>
      <c r="S530" s="65"/>
      <c r="T530" s="65"/>
      <c r="U530" s="65"/>
      <c r="V530" s="72">
        <f t="shared" si="196"/>
        <v>0</v>
      </c>
      <c r="W530" s="180">
        <f t="shared" si="200"/>
        <v>0</v>
      </c>
      <c r="X530" s="76">
        <f t="shared" si="203"/>
        <v>0</v>
      </c>
      <c r="Y530" s="79"/>
      <c r="Z530" s="43">
        <f t="shared" si="189"/>
        <v>0</v>
      </c>
    </row>
    <row r="531" spans="1:26" ht="15" customHeight="1">
      <c r="A531" s="137">
        <v>9</v>
      </c>
      <c r="B531" s="145"/>
      <c r="C531" s="9"/>
      <c r="D531" s="63"/>
      <c r="E531" s="63"/>
      <c r="F531" s="63"/>
      <c r="G531" s="41">
        <f t="shared" si="193"/>
        <v>0</v>
      </c>
      <c r="H531" s="180">
        <f t="shared" si="201"/>
        <v>0</v>
      </c>
      <c r="I531" s="65"/>
      <c r="J531" s="65"/>
      <c r="K531" s="65"/>
      <c r="L531" s="41">
        <f t="shared" si="194"/>
        <v>0</v>
      </c>
      <c r="M531" s="180">
        <f t="shared" si="202"/>
        <v>0</v>
      </c>
      <c r="N531" s="65"/>
      <c r="O531" s="65"/>
      <c r="P531" s="65"/>
      <c r="Q531" s="41">
        <f t="shared" si="195"/>
        <v>0</v>
      </c>
      <c r="R531" s="180">
        <f t="shared" si="199"/>
        <v>0</v>
      </c>
      <c r="S531" s="65"/>
      <c r="T531" s="65"/>
      <c r="U531" s="65"/>
      <c r="V531" s="72">
        <f t="shared" si="196"/>
        <v>0</v>
      </c>
      <c r="W531" s="180">
        <f t="shared" si="200"/>
        <v>0</v>
      </c>
      <c r="X531" s="76">
        <f t="shared" si="203"/>
        <v>0</v>
      </c>
      <c r="Y531" s="79"/>
      <c r="Z531" s="43">
        <f t="shared" si="189"/>
        <v>0</v>
      </c>
    </row>
    <row r="532" spans="1:26" ht="15" customHeight="1" thickBot="1">
      <c r="A532" s="138">
        <v>10</v>
      </c>
      <c r="B532" s="147"/>
      <c r="C532" s="12"/>
      <c r="D532" s="63"/>
      <c r="E532" s="63"/>
      <c r="F532" s="63"/>
      <c r="G532" s="65">
        <f t="shared" si="193"/>
        <v>0</v>
      </c>
      <c r="H532" s="185">
        <f t="shared" si="201"/>
        <v>0</v>
      </c>
      <c r="I532" s="65"/>
      <c r="J532" s="65"/>
      <c r="K532" s="65"/>
      <c r="L532" s="65">
        <f t="shared" si="194"/>
        <v>0</v>
      </c>
      <c r="M532" s="180">
        <f t="shared" si="202"/>
        <v>0</v>
      </c>
      <c r="N532" s="65"/>
      <c r="O532" s="65"/>
      <c r="P532" s="65"/>
      <c r="Q532" s="65">
        <f t="shared" si="195"/>
        <v>0</v>
      </c>
      <c r="R532" s="180">
        <f t="shared" si="199"/>
        <v>0</v>
      </c>
      <c r="S532" s="65"/>
      <c r="T532" s="65"/>
      <c r="U532" s="65"/>
      <c r="V532" s="86">
        <f t="shared" si="196"/>
        <v>0</v>
      </c>
      <c r="W532" s="180">
        <f t="shared" si="200"/>
        <v>0</v>
      </c>
      <c r="X532" s="87">
        <f t="shared" si="203"/>
        <v>0</v>
      </c>
      <c r="Y532" s="88"/>
      <c r="Z532" s="46">
        <f t="shared" si="189"/>
        <v>0</v>
      </c>
    </row>
    <row r="533" spans="1:26"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82"/>
      <c r="Z533" s="67"/>
    </row>
    <row r="534" spans="1:26" ht="15" customHeight="1">
      <c r="A534" s="137">
        <v>1</v>
      </c>
      <c r="B534" s="145"/>
      <c r="C534" s="8"/>
      <c r="D534" s="40"/>
      <c r="E534" s="40"/>
      <c r="F534" s="40"/>
      <c r="G534" s="41">
        <f t="shared" si="193"/>
        <v>0</v>
      </c>
      <c r="H534" s="180">
        <f t="shared" si="201"/>
        <v>0</v>
      </c>
      <c r="I534" s="41"/>
      <c r="J534" s="41"/>
      <c r="K534" s="41"/>
      <c r="L534" s="41">
        <f t="shared" si="194"/>
        <v>0</v>
      </c>
      <c r="M534" s="180">
        <f t="shared" ref="M534:M543" si="204">L534*Y534</f>
        <v>0</v>
      </c>
      <c r="N534" s="41"/>
      <c r="O534" s="41"/>
      <c r="P534" s="41"/>
      <c r="Q534" s="41">
        <f t="shared" si="195"/>
        <v>0</v>
      </c>
      <c r="R534" s="180">
        <f t="shared" si="199"/>
        <v>0</v>
      </c>
      <c r="S534" s="41"/>
      <c r="T534" s="41"/>
      <c r="U534" s="41"/>
      <c r="V534" s="72">
        <f t="shared" si="196"/>
        <v>0</v>
      </c>
      <c r="W534" s="180">
        <f t="shared" si="200"/>
        <v>0</v>
      </c>
      <c r="X534" s="76">
        <f t="shared" ref="X534:X543" si="205">G534+L534+Q534+V534</f>
        <v>0</v>
      </c>
      <c r="Y534" s="78"/>
      <c r="Z534" s="43">
        <f t="shared" si="189"/>
        <v>0</v>
      </c>
    </row>
    <row r="535" spans="1:26" ht="15" customHeight="1">
      <c r="A535" s="137">
        <v>2</v>
      </c>
      <c r="B535" s="145"/>
      <c r="C535" s="8"/>
      <c r="D535" s="40"/>
      <c r="E535" s="40"/>
      <c r="F535" s="40"/>
      <c r="G535" s="41">
        <f t="shared" si="193"/>
        <v>0</v>
      </c>
      <c r="H535" s="180">
        <f t="shared" si="201"/>
        <v>0</v>
      </c>
      <c r="I535" s="41"/>
      <c r="J535" s="41"/>
      <c r="K535" s="41"/>
      <c r="L535" s="41">
        <f t="shared" si="194"/>
        <v>0</v>
      </c>
      <c r="M535" s="180">
        <f t="shared" si="204"/>
        <v>0</v>
      </c>
      <c r="N535" s="41"/>
      <c r="O535" s="41"/>
      <c r="P535" s="41"/>
      <c r="Q535" s="41">
        <f t="shared" si="195"/>
        <v>0</v>
      </c>
      <c r="R535" s="180">
        <f t="shared" si="199"/>
        <v>0</v>
      </c>
      <c r="S535" s="41"/>
      <c r="T535" s="41"/>
      <c r="U535" s="41"/>
      <c r="V535" s="72">
        <f t="shared" si="196"/>
        <v>0</v>
      </c>
      <c r="W535" s="180">
        <f t="shared" si="200"/>
        <v>0</v>
      </c>
      <c r="X535" s="76">
        <f t="shared" si="205"/>
        <v>0</v>
      </c>
      <c r="Y535" s="78"/>
      <c r="Z535" s="43">
        <f t="shared" ref="Z535:Z576" si="206">X535*Y535</f>
        <v>0</v>
      </c>
    </row>
    <row r="536" spans="1:26" ht="15" customHeight="1">
      <c r="A536" s="137">
        <v>3</v>
      </c>
      <c r="B536" s="145"/>
      <c r="C536" s="8"/>
      <c r="D536" s="40"/>
      <c r="E536" s="40"/>
      <c r="F536" s="40"/>
      <c r="G536" s="41">
        <f t="shared" si="193"/>
        <v>0</v>
      </c>
      <c r="H536" s="180">
        <f t="shared" si="201"/>
        <v>0</v>
      </c>
      <c r="I536" s="41"/>
      <c r="J536" s="41"/>
      <c r="K536" s="41"/>
      <c r="L536" s="41">
        <f t="shared" si="194"/>
        <v>0</v>
      </c>
      <c r="M536" s="180">
        <f t="shared" si="204"/>
        <v>0</v>
      </c>
      <c r="N536" s="41"/>
      <c r="O536" s="41"/>
      <c r="P536" s="41"/>
      <c r="Q536" s="41">
        <f t="shared" si="195"/>
        <v>0</v>
      </c>
      <c r="R536" s="180">
        <f t="shared" si="199"/>
        <v>0</v>
      </c>
      <c r="S536" s="41"/>
      <c r="T536" s="41"/>
      <c r="U536" s="41"/>
      <c r="V536" s="72">
        <f t="shared" si="196"/>
        <v>0</v>
      </c>
      <c r="W536" s="180">
        <f t="shared" si="200"/>
        <v>0</v>
      </c>
      <c r="X536" s="76">
        <f t="shared" si="205"/>
        <v>0</v>
      </c>
      <c r="Y536" s="78"/>
      <c r="Z536" s="43">
        <f t="shared" si="206"/>
        <v>0</v>
      </c>
    </row>
    <row r="537" spans="1:26" ht="15" customHeight="1">
      <c r="A537" s="137">
        <v>4</v>
      </c>
      <c r="B537" s="145"/>
      <c r="C537" s="8"/>
      <c r="D537" s="40"/>
      <c r="E537" s="40"/>
      <c r="F537" s="40"/>
      <c r="G537" s="41">
        <f t="shared" si="193"/>
        <v>0</v>
      </c>
      <c r="H537" s="180">
        <f t="shared" si="201"/>
        <v>0</v>
      </c>
      <c r="I537" s="41"/>
      <c r="J537" s="41"/>
      <c r="K537" s="41"/>
      <c r="L537" s="41">
        <f t="shared" si="194"/>
        <v>0</v>
      </c>
      <c r="M537" s="180">
        <f t="shared" si="204"/>
        <v>0</v>
      </c>
      <c r="N537" s="41"/>
      <c r="O537" s="41"/>
      <c r="P537" s="41"/>
      <c r="Q537" s="41">
        <f t="shared" si="195"/>
        <v>0</v>
      </c>
      <c r="R537" s="180">
        <f t="shared" si="199"/>
        <v>0</v>
      </c>
      <c r="S537" s="41"/>
      <c r="T537" s="41"/>
      <c r="U537" s="41"/>
      <c r="V537" s="72">
        <f t="shared" si="196"/>
        <v>0</v>
      </c>
      <c r="W537" s="180">
        <f t="shared" si="200"/>
        <v>0</v>
      </c>
      <c r="X537" s="76">
        <f t="shared" si="205"/>
        <v>0</v>
      </c>
      <c r="Y537" s="78"/>
      <c r="Z537" s="43">
        <f t="shared" si="206"/>
        <v>0</v>
      </c>
    </row>
    <row r="538" spans="1:26" ht="15" customHeight="1">
      <c r="A538" s="137">
        <v>5</v>
      </c>
      <c r="B538" s="145"/>
      <c r="C538" s="8"/>
      <c r="D538" s="40"/>
      <c r="E538" s="40"/>
      <c r="F538" s="40"/>
      <c r="G538" s="41">
        <f t="shared" si="193"/>
        <v>0</v>
      </c>
      <c r="H538" s="180">
        <f t="shared" si="201"/>
        <v>0</v>
      </c>
      <c r="I538" s="41"/>
      <c r="J538" s="41"/>
      <c r="K538" s="41"/>
      <c r="L538" s="41">
        <f t="shared" si="194"/>
        <v>0</v>
      </c>
      <c r="M538" s="180">
        <f t="shared" si="204"/>
        <v>0</v>
      </c>
      <c r="N538" s="41"/>
      <c r="O538" s="41"/>
      <c r="P538" s="41"/>
      <c r="Q538" s="41">
        <f t="shared" si="195"/>
        <v>0</v>
      </c>
      <c r="R538" s="180">
        <f t="shared" si="199"/>
        <v>0</v>
      </c>
      <c r="S538" s="41"/>
      <c r="T538" s="41"/>
      <c r="U538" s="41"/>
      <c r="V538" s="72">
        <f t="shared" si="196"/>
        <v>0</v>
      </c>
      <c r="W538" s="180">
        <f t="shared" si="200"/>
        <v>0</v>
      </c>
      <c r="X538" s="76">
        <f t="shared" si="205"/>
        <v>0</v>
      </c>
      <c r="Y538" s="78"/>
      <c r="Z538" s="43">
        <f t="shared" si="206"/>
        <v>0</v>
      </c>
    </row>
    <row r="539" spans="1:26" ht="15" customHeight="1">
      <c r="A539" s="137">
        <v>6</v>
      </c>
      <c r="B539" s="145"/>
      <c r="C539" s="8"/>
      <c r="D539" s="40"/>
      <c r="E539" s="40"/>
      <c r="F539" s="40"/>
      <c r="G539" s="41">
        <f t="shared" si="193"/>
        <v>0</v>
      </c>
      <c r="H539" s="180">
        <f t="shared" si="201"/>
        <v>0</v>
      </c>
      <c r="I539" s="41"/>
      <c r="J539" s="41"/>
      <c r="K539" s="41"/>
      <c r="L539" s="41">
        <f t="shared" si="194"/>
        <v>0</v>
      </c>
      <c r="M539" s="180">
        <f t="shared" si="204"/>
        <v>0</v>
      </c>
      <c r="N539" s="41"/>
      <c r="O539" s="41"/>
      <c r="P539" s="41"/>
      <c r="Q539" s="41">
        <f t="shared" si="195"/>
        <v>0</v>
      </c>
      <c r="R539" s="180">
        <f t="shared" si="199"/>
        <v>0</v>
      </c>
      <c r="S539" s="41"/>
      <c r="T539" s="41"/>
      <c r="U539" s="41"/>
      <c r="V539" s="72">
        <f t="shared" si="196"/>
        <v>0</v>
      </c>
      <c r="W539" s="180">
        <f t="shared" si="200"/>
        <v>0</v>
      </c>
      <c r="X539" s="76">
        <f t="shared" si="205"/>
        <v>0</v>
      </c>
      <c r="Y539" s="78"/>
      <c r="Z539" s="43">
        <f t="shared" si="206"/>
        <v>0</v>
      </c>
    </row>
    <row r="540" spans="1:26" ht="15" customHeight="1">
      <c r="A540" s="137">
        <v>7</v>
      </c>
      <c r="B540" s="145"/>
      <c r="C540" s="9"/>
      <c r="D540" s="63"/>
      <c r="E540" s="63"/>
      <c r="F540" s="63"/>
      <c r="G540" s="41">
        <f t="shared" si="193"/>
        <v>0</v>
      </c>
      <c r="H540" s="180">
        <f t="shared" si="201"/>
        <v>0</v>
      </c>
      <c r="I540" s="65"/>
      <c r="J540" s="65"/>
      <c r="K540" s="65"/>
      <c r="L540" s="41">
        <f t="shared" si="194"/>
        <v>0</v>
      </c>
      <c r="M540" s="180">
        <f t="shared" si="204"/>
        <v>0</v>
      </c>
      <c r="N540" s="65"/>
      <c r="O540" s="65"/>
      <c r="P540" s="65"/>
      <c r="Q540" s="41">
        <f t="shared" si="195"/>
        <v>0</v>
      </c>
      <c r="R540" s="180">
        <f t="shared" si="199"/>
        <v>0</v>
      </c>
      <c r="S540" s="65"/>
      <c r="T540" s="65"/>
      <c r="U540" s="65"/>
      <c r="V540" s="72">
        <f t="shared" si="196"/>
        <v>0</v>
      </c>
      <c r="W540" s="180">
        <f t="shared" si="200"/>
        <v>0</v>
      </c>
      <c r="X540" s="76">
        <f t="shared" si="205"/>
        <v>0</v>
      </c>
      <c r="Y540" s="79"/>
      <c r="Z540" s="43">
        <f t="shared" si="206"/>
        <v>0</v>
      </c>
    </row>
    <row r="541" spans="1:26" ht="15" customHeight="1">
      <c r="A541" s="137">
        <v>8</v>
      </c>
      <c r="B541" s="145"/>
      <c r="C541" s="9"/>
      <c r="D541" s="63"/>
      <c r="E541" s="63"/>
      <c r="F541" s="63"/>
      <c r="G541" s="41">
        <f t="shared" si="193"/>
        <v>0</v>
      </c>
      <c r="H541" s="180">
        <f t="shared" si="201"/>
        <v>0</v>
      </c>
      <c r="I541" s="65"/>
      <c r="J541" s="65"/>
      <c r="K541" s="65"/>
      <c r="L541" s="41">
        <f t="shared" si="194"/>
        <v>0</v>
      </c>
      <c r="M541" s="180">
        <f t="shared" si="204"/>
        <v>0</v>
      </c>
      <c r="N541" s="65"/>
      <c r="O541" s="65"/>
      <c r="P541" s="65"/>
      <c r="Q541" s="41">
        <f t="shared" si="195"/>
        <v>0</v>
      </c>
      <c r="R541" s="180">
        <f t="shared" si="199"/>
        <v>0</v>
      </c>
      <c r="S541" s="65"/>
      <c r="T541" s="65"/>
      <c r="U541" s="65"/>
      <c r="V541" s="72">
        <f t="shared" si="196"/>
        <v>0</v>
      </c>
      <c r="W541" s="180">
        <f t="shared" si="200"/>
        <v>0</v>
      </c>
      <c r="X541" s="76">
        <f t="shared" si="205"/>
        <v>0</v>
      </c>
      <c r="Y541" s="79"/>
      <c r="Z541" s="43">
        <f t="shared" si="206"/>
        <v>0</v>
      </c>
    </row>
    <row r="542" spans="1:26" ht="15" customHeight="1">
      <c r="A542" s="137">
        <v>9</v>
      </c>
      <c r="B542" s="145"/>
      <c r="C542" s="9"/>
      <c r="D542" s="63"/>
      <c r="E542" s="63"/>
      <c r="F542" s="63"/>
      <c r="G542" s="41">
        <f t="shared" si="193"/>
        <v>0</v>
      </c>
      <c r="H542" s="180">
        <f t="shared" si="201"/>
        <v>0</v>
      </c>
      <c r="I542" s="65"/>
      <c r="J542" s="65"/>
      <c r="K542" s="65"/>
      <c r="L542" s="41">
        <f t="shared" si="194"/>
        <v>0</v>
      </c>
      <c r="M542" s="180">
        <f t="shared" si="204"/>
        <v>0</v>
      </c>
      <c r="N542" s="65"/>
      <c r="O542" s="65"/>
      <c r="P542" s="65"/>
      <c r="Q542" s="41">
        <f t="shared" si="195"/>
        <v>0</v>
      </c>
      <c r="R542" s="180">
        <f t="shared" si="199"/>
        <v>0</v>
      </c>
      <c r="S542" s="65"/>
      <c r="T542" s="65"/>
      <c r="U542" s="65"/>
      <c r="V542" s="72">
        <f t="shared" si="196"/>
        <v>0</v>
      </c>
      <c r="W542" s="180">
        <f t="shared" si="200"/>
        <v>0</v>
      </c>
      <c r="X542" s="76">
        <f t="shared" si="205"/>
        <v>0</v>
      </c>
      <c r="Y542" s="79"/>
      <c r="Z542" s="43">
        <f t="shared" si="206"/>
        <v>0</v>
      </c>
    </row>
    <row r="543" spans="1:26" ht="15" customHeight="1" thickBot="1">
      <c r="A543" s="138">
        <v>10</v>
      </c>
      <c r="B543" s="147"/>
      <c r="C543" s="10"/>
      <c r="D543" s="44"/>
      <c r="E543" s="44"/>
      <c r="F543" s="44"/>
      <c r="G543" s="45">
        <f t="shared" si="193"/>
        <v>0</v>
      </c>
      <c r="H543" s="185">
        <f t="shared" si="201"/>
        <v>0</v>
      </c>
      <c r="I543" s="45"/>
      <c r="J543" s="45"/>
      <c r="K543" s="45"/>
      <c r="L543" s="45">
        <f t="shared" si="194"/>
        <v>0</v>
      </c>
      <c r="M543" s="185">
        <f t="shared" si="204"/>
        <v>0</v>
      </c>
      <c r="N543" s="45"/>
      <c r="O543" s="45"/>
      <c r="P543" s="45"/>
      <c r="Q543" s="45">
        <f t="shared" si="195"/>
        <v>0</v>
      </c>
      <c r="R543" s="185">
        <f t="shared" si="199"/>
        <v>0</v>
      </c>
      <c r="S543" s="45"/>
      <c r="T543" s="45"/>
      <c r="U543" s="45"/>
      <c r="V543" s="83">
        <f t="shared" si="196"/>
        <v>0</v>
      </c>
      <c r="W543" s="185">
        <f t="shared" si="200"/>
        <v>0</v>
      </c>
      <c r="X543" s="80">
        <f t="shared" si="205"/>
        <v>0</v>
      </c>
      <c r="Y543" s="92"/>
      <c r="Z543" s="46">
        <f t="shared" si="206"/>
        <v>0</v>
      </c>
    </row>
    <row r="544" spans="1:26"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77"/>
      <c r="Z544" s="91"/>
    </row>
    <row r="545" spans="1:26" ht="15" customHeight="1">
      <c r="A545" s="137">
        <v>1</v>
      </c>
      <c r="B545" s="145"/>
      <c r="C545" s="8"/>
      <c r="D545" s="40"/>
      <c r="E545" s="40"/>
      <c r="F545" s="40"/>
      <c r="G545" s="41">
        <f t="shared" si="193"/>
        <v>0</v>
      </c>
      <c r="H545" s="180">
        <f t="shared" si="201"/>
        <v>0</v>
      </c>
      <c r="I545" s="41"/>
      <c r="J545" s="41"/>
      <c r="K545" s="41"/>
      <c r="L545" s="41">
        <f t="shared" si="194"/>
        <v>0</v>
      </c>
      <c r="M545" s="180">
        <f t="shared" ref="M545:M554" si="207">L545*Y545</f>
        <v>0</v>
      </c>
      <c r="N545" s="41"/>
      <c r="O545" s="41"/>
      <c r="P545" s="41"/>
      <c r="Q545" s="41">
        <f t="shared" si="195"/>
        <v>0</v>
      </c>
      <c r="R545" s="180">
        <f t="shared" si="199"/>
        <v>0</v>
      </c>
      <c r="S545" s="41"/>
      <c r="T545" s="41"/>
      <c r="U545" s="41"/>
      <c r="V545" s="72">
        <f t="shared" si="196"/>
        <v>0</v>
      </c>
      <c r="W545" s="180">
        <f t="shared" si="200"/>
        <v>0</v>
      </c>
      <c r="X545" s="76">
        <f t="shared" ref="X545:X554" si="208">G545+L545+Q545+V545</f>
        <v>0</v>
      </c>
      <c r="Y545" s="78"/>
      <c r="Z545" s="43">
        <f t="shared" si="206"/>
        <v>0</v>
      </c>
    </row>
    <row r="546" spans="1:26" ht="15" customHeight="1">
      <c r="A546" s="137">
        <v>2</v>
      </c>
      <c r="B546" s="145"/>
      <c r="C546" s="8"/>
      <c r="D546" s="40"/>
      <c r="E546" s="40"/>
      <c r="F546" s="40"/>
      <c r="G546" s="41">
        <f t="shared" si="193"/>
        <v>0</v>
      </c>
      <c r="H546" s="180">
        <f t="shared" si="201"/>
        <v>0</v>
      </c>
      <c r="I546" s="41"/>
      <c r="J546" s="41"/>
      <c r="K546" s="41"/>
      <c r="L546" s="41">
        <f t="shared" si="194"/>
        <v>0</v>
      </c>
      <c r="M546" s="180">
        <f t="shared" si="207"/>
        <v>0</v>
      </c>
      <c r="N546" s="41"/>
      <c r="O546" s="41"/>
      <c r="P546" s="41"/>
      <c r="Q546" s="41">
        <f t="shared" si="195"/>
        <v>0</v>
      </c>
      <c r="R546" s="180">
        <f t="shared" si="199"/>
        <v>0</v>
      </c>
      <c r="S546" s="41"/>
      <c r="T546" s="41"/>
      <c r="U546" s="41"/>
      <c r="V546" s="72">
        <f t="shared" si="196"/>
        <v>0</v>
      </c>
      <c r="W546" s="180">
        <f t="shared" si="200"/>
        <v>0</v>
      </c>
      <c r="X546" s="76">
        <f t="shared" si="208"/>
        <v>0</v>
      </c>
      <c r="Y546" s="78"/>
      <c r="Z546" s="43">
        <f t="shared" si="206"/>
        <v>0</v>
      </c>
    </row>
    <row r="547" spans="1:26" ht="15" customHeight="1">
      <c r="A547" s="137">
        <v>3</v>
      </c>
      <c r="B547" s="145"/>
      <c r="C547" s="8"/>
      <c r="D547" s="40"/>
      <c r="E547" s="40"/>
      <c r="F547" s="40"/>
      <c r="G547" s="41">
        <f t="shared" si="193"/>
        <v>0</v>
      </c>
      <c r="H547" s="180">
        <f t="shared" si="201"/>
        <v>0</v>
      </c>
      <c r="I547" s="41"/>
      <c r="J547" s="41"/>
      <c r="K547" s="41"/>
      <c r="L547" s="41">
        <f t="shared" si="194"/>
        <v>0</v>
      </c>
      <c r="M547" s="180">
        <f t="shared" si="207"/>
        <v>0</v>
      </c>
      <c r="N547" s="41"/>
      <c r="O547" s="41"/>
      <c r="P547" s="41"/>
      <c r="Q547" s="41">
        <f t="shared" si="195"/>
        <v>0</v>
      </c>
      <c r="R547" s="180">
        <f t="shared" si="199"/>
        <v>0</v>
      </c>
      <c r="S547" s="41"/>
      <c r="T547" s="41"/>
      <c r="U547" s="41"/>
      <c r="V547" s="72">
        <f t="shared" si="196"/>
        <v>0</v>
      </c>
      <c r="W547" s="180">
        <f t="shared" si="200"/>
        <v>0</v>
      </c>
      <c r="X547" s="76">
        <f t="shared" si="208"/>
        <v>0</v>
      </c>
      <c r="Y547" s="78"/>
      <c r="Z547" s="43">
        <f t="shared" si="206"/>
        <v>0</v>
      </c>
    </row>
    <row r="548" spans="1:26" ht="15" customHeight="1">
      <c r="A548" s="137">
        <v>4</v>
      </c>
      <c r="B548" s="145"/>
      <c r="C548" s="8"/>
      <c r="D548" s="40"/>
      <c r="E548" s="40"/>
      <c r="F548" s="40"/>
      <c r="G548" s="41">
        <f t="shared" si="193"/>
        <v>0</v>
      </c>
      <c r="H548" s="180">
        <f t="shared" si="201"/>
        <v>0</v>
      </c>
      <c r="I548" s="41"/>
      <c r="J548" s="41"/>
      <c r="K548" s="41"/>
      <c r="L548" s="41">
        <f t="shared" si="194"/>
        <v>0</v>
      </c>
      <c r="M548" s="180">
        <f t="shared" si="207"/>
        <v>0</v>
      </c>
      <c r="N548" s="41"/>
      <c r="O548" s="41"/>
      <c r="P548" s="41"/>
      <c r="Q548" s="41">
        <f t="shared" si="195"/>
        <v>0</v>
      </c>
      <c r="R548" s="180">
        <f t="shared" si="199"/>
        <v>0</v>
      </c>
      <c r="S548" s="41"/>
      <c r="T548" s="41"/>
      <c r="U548" s="41"/>
      <c r="V548" s="72">
        <f t="shared" si="196"/>
        <v>0</v>
      </c>
      <c r="W548" s="180">
        <f t="shared" si="200"/>
        <v>0</v>
      </c>
      <c r="X548" s="76">
        <f t="shared" si="208"/>
        <v>0</v>
      </c>
      <c r="Y548" s="78"/>
      <c r="Z548" s="43">
        <f t="shared" si="206"/>
        <v>0</v>
      </c>
    </row>
    <row r="549" spans="1:26" ht="15" customHeight="1">
      <c r="A549" s="137">
        <v>5</v>
      </c>
      <c r="B549" s="145"/>
      <c r="C549" s="8"/>
      <c r="D549" s="40"/>
      <c r="E549" s="40"/>
      <c r="F549" s="40"/>
      <c r="G549" s="41">
        <f t="shared" si="193"/>
        <v>0</v>
      </c>
      <c r="H549" s="180">
        <f t="shared" si="201"/>
        <v>0</v>
      </c>
      <c r="I549" s="41"/>
      <c r="J549" s="41"/>
      <c r="K549" s="41"/>
      <c r="L549" s="41">
        <f t="shared" si="194"/>
        <v>0</v>
      </c>
      <c r="M549" s="180">
        <f t="shared" si="207"/>
        <v>0</v>
      </c>
      <c r="N549" s="41"/>
      <c r="O549" s="41"/>
      <c r="P549" s="41"/>
      <c r="Q549" s="41">
        <f t="shared" si="195"/>
        <v>0</v>
      </c>
      <c r="R549" s="180">
        <f t="shared" si="199"/>
        <v>0</v>
      </c>
      <c r="S549" s="41"/>
      <c r="T549" s="41"/>
      <c r="U549" s="41"/>
      <c r="V549" s="72">
        <f t="shared" si="196"/>
        <v>0</v>
      </c>
      <c r="W549" s="180">
        <f t="shared" si="200"/>
        <v>0</v>
      </c>
      <c r="X549" s="76">
        <f t="shared" si="208"/>
        <v>0</v>
      </c>
      <c r="Y549" s="78"/>
      <c r="Z549" s="43">
        <f t="shared" si="206"/>
        <v>0</v>
      </c>
    </row>
    <row r="550" spans="1:26" ht="15" customHeight="1">
      <c r="A550" s="137">
        <v>6</v>
      </c>
      <c r="B550" s="145"/>
      <c r="C550" s="8"/>
      <c r="D550" s="40"/>
      <c r="E550" s="40"/>
      <c r="F550" s="40"/>
      <c r="G550" s="41">
        <f t="shared" si="193"/>
        <v>0</v>
      </c>
      <c r="H550" s="180">
        <f t="shared" si="201"/>
        <v>0</v>
      </c>
      <c r="I550" s="41"/>
      <c r="J550" s="41"/>
      <c r="K550" s="41"/>
      <c r="L550" s="41">
        <f t="shared" si="194"/>
        <v>0</v>
      </c>
      <c r="M550" s="180">
        <f t="shared" si="207"/>
        <v>0</v>
      </c>
      <c r="N550" s="41"/>
      <c r="O550" s="41"/>
      <c r="P550" s="41"/>
      <c r="Q550" s="41">
        <f t="shared" si="195"/>
        <v>0</v>
      </c>
      <c r="R550" s="180">
        <f t="shared" si="199"/>
        <v>0</v>
      </c>
      <c r="S550" s="41"/>
      <c r="T550" s="41"/>
      <c r="U550" s="41"/>
      <c r="V550" s="72">
        <f t="shared" si="196"/>
        <v>0</v>
      </c>
      <c r="W550" s="180">
        <f t="shared" si="200"/>
        <v>0</v>
      </c>
      <c r="X550" s="76">
        <f t="shared" si="208"/>
        <v>0</v>
      </c>
      <c r="Y550" s="78"/>
      <c r="Z550" s="43">
        <f t="shared" si="206"/>
        <v>0</v>
      </c>
    </row>
    <row r="551" spans="1:26" ht="15" customHeight="1">
      <c r="A551" s="137">
        <v>7</v>
      </c>
      <c r="B551" s="145"/>
      <c r="C551" s="9"/>
      <c r="D551" s="63"/>
      <c r="E551" s="63"/>
      <c r="F551" s="63"/>
      <c r="G551" s="41">
        <f t="shared" si="193"/>
        <v>0</v>
      </c>
      <c r="H551" s="180">
        <f t="shared" si="201"/>
        <v>0</v>
      </c>
      <c r="I551" s="65"/>
      <c r="J551" s="65"/>
      <c r="K551" s="65"/>
      <c r="L551" s="41">
        <f t="shared" si="194"/>
        <v>0</v>
      </c>
      <c r="M551" s="180">
        <f t="shared" si="207"/>
        <v>0</v>
      </c>
      <c r="N551" s="65"/>
      <c r="O551" s="65"/>
      <c r="P551" s="65"/>
      <c r="Q551" s="41">
        <f t="shared" si="195"/>
        <v>0</v>
      </c>
      <c r="R551" s="180">
        <f t="shared" si="199"/>
        <v>0</v>
      </c>
      <c r="S551" s="65"/>
      <c r="T551" s="65"/>
      <c r="U551" s="65"/>
      <c r="V551" s="72">
        <f t="shared" si="196"/>
        <v>0</v>
      </c>
      <c r="W551" s="180">
        <f t="shared" si="200"/>
        <v>0</v>
      </c>
      <c r="X551" s="76">
        <f t="shared" si="208"/>
        <v>0</v>
      </c>
      <c r="Y551" s="79"/>
      <c r="Z551" s="43">
        <f t="shared" si="206"/>
        <v>0</v>
      </c>
    </row>
    <row r="552" spans="1:26" ht="15" customHeight="1">
      <c r="A552" s="137">
        <v>8</v>
      </c>
      <c r="B552" s="145"/>
      <c r="C552" s="9"/>
      <c r="D552" s="63"/>
      <c r="E552" s="63"/>
      <c r="F552" s="63"/>
      <c r="G552" s="41">
        <f t="shared" si="193"/>
        <v>0</v>
      </c>
      <c r="H552" s="180">
        <f t="shared" si="201"/>
        <v>0</v>
      </c>
      <c r="I552" s="65"/>
      <c r="J552" s="65"/>
      <c r="K552" s="65"/>
      <c r="L552" s="41">
        <f t="shared" si="194"/>
        <v>0</v>
      </c>
      <c r="M552" s="180">
        <f t="shared" si="207"/>
        <v>0</v>
      </c>
      <c r="N552" s="65"/>
      <c r="O552" s="65"/>
      <c r="P552" s="65"/>
      <c r="Q552" s="41">
        <f t="shared" si="195"/>
        <v>0</v>
      </c>
      <c r="R552" s="180">
        <f t="shared" si="199"/>
        <v>0</v>
      </c>
      <c r="S552" s="65"/>
      <c r="T552" s="65"/>
      <c r="U552" s="65"/>
      <c r="V552" s="72">
        <f t="shared" si="196"/>
        <v>0</v>
      </c>
      <c r="W552" s="180">
        <f t="shared" si="200"/>
        <v>0</v>
      </c>
      <c r="X552" s="76">
        <f t="shared" si="208"/>
        <v>0</v>
      </c>
      <c r="Y552" s="79"/>
      <c r="Z552" s="43">
        <f t="shared" si="206"/>
        <v>0</v>
      </c>
    </row>
    <row r="553" spans="1:26" ht="15" customHeight="1">
      <c r="A553" s="137">
        <v>9</v>
      </c>
      <c r="B553" s="145"/>
      <c r="C553" s="9"/>
      <c r="D553" s="63"/>
      <c r="E553" s="63"/>
      <c r="F553" s="63"/>
      <c r="G553" s="41">
        <f t="shared" si="193"/>
        <v>0</v>
      </c>
      <c r="H553" s="180">
        <f t="shared" si="201"/>
        <v>0</v>
      </c>
      <c r="I553" s="65"/>
      <c r="J553" s="65"/>
      <c r="K553" s="65"/>
      <c r="L553" s="41">
        <f t="shared" si="194"/>
        <v>0</v>
      </c>
      <c r="M553" s="180">
        <f t="shared" si="207"/>
        <v>0</v>
      </c>
      <c r="N553" s="65"/>
      <c r="O553" s="65"/>
      <c r="P553" s="65"/>
      <c r="Q553" s="41">
        <f t="shared" si="195"/>
        <v>0</v>
      </c>
      <c r="R553" s="180">
        <f t="shared" si="199"/>
        <v>0</v>
      </c>
      <c r="S553" s="65"/>
      <c r="T553" s="65"/>
      <c r="U553" s="65"/>
      <c r="V553" s="41">
        <f t="shared" si="196"/>
        <v>0</v>
      </c>
      <c r="W553" s="180">
        <f t="shared" si="200"/>
        <v>0</v>
      </c>
      <c r="X553" s="76">
        <f t="shared" si="208"/>
        <v>0</v>
      </c>
      <c r="Y553" s="79"/>
      <c r="Z553" s="43">
        <f t="shared" si="206"/>
        <v>0</v>
      </c>
    </row>
    <row r="554" spans="1:26" ht="15" customHeight="1" thickBot="1">
      <c r="A554" s="138">
        <v>10</v>
      </c>
      <c r="B554" s="147"/>
      <c r="C554" s="12"/>
      <c r="D554" s="63"/>
      <c r="E554" s="63"/>
      <c r="F554" s="63"/>
      <c r="G554" s="45">
        <f t="shared" si="193"/>
        <v>0</v>
      </c>
      <c r="H554" s="185">
        <f t="shared" si="201"/>
        <v>0</v>
      </c>
      <c r="I554" s="45"/>
      <c r="J554" s="45"/>
      <c r="K554" s="45"/>
      <c r="L554" s="45">
        <f t="shared" si="194"/>
        <v>0</v>
      </c>
      <c r="M554" s="185">
        <f t="shared" si="207"/>
        <v>0</v>
      </c>
      <c r="N554" s="45"/>
      <c r="O554" s="45"/>
      <c r="P554" s="45"/>
      <c r="Q554" s="45">
        <f t="shared" si="195"/>
        <v>0</v>
      </c>
      <c r="R554" s="185">
        <f t="shared" si="199"/>
        <v>0</v>
      </c>
      <c r="S554" s="45"/>
      <c r="T554" s="45"/>
      <c r="U554" s="45"/>
      <c r="V554" s="83">
        <f t="shared" si="196"/>
        <v>0</v>
      </c>
      <c r="W554" s="180">
        <f t="shared" si="200"/>
        <v>0</v>
      </c>
      <c r="X554" s="87">
        <f t="shared" si="208"/>
        <v>0</v>
      </c>
      <c r="Y554" s="79"/>
      <c r="Z554" s="46">
        <f t="shared" si="206"/>
        <v>0</v>
      </c>
    </row>
    <row r="555" spans="1:26"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82"/>
      <c r="Z555" s="91">
        <f t="shared" si="206"/>
        <v>0</v>
      </c>
    </row>
    <row r="556" spans="1:26" ht="15" customHeight="1">
      <c r="A556" s="137">
        <v>1</v>
      </c>
      <c r="B556" s="145"/>
      <c r="C556" s="8"/>
      <c r="D556" s="40"/>
      <c r="E556" s="40"/>
      <c r="F556" s="40"/>
      <c r="G556" s="41">
        <f t="shared" si="193"/>
        <v>0</v>
      </c>
      <c r="H556" s="180">
        <f t="shared" si="201"/>
        <v>0</v>
      </c>
      <c r="I556" s="41"/>
      <c r="J556" s="41"/>
      <c r="K556" s="41"/>
      <c r="L556" s="41">
        <f t="shared" si="194"/>
        <v>0</v>
      </c>
      <c r="M556" s="180">
        <f t="shared" ref="M556:M565" si="209">L556*Y556</f>
        <v>0</v>
      </c>
      <c r="N556" s="41"/>
      <c r="O556" s="41"/>
      <c r="P556" s="41"/>
      <c r="Q556" s="41">
        <f t="shared" si="195"/>
        <v>0</v>
      </c>
      <c r="R556" s="180">
        <f t="shared" si="199"/>
        <v>0</v>
      </c>
      <c r="S556" s="41"/>
      <c r="T556" s="41"/>
      <c r="U556" s="41"/>
      <c r="V556" s="72">
        <f t="shared" si="196"/>
        <v>0</v>
      </c>
      <c r="W556" s="180">
        <f t="shared" si="200"/>
        <v>0</v>
      </c>
      <c r="X556" s="76">
        <f t="shared" ref="X556:X565" si="210">G556+L556+Q556+V556</f>
        <v>0</v>
      </c>
      <c r="Y556" s="78"/>
      <c r="Z556" s="43">
        <f t="shared" si="206"/>
        <v>0</v>
      </c>
    </row>
    <row r="557" spans="1:26" ht="15" customHeight="1">
      <c r="A557" s="137">
        <v>2</v>
      </c>
      <c r="B557" s="145"/>
      <c r="C557" s="8"/>
      <c r="D557" s="40"/>
      <c r="E557" s="40"/>
      <c r="F557" s="40"/>
      <c r="G557" s="41">
        <f t="shared" si="193"/>
        <v>0</v>
      </c>
      <c r="H557" s="180">
        <f t="shared" si="201"/>
        <v>0</v>
      </c>
      <c r="I557" s="41"/>
      <c r="J557" s="41"/>
      <c r="K557" s="41"/>
      <c r="L557" s="41">
        <f t="shared" si="194"/>
        <v>0</v>
      </c>
      <c r="M557" s="180">
        <f t="shared" si="209"/>
        <v>0</v>
      </c>
      <c r="N557" s="41"/>
      <c r="O557" s="41"/>
      <c r="P557" s="41"/>
      <c r="Q557" s="41">
        <f t="shared" si="195"/>
        <v>0</v>
      </c>
      <c r="R557" s="180">
        <f t="shared" si="199"/>
        <v>0</v>
      </c>
      <c r="S557" s="41"/>
      <c r="T557" s="41"/>
      <c r="U557" s="41"/>
      <c r="V557" s="72">
        <f t="shared" si="196"/>
        <v>0</v>
      </c>
      <c r="W557" s="180">
        <f t="shared" si="200"/>
        <v>0</v>
      </c>
      <c r="X557" s="76">
        <f t="shared" si="210"/>
        <v>0</v>
      </c>
      <c r="Y557" s="78"/>
      <c r="Z557" s="43">
        <f t="shared" si="206"/>
        <v>0</v>
      </c>
    </row>
    <row r="558" spans="1:26" ht="15" customHeight="1">
      <c r="A558" s="137">
        <v>3</v>
      </c>
      <c r="B558" s="145"/>
      <c r="C558" s="8"/>
      <c r="D558" s="40"/>
      <c r="E558" s="40"/>
      <c r="F558" s="40"/>
      <c r="G558" s="41">
        <f t="shared" si="193"/>
        <v>0</v>
      </c>
      <c r="H558" s="180">
        <f t="shared" si="201"/>
        <v>0</v>
      </c>
      <c r="I558" s="41"/>
      <c r="J558" s="41"/>
      <c r="K558" s="41"/>
      <c r="L558" s="41">
        <f t="shared" si="194"/>
        <v>0</v>
      </c>
      <c r="M558" s="180">
        <f t="shared" si="209"/>
        <v>0</v>
      </c>
      <c r="N558" s="41"/>
      <c r="O558" s="41"/>
      <c r="P558" s="41"/>
      <c r="Q558" s="41">
        <f t="shared" si="195"/>
        <v>0</v>
      </c>
      <c r="R558" s="180">
        <f t="shared" si="199"/>
        <v>0</v>
      </c>
      <c r="S558" s="41"/>
      <c r="T558" s="41"/>
      <c r="U558" s="41"/>
      <c r="V558" s="72">
        <f t="shared" si="196"/>
        <v>0</v>
      </c>
      <c r="W558" s="180">
        <f t="shared" si="200"/>
        <v>0</v>
      </c>
      <c r="X558" s="76">
        <f t="shared" si="210"/>
        <v>0</v>
      </c>
      <c r="Y558" s="78"/>
      <c r="Z558" s="43">
        <f t="shared" si="206"/>
        <v>0</v>
      </c>
    </row>
    <row r="559" spans="1:26" ht="15" customHeight="1">
      <c r="A559" s="137">
        <v>4</v>
      </c>
      <c r="B559" s="145"/>
      <c r="C559" s="8"/>
      <c r="D559" s="40"/>
      <c r="E559" s="40"/>
      <c r="F559" s="40"/>
      <c r="G559" s="41">
        <f t="shared" si="193"/>
        <v>0</v>
      </c>
      <c r="H559" s="180">
        <f t="shared" si="201"/>
        <v>0</v>
      </c>
      <c r="I559" s="41"/>
      <c r="J559" s="41"/>
      <c r="K559" s="41"/>
      <c r="L559" s="41">
        <f t="shared" si="194"/>
        <v>0</v>
      </c>
      <c r="M559" s="180">
        <f t="shared" si="209"/>
        <v>0</v>
      </c>
      <c r="N559" s="41"/>
      <c r="O559" s="41"/>
      <c r="P559" s="41"/>
      <c r="Q559" s="41">
        <f t="shared" si="195"/>
        <v>0</v>
      </c>
      <c r="R559" s="180">
        <f t="shared" si="199"/>
        <v>0</v>
      </c>
      <c r="S559" s="41"/>
      <c r="T559" s="41"/>
      <c r="U559" s="41"/>
      <c r="V559" s="72">
        <f t="shared" si="196"/>
        <v>0</v>
      </c>
      <c r="W559" s="180">
        <f t="shared" si="200"/>
        <v>0</v>
      </c>
      <c r="X559" s="76">
        <f t="shared" si="210"/>
        <v>0</v>
      </c>
      <c r="Y559" s="78"/>
      <c r="Z559" s="43">
        <f t="shared" si="206"/>
        <v>0</v>
      </c>
    </row>
    <row r="560" spans="1:26" ht="15" customHeight="1">
      <c r="A560" s="137">
        <v>5</v>
      </c>
      <c r="B560" s="145"/>
      <c r="C560" s="8"/>
      <c r="D560" s="40"/>
      <c r="E560" s="40"/>
      <c r="F560" s="40"/>
      <c r="G560" s="41">
        <f t="shared" si="193"/>
        <v>0</v>
      </c>
      <c r="H560" s="180">
        <f t="shared" si="201"/>
        <v>0</v>
      </c>
      <c r="I560" s="41"/>
      <c r="J560" s="41"/>
      <c r="K560" s="41"/>
      <c r="L560" s="41">
        <f t="shared" si="194"/>
        <v>0</v>
      </c>
      <c r="M560" s="180">
        <f t="shared" si="209"/>
        <v>0</v>
      </c>
      <c r="N560" s="41"/>
      <c r="O560" s="41"/>
      <c r="P560" s="41"/>
      <c r="Q560" s="41">
        <f t="shared" si="195"/>
        <v>0</v>
      </c>
      <c r="R560" s="180">
        <f t="shared" si="199"/>
        <v>0</v>
      </c>
      <c r="S560" s="41"/>
      <c r="T560" s="41"/>
      <c r="U560" s="41"/>
      <c r="V560" s="72">
        <f t="shared" si="196"/>
        <v>0</v>
      </c>
      <c r="W560" s="180">
        <f t="shared" si="200"/>
        <v>0</v>
      </c>
      <c r="X560" s="76">
        <f t="shared" si="210"/>
        <v>0</v>
      </c>
      <c r="Y560" s="78"/>
      <c r="Z560" s="43">
        <f t="shared" si="206"/>
        <v>0</v>
      </c>
    </row>
    <row r="561" spans="1:26" ht="15" customHeight="1">
      <c r="A561" s="137">
        <v>6</v>
      </c>
      <c r="B561" s="145"/>
      <c r="C561" s="8"/>
      <c r="D561" s="40"/>
      <c r="E561" s="40"/>
      <c r="F561" s="40"/>
      <c r="G561" s="41">
        <f t="shared" si="193"/>
        <v>0</v>
      </c>
      <c r="H561" s="180">
        <f t="shared" si="201"/>
        <v>0</v>
      </c>
      <c r="I561" s="41"/>
      <c r="J561" s="41"/>
      <c r="K561" s="41"/>
      <c r="L561" s="41">
        <f t="shared" si="194"/>
        <v>0</v>
      </c>
      <c r="M561" s="180">
        <f t="shared" si="209"/>
        <v>0</v>
      </c>
      <c r="N561" s="41"/>
      <c r="O561" s="41"/>
      <c r="P561" s="41"/>
      <c r="Q561" s="41">
        <f t="shared" si="195"/>
        <v>0</v>
      </c>
      <c r="R561" s="180">
        <f t="shared" si="199"/>
        <v>0</v>
      </c>
      <c r="S561" s="41"/>
      <c r="T561" s="41"/>
      <c r="U561" s="41"/>
      <c r="V561" s="72">
        <f t="shared" si="196"/>
        <v>0</v>
      </c>
      <c r="W561" s="180">
        <f t="shared" si="200"/>
        <v>0</v>
      </c>
      <c r="X561" s="76">
        <f t="shared" si="210"/>
        <v>0</v>
      </c>
      <c r="Y561" s="78"/>
      <c r="Z561" s="43">
        <f t="shared" si="206"/>
        <v>0</v>
      </c>
    </row>
    <row r="562" spans="1:26" ht="15" customHeight="1">
      <c r="A562" s="137">
        <v>7</v>
      </c>
      <c r="B562" s="145"/>
      <c r="C562" s="9"/>
      <c r="D562" s="63"/>
      <c r="E562" s="63"/>
      <c r="F562" s="63"/>
      <c r="G562" s="41">
        <f t="shared" si="193"/>
        <v>0</v>
      </c>
      <c r="H562" s="180">
        <f t="shared" si="201"/>
        <v>0</v>
      </c>
      <c r="I562" s="65"/>
      <c r="J562" s="65"/>
      <c r="K562" s="65"/>
      <c r="L562" s="41">
        <f t="shared" si="194"/>
        <v>0</v>
      </c>
      <c r="M562" s="180">
        <f t="shared" si="209"/>
        <v>0</v>
      </c>
      <c r="N562" s="65"/>
      <c r="O562" s="65"/>
      <c r="P562" s="65"/>
      <c r="Q562" s="41">
        <f t="shared" si="195"/>
        <v>0</v>
      </c>
      <c r="R562" s="180">
        <f t="shared" si="199"/>
        <v>0</v>
      </c>
      <c r="S562" s="65"/>
      <c r="T562" s="65"/>
      <c r="U562" s="65"/>
      <c r="V562" s="72">
        <f t="shared" si="196"/>
        <v>0</v>
      </c>
      <c r="W562" s="180">
        <f t="shared" si="200"/>
        <v>0</v>
      </c>
      <c r="X562" s="76">
        <f t="shared" si="210"/>
        <v>0</v>
      </c>
      <c r="Y562" s="79"/>
      <c r="Z562" s="43">
        <f t="shared" si="206"/>
        <v>0</v>
      </c>
    </row>
    <row r="563" spans="1:26" ht="15" customHeight="1">
      <c r="A563" s="137">
        <v>8</v>
      </c>
      <c r="B563" s="145"/>
      <c r="C563" s="9"/>
      <c r="D563" s="63"/>
      <c r="E563" s="63"/>
      <c r="F563" s="63"/>
      <c r="G563" s="41">
        <f t="shared" si="193"/>
        <v>0</v>
      </c>
      <c r="H563" s="180">
        <f t="shared" si="201"/>
        <v>0</v>
      </c>
      <c r="I563" s="65"/>
      <c r="J563" s="65"/>
      <c r="K563" s="65"/>
      <c r="L563" s="41">
        <f t="shared" si="194"/>
        <v>0</v>
      </c>
      <c r="M563" s="180">
        <f t="shared" si="209"/>
        <v>0</v>
      </c>
      <c r="N563" s="65"/>
      <c r="O563" s="65"/>
      <c r="P563" s="65"/>
      <c r="Q563" s="41">
        <f t="shared" si="195"/>
        <v>0</v>
      </c>
      <c r="R563" s="180">
        <f t="shared" si="199"/>
        <v>0</v>
      </c>
      <c r="S563" s="65"/>
      <c r="T563" s="65"/>
      <c r="U563" s="65"/>
      <c r="V563" s="72">
        <f t="shared" si="196"/>
        <v>0</v>
      </c>
      <c r="W563" s="180">
        <f t="shared" si="200"/>
        <v>0</v>
      </c>
      <c r="X563" s="76">
        <f t="shared" si="210"/>
        <v>0</v>
      </c>
      <c r="Y563" s="79"/>
      <c r="Z563" s="43">
        <f t="shared" si="206"/>
        <v>0</v>
      </c>
    </row>
    <row r="564" spans="1:26" ht="15" customHeight="1">
      <c r="A564" s="137">
        <v>9</v>
      </c>
      <c r="B564" s="145"/>
      <c r="C564" s="9"/>
      <c r="D564" s="63"/>
      <c r="E564" s="63"/>
      <c r="F564" s="63"/>
      <c r="G564" s="41">
        <f t="shared" si="193"/>
        <v>0</v>
      </c>
      <c r="H564" s="180">
        <f t="shared" si="201"/>
        <v>0</v>
      </c>
      <c r="I564" s="65"/>
      <c r="J564" s="65"/>
      <c r="K564" s="65"/>
      <c r="L564" s="41">
        <f t="shared" si="194"/>
        <v>0</v>
      </c>
      <c r="M564" s="180">
        <f t="shared" si="209"/>
        <v>0</v>
      </c>
      <c r="N564" s="65"/>
      <c r="O564" s="65"/>
      <c r="P564" s="65"/>
      <c r="Q564" s="41">
        <f t="shared" si="195"/>
        <v>0</v>
      </c>
      <c r="R564" s="180">
        <f t="shared" si="199"/>
        <v>0</v>
      </c>
      <c r="S564" s="65"/>
      <c r="T564" s="65"/>
      <c r="U564" s="65"/>
      <c r="V564" s="72">
        <f t="shared" si="196"/>
        <v>0</v>
      </c>
      <c r="W564" s="180">
        <f t="shared" si="200"/>
        <v>0</v>
      </c>
      <c r="X564" s="76">
        <f t="shared" si="210"/>
        <v>0</v>
      </c>
      <c r="Y564" s="79"/>
      <c r="Z564" s="43">
        <f t="shared" si="206"/>
        <v>0</v>
      </c>
    </row>
    <row r="565" spans="1:26" ht="15" customHeight="1" thickBot="1">
      <c r="A565" s="138">
        <v>10</v>
      </c>
      <c r="B565" s="147"/>
      <c r="C565" s="10"/>
      <c r="D565" s="44"/>
      <c r="E565" s="44"/>
      <c r="F565" s="44"/>
      <c r="G565" s="45">
        <f t="shared" si="193"/>
        <v>0</v>
      </c>
      <c r="H565" s="185">
        <f t="shared" si="201"/>
        <v>0</v>
      </c>
      <c r="I565" s="45"/>
      <c r="J565" s="45"/>
      <c r="K565" s="45"/>
      <c r="L565" s="45">
        <f t="shared" si="194"/>
        <v>0</v>
      </c>
      <c r="M565" s="180">
        <f t="shared" si="209"/>
        <v>0</v>
      </c>
      <c r="N565" s="45"/>
      <c r="O565" s="45"/>
      <c r="P565" s="45"/>
      <c r="Q565" s="45">
        <f t="shared" si="195"/>
        <v>0</v>
      </c>
      <c r="R565" s="180">
        <f t="shared" si="199"/>
        <v>0</v>
      </c>
      <c r="S565" s="45"/>
      <c r="T565" s="45"/>
      <c r="U565" s="45"/>
      <c r="V565" s="83">
        <f t="shared" si="196"/>
        <v>0</v>
      </c>
      <c r="W565" s="180">
        <f t="shared" si="200"/>
        <v>0</v>
      </c>
      <c r="X565" s="80">
        <f t="shared" si="210"/>
        <v>0</v>
      </c>
      <c r="Y565" s="81"/>
      <c r="Z565" s="46">
        <f t="shared" si="206"/>
        <v>0</v>
      </c>
    </row>
    <row r="566" spans="1:26"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82"/>
      <c r="Z566" s="91">
        <f t="shared" si="206"/>
        <v>0</v>
      </c>
    </row>
    <row r="567" spans="1:26" ht="15" customHeight="1">
      <c r="A567" s="137">
        <v>1</v>
      </c>
      <c r="B567" s="145"/>
      <c r="C567" s="8"/>
      <c r="D567" s="40"/>
      <c r="E567" s="40"/>
      <c r="F567" s="40"/>
      <c r="G567" s="41">
        <f t="shared" si="193"/>
        <v>0</v>
      </c>
      <c r="H567" s="180">
        <f t="shared" si="201"/>
        <v>0</v>
      </c>
      <c r="I567" s="41"/>
      <c r="J567" s="41"/>
      <c r="K567" s="41"/>
      <c r="L567" s="41">
        <f t="shared" si="194"/>
        <v>0</v>
      </c>
      <c r="M567" s="180">
        <f t="shared" ref="M567:M576" si="211">L567*Y567</f>
        <v>0</v>
      </c>
      <c r="N567" s="41"/>
      <c r="O567" s="41"/>
      <c r="P567" s="41"/>
      <c r="Q567" s="41">
        <f t="shared" si="195"/>
        <v>0</v>
      </c>
      <c r="R567" s="180">
        <f t="shared" si="199"/>
        <v>0</v>
      </c>
      <c r="S567" s="41"/>
      <c r="T567" s="41"/>
      <c r="U567" s="41"/>
      <c r="V567" s="72">
        <f t="shared" si="196"/>
        <v>0</v>
      </c>
      <c r="W567" s="180">
        <f t="shared" si="200"/>
        <v>0</v>
      </c>
      <c r="X567" s="76">
        <f t="shared" ref="X567:X576" si="212">G567+L567+Q567+V567</f>
        <v>0</v>
      </c>
      <c r="Y567" s="78"/>
      <c r="Z567" s="43">
        <f t="shared" si="206"/>
        <v>0</v>
      </c>
    </row>
    <row r="568" spans="1:26" ht="15" customHeight="1">
      <c r="A568" s="137">
        <v>2</v>
      </c>
      <c r="B568" s="145"/>
      <c r="C568" s="8"/>
      <c r="D568" s="40"/>
      <c r="E568" s="40"/>
      <c r="F568" s="40"/>
      <c r="G568" s="41">
        <f t="shared" si="193"/>
        <v>0</v>
      </c>
      <c r="H568" s="180">
        <f t="shared" si="201"/>
        <v>0</v>
      </c>
      <c r="I568" s="41"/>
      <c r="J568" s="41"/>
      <c r="K568" s="41"/>
      <c r="L568" s="41">
        <f t="shared" si="194"/>
        <v>0</v>
      </c>
      <c r="M568" s="180">
        <f t="shared" si="211"/>
        <v>0</v>
      </c>
      <c r="N568" s="41"/>
      <c r="O568" s="41"/>
      <c r="P568" s="41"/>
      <c r="Q568" s="41">
        <f t="shared" si="195"/>
        <v>0</v>
      </c>
      <c r="R568" s="180">
        <f t="shared" si="199"/>
        <v>0</v>
      </c>
      <c r="S568" s="41"/>
      <c r="T568" s="41"/>
      <c r="U568" s="41"/>
      <c r="V568" s="72">
        <f t="shared" si="196"/>
        <v>0</v>
      </c>
      <c r="W568" s="180">
        <f t="shared" si="200"/>
        <v>0</v>
      </c>
      <c r="X568" s="76">
        <f t="shared" si="212"/>
        <v>0</v>
      </c>
      <c r="Y568" s="78"/>
      <c r="Z568" s="43">
        <f t="shared" si="206"/>
        <v>0</v>
      </c>
    </row>
    <row r="569" spans="1:26" ht="15" customHeight="1">
      <c r="A569" s="137">
        <v>3</v>
      </c>
      <c r="B569" s="145"/>
      <c r="C569" s="8"/>
      <c r="D569" s="40"/>
      <c r="E569" s="40"/>
      <c r="F569" s="40"/>
      <c r="G569" s="41">
        <f t="shared" si="193"/>
        <v>0</v>
      </c>
      <c r="H569" s="180">
        <f t="shared" si="201"/>
        <v>0</v>
      </c>
      <c r="I569" s="41"/>
      <c r="J569" s="41"/>
      <c r="K569" s="41"/>
      <c r="L569" s="41">
        <f t="shared" si="194"/>
        <v>0</v>
      </c>
      <c r="M569" s="180">
        <f t="shared" si="211"/>
        <v>0</v>
      </c>
      <c r="N569" s="41"/>
      <c r="O569" s="41"/>
      <c r="P569" s="41"/>
      <c r="Q569" s="41">
        <f t="shared" si="195"/>
        <v>0</v>
      </c>
      <c r="R569" s="180">
        <f t="shared" si="199"/>
        <v>0</v>
      </c>
      <c r="S569" s="41"/>
      <c r="T569" s="41"/>
      <c r="U569" s="41"/>
      <c r="V569" s="72">
        <f t="shared" si="196"/>
        <v>0</v>
      </c>
      <c r="W569" s="180">
        <f t="shared" si="200"/>
        <v>0</v>
      </c>
      <c r="X569" s="76">
        <f t="shared" si="212"/>
        <v>0</v>
      </c>
      <c r="Y569" s="78"/>
      <c r="Z569" s="43">
        <f t="shared" si="206"/>
        <v>0</v>
      </c>
    </row>
    <row r="570" spans="1:26" ht="15" customHeight="1">
      <c r="A570" s="137">
        <v>4</v>
      </c>
      <c r="B570" s="145"/>
      <c r="C570" s="8"/>
      <c r="D570" s="40"/>
      <c r="E570" s="40"/>
      <c r="F570" s="40"/>
      <c r="G570" s="41">
        <f t="shared" si="193"/>
        <v>0</v>
      </c>
      <c r="H570" s="180">
        <f t="shared" si="201"/>
        <v>0</v>
      </c>
      <c r="I570" s="41"/>
      <c r="J570" s="41"/>
      <c r="K570" s="41"/>
      <c r="L570" s="41">
        <f t="shared" si="194"/>
        <v>0</v>
      </c>
      <c r="M570" s="180">
        <f t="shared" si="211"/>
        <v>0</v>
      </c>
      <c r="N570" s="41"/>
      <c r="O570" s="41"/>
      <c r="P570" s="41"/>
      <c r="Q570" s="41">
        <f t="shared" si="195"/>
        <v>0</v>
      </c>
      <c r="R570" s="180">
        <f t="shared" si="199"/>
        <v>0</v>
      </c>
      <c r="S570" s="41"/>
      <c r="T570" s="41"/>
      <c r="U570" s="41"/>
      <c r="V570" s="72">
        <f t="shared" si="196"/>
        <v>0</v>
      </c>
      <c r="W570" s="180">
        <f t="shared" si="200"/>
        <v>0</v>
      </c>
      <c r="X570" s="76">
        <f t="shared" si="212"/>
        <v>0</v>
      </c>
      <c r="Y570" s="78"/>
      <c r="Z570" s="43">
        <f t="shared" si="206"/>
        <v>0</v>
      </c>
    </row>
    <row r="571" spans="1:26" ht="15" customHeight="1">
      <c r="A571" s="137">
        <v>5</v>
      </c>
      <c r="B571" s="145"/>
      <c r="C571" s="8"/>
      <c r="D571" s="40"/>
      <c r="E571" s="40"/>
      <c r="F571" s="40"/>
      <c r="G571" s="41">
        <f t="shared" si="193"/>
        <v>0</v>
      </c>
      <c r="H571" s="180">
        <f t="shared" si="201"/>
        <v>0</v>
      </c>
      <c r="I571" s="41"/>
      <c r="J571" s="41"/>
      <c r="K571" s="41"/>
      <c r="L571" s="41">
        <f t="shared" si="194"/>
        <v>0</v>
      </c>
      <c r="M571" s="180">
        <f t="shared" si="211"/>
        <v>0</v>
      </c>
      <c r="N571" s="41"/>
      <c r="O571" s="41"/>
      <c r="P571" s="41"/>
      <c r="Q571" s="41">
        <f t="shared" si="195"/>
        <v>0</v>
      </c>
      <c r="R571" s="180">
        <f t="shared" si="199"/>
        <v>0</v>
      </c>
      <c r="S571" s="41"/>
      <c r="T571" s="41"/>
      <c r="U571" s="41"/>
      <c r="V571" s="72">
        <f t="shared" si="196"/>
        <v>0</v>
      </c>
      <c r="W571" s="180">
        <f t="shared" si="200"/>
        <v>0</v>
      </c>
      <c r="X571" s="76">
        <f t="shared" si="212"/>
        <v>0</v>
      </c>
      <c r="Y571" s="78"/>
      <c r="Z571" s="43">
        <f t="shared" si="206"/>
        <v>0</v>
      </c>
    </row>
    <row r="572" spans="1:26" ht="15" customHeight="1">
      <c r="A572" s="137">
        <v>6</v>
      </c>
      <c r="B572" s="145"/>
      <c r="C572" s="8"/>
      <c r="D572" s="40"/>
      <c r="E572" s="40"/>
      <c r="F572" s="40"/>
      <c r="G572" s="41">
        <f t="shared" si="193"/>
        <v>0</v>
      </c>
      <c r="H572" s="180">
        <f t="shared" si="201"/>
        <v>0</v>
      </c>
      <c r="I572" s="41"/>
      <c r="J572" s="41"/>
      <c r="K572" s="41"/>
      <c r="L572" s="41">
        <f t="shared" si="194"/>
        <v>0</v>
      </c>
      <c r="M572" s="180">
        <f t="shared" si="211"/>
        <v>0</v>
      </c>
      <c r="N572" s="41"/>
      <c r="O572" s="41"/>
      <c r="P572" s="41"/>
      <c r="Q572" s="41">
        <f t="shared" si="195"/>
        <v>0</v>
      </c>
      <c r="R572" s="180">
        <f t="shared" si="199"/>
        <v>0</v>
      </c>
      <c r="S572" s="41"/>
      <c r="T572" s="41"/>
      <c r="U572" s="41"/>
      <c r="V572" s="72">
        <f t="shared" si="196"/>
        <v>0</v>
      </c>
      <c r="W572" s="180">
        <f t="shared" si="200"/>
        <v>0</v>
      </c>
      <c r="X572" s="76">
        <f t="shared" si="212"/>
        <v>0</v>
      </c>
      <c r="Y572" s="78"/>
      <c r="Z572" s="43">
        <f t="shared" si="206"/>
        <v>0</v>
      </c>
    </row>
    <row r="573" spans="1:26" ht="15" customHeight="1">
      <c r="A573" s="137">
        <v>7</v>
      </c>
      <c r="B573" s="145"/>
      <c r="C573" s="9"/>
      <c r="D573" s="63"/>
      <c r="E573" s="63"/>
      <c r="F573" s="63"/>
      <c r="G573" s="41">
        <f t="shared" si="193"/>
        <v>0</v>
      </c>
      <c r="H573" s="180">
        <f t="shared" si="201"/>
        <v>0</v>
      </c>
      <c r="I573" s="65"/>
      <c r="J573" s="65"/>
      <c r="K573" s="65"/>
      <c r="L573" s="41">
        <f t="shared" si="194"/>
        <v>0</v>
      </c>
      <c r="M573" s="180">
        <f t="shared" si="211"/>
        <v>0</v>
      </c>
      <c r="N573" s="65"/>
      <c r="O573" s="65"/>
      <c r="P573" s="65"/>
      <c r="Q573" s="41">
        <f t="shared" si="195"/>
        <v>0</v>
      </c>
      <c r="R573" s="180">
        <f t="shared" si="199"/>
        <v>0</v>
      </c>
      <c r="S573" s="65"/>
      <c r="T573" s="65"/>
      <c r="U573" s="65"/>
      <c r="V573" s="72">
        <f t="shared" si="196"/>
        <v>0</v>
      </c>
      <c r="W573" s="180">
        <f t="shared" si="200"/>
        <v>0</v>
      </c>
      <c r="X573" s="76">
        <f t="shared" si="212"/>
        <v>0</v>
      </c>
      <c r="Y573" s="79"/>
      <c r="Z573" s="43">
        <f t="shared" si="206"/>
        <v>0</v>
      </c>
    </row>
    <row r="574" spans="1:26" ht="15" customHeight="1">
      <c r="A574" s="137">
        <v>8</v>
      </c>
      <c r="B574" s="145"/>
      <c r="C574" s="9"/>
      <c r="D574" s="63"/>
      <c r="E574" s="63"/>
      <c r="F574" s="63"/>
      <c r="G574" s="41">
        <f t="shared" si="193"/>
        <v>0</v>
      </c>
      <c r="H574" s="180">
        <f t="shared" si="201"/>
        <v>0</v>
      </c>
      <c r="I574" s="65"/>
      <c r="J574" s="65"/>
      <c r="K574" s="65"/>
      <c r="L574" s="41">
        <f t="shared" si="194"/>
        <v>0</v>
      </c>
      <c r="M574" s="180">
        <f t="shared" si="211"/>
        <v>0</v>
      </c>
      <c r="N574" s="65"/>
      <c r="O574" s="65"/>
      <c r="P574" s="65"/>
      <c r="Q574" s="41">
        <f t="shared" si="195"/>
        <v>0</v>
      </c>
      <c r="R574" s="180">
        <f t="shared" si="199"/>
        <v>0</v>
      </c>
      <c r="S574" s="65"/>
      <c r="T574" s="65"/>
      <c r="U574" s="65"/>
      <c r="V574" s="72">
        <f t="shared" si="196"/>
        <v>0</v>
      </c>
      <c r="W574" s="180">
        <f t="shared" si="200"/>
        <v>0</v>
      </c>
      <c r="X574" s="76">
        <f t="shared" si="212"/>
        <v>0</v>
      </c>
      <c r="Y574" s="79"/>
      <c r="Z574" s="43">
        <f t="shared" si="206"/>
        <v>0</v>
      </c>
    </row>
    <row r="575" spans="1:26" ht="15" customHeight="1">
      <c r="A575" s="137">
        <v>9</v>
      </c>
      <c r="B575" s="145"/>
      <c r="C575" s="9"/>
      <c r="D575" s="63"/>
      <c r="E575" s="63"/>
      <c r="F575" s="63"/>
      <c r="G575" s="41">
        <f t="shared" si="193"/>
        <v>0</v>
      </c>
      <c r="H575" s="180">
        <f t="shared" si="201"/>
        <v>0</v>
      </c>
      <c r="I575" s="65"/>
      <c r="J575" s="65"/>
      <c r="K575" s="65"/>
      <c r="L575" s="41">
        <f t="shared" si="194"/>
        <v>0</v>
      </c>
      <c r="M575" s="180">
        <f t="shared" si="211"/>
        <v>0</v>
      </c>
      <c r="N575" s="65"/>
      <c r="O575" s="65"/>
      <c r="P575" s="65"/>
      <c r="Q575" s="41">
        <f t="shared" si="195"/>
        <v>0</v>
      </c>
      <c r="R575" s="180">
        <f t="shared" si="199"/>
        <v>0</v>
      </c>
      <c r="S575" s="65"/>
      <c r="T575" s="65"/>
      <c r="U575" s="65"/>
      <c r="V575" s="72">
        <f t="shared" si="196"/>
        <v>0</v>
      </c>
      <c r="W575" s="180">
        <f t="shared" si="200"/>
        <v>0</v>
      </c>
      <c r="X575" s="76">
        <f t="shared" si="212"/>
        <v>0</v>
      </c>
      <c r="Y575" s="79"/>
      <c r="Z575" s="43">
        <f t="shared" si="206"/>
        <v>0</v>
      </c>
    </row>
    <row r="576" spans="1:26" ht="15" customHeight="1" thickBot="1">
      <c r="A576" s="155">
        <v>10</v>
      </c>
      <c r="B576" s="150"/>
      <c r="C576" s="10"/>
      <c r="D576" s="44"/>
      <c r="E576" s="44"/>
      <c r="F576" s="44"/>
      <c r="G576" s="45">
        <f t="shared" ref="G576" si="213">SUM(D576:F576)</f>
        <v>0</v>
      </c>
      <c r="H576" s="185">
        <f t="shared" si="201"/>
        <v>0</v>
      </c>
      <c r="I576" s="45"/>
      <c r="J576" s="45"/>
      <c r="K576" s="45"/>
      <c r="L576" s="45">
        <f t="shared" ref="L576" si="214">SUM(I576:K576)</f>
        <v>0</v>
      </c>
      <c r="M576" s="180">
        <f t="shared" si="211"/>
        <v>0</v>
      </c>
      <c r="N576" s="45"/>
      <c r="O576" s="45"/>
      <c r="P576" s="45"/>
      <c r="Q576" s="45">
        <f t="shared" ref="Q576" si="215">SUM(N576:P576)</f>
        <v>0</v>
      </c>
      <c r="R576" s="180">
        <f t="shared" si="199"/>
        <v>0</v>
      </c>
      <c r="S576" s="45"/>
      <c r="T576" s="45"/>
      <c r="U576" s="45"/>
      <c r="V576" s="83">
        <f t="shared" ref="V576" si="216">SUM(S576:U576)</f>
        <v>0</v>
      </c>
      <c r="W576" s="180">
        <f t="shared" si="200"/>
        <v>0</v>
      </c>
      <c r="X576" s="80">
        <f t="shared" si="212"/>
        <v>0</v>
      </c>
      <c r="Y576" s="81"/>
      <c r="Z576" s="46">
        <f t="shared" si="206"/>
        <v>0</v>
      </c>
    </row>
    <row r="577" spans="1:28"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13"/>
      <c r="Z577" s="96"/>
    </row>
    <row r="578" spans="1:28"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683">
        <f>SUM(Z41:Z577)</f>
        <v>0</v>
      </c>
      <c r="Z578" s="684"/>
    </row>
    <row r="579" spans="1:28"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685">
        <f>Y578*0.1</f>
        <v>0</v>
      </c>
      <c r="Z579" s="686"/>
    </row>
    <row r="580" spans="1:28"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695">
        <f>SUM(Y578:Z579)</f>
        <v>0</v>
      </c>
      <c r="Z580" s="696"/>
    </row>
    <row r="581" spans="1:28"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689"/>
      <c r="Z581" s="690"/>
    </row>
    <row r="582" spans="1:28"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70"/>
      <c r="Z582" s="101"/>
    </row>
    <row r="583" spans="1:28"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707"/>
      <c r="AA583" s="102"/>
      <c r="AB583" s="111"/>
    </row>
    <row r="584" spans="1:28"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8"/>
      <c r="AA584" s="102"/>
      <c r="AB584" s="111"/>
    </row>
    <row r="585" spans="1:28"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9"/>
      <c r="AA585" s="102"/>
      <c r="AB585" s="111"/>
    </row>
    <row r="586" spans="1:28"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7"/>
      <c r="Z586" s="105"/>
    </row>
    <row r="587" spans="1:28"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7"/>
      <c r="Z587" s="105"/>
    </row>
    <row r="588" spans="1:28"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7"/>
      <c r="Z588" s="105"/>
    </row>
    <row r="589" spans="1:28"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7"/>
      <c r="Z589" s="105"/>
    </row>
    <row r="590" spans="1:28"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7"/>
      <c r="Z590" s="105"/>
    </row>
    <row r="591" spans="1:28"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row>
    <row r="592" spans="1:28"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10"/>
    </row>
    <row r="593" spans="2:31"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10"/>
    </row>
    <row r="594" spans="2:31"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10"/>
    </row>
    <row r="595" spans="2:31" ht="15" customHeight="1">
      <c r="B595" s="118"/>
      <c r="C595" s="111"/>
      <c r="D595" s="112"/>
      <c r="E595" s="112"/>
      <c r="F595" s="112"/>
      <c r="G595" s="112"/>
      <c r="H595" s="194"/>
      <c r="I595" s="111"/>
      <c r="J595" s="111"/>
      <c r="K595" s="111"/>
      <c r="L595" s="111"/>
      <c r="M595" s="192"/>
      <c r="N595" s="111"/>
      <c r="O595" s="111"/>
      <c r="P595" s="112"/>
      <c r="Q595" s="112"/>
      <c r="R595" s="194"/>
      <c r="S595" s="111"/>
      <c r="T595" s="112"/>
    </row>
    <row r="596" spans="2:31" ht="15" customHeight="1">
      <c r="B596" s="118" t="s">
        <v>65</v>
      </c>
      <c r="C596" s="111"/>
      <c r="D596" s="705" t="s">
        <v>66</v>
      </c>
      <c r="E596" s="705"/>
      <c r="F596" s="705"/>
      <c r="G596" s="705"/>
      <c r="H596" s="705"/>
      <c r="I596" s="705"/>
      <c r="J596" s="705"/>
      <c r="K596" s="705"/>
      <c r="L596" s="117"/>
      <c r="M596" s="193"/>
      <c r="N596" s="111"/>
      <c r="O596" s="111"/>
      <c r="P596" s="710" t="s">
        <v>90</v>
      </c>
      <c r="Q596" s="710"/>
      <c r="R596" s="196"/>
      <c r="S596" s="111"/>
      <c r="T596" s="112" t="s">
        <v>67</v>
      </c>
    </row>
    <row r="597" spans="2:31" ht="15" customHeight="1">
      <c r="B597" s="118"/>
      <c r="C597" s="111"/>
      <c r="D597" s="705" t="s">
        <v>68</v>
      </c>
      <c r="E597" s="705"/>
      <c r="F597" s="705"/>
      <c r="G597" s="705"/>
      <c r="H597" s="705"/>
      <c r="I597" s="705"/>
      <c r="J597" s="705"/>
      <c r="K597" s="705"/>
      <c r="L597" s="117"/>
      <c r="M597" s="193"/>
      <c r="N597" s="111"/>
      <c r="O597" s="111"/>
      <c r="P597" s="112"/>
      <c r="Q597" s="112"/>
      <c r="R597" s="194"/>
      <c r="S597" s="111"/>
      <c r="T597" s="112"/>
    </row>
    <row r="598" spans="2:31" ht="15" customHeight="1">
      <c r="C598" s="111"/>
      <c r="D598" s="112"/>
      <c r="E598" s="112"/>
      <c r="F598" s="112"/>
      <c r="G598" s="112"/>
      <c r="H598" s="194"/>
      <c r="I598" s="111"/>
      <c r="J598" s="111"/>
      <c r="K598" s="111"/>
      <c r="L598" s="111"/>
      <c r="M598" s="192"/>
      <c r="N598" s="111"/>
      <c r="O598" s="111"/>
      <c r="P598" s="112"/>
      <c r="Q598" s="112"/>
      <c r="R598" s="194"/>
      <c r="S598" s="111"/>
      <c r="T598" s="112"/>
    </row>
    <row r="599" spans="2:31" ht="15" customHeight="1">
      <c r="B599" s="118"/>
      <c r="C599" s="111"/>
      <c r="D599" s="112"/>
      <c r="E599" s="112"/>
      <c r="F599" s="112"/>
      <c r="G599" s="112"/>
      <c r="H599" s="194"/>
      <c r="I599" s="111"/>
      <c r="J599" s="111"/>
      <c r="K599" s="111"/>
      <c r="L599" s="111"/>
      <c r="M599" s="192"/>
      <c r="N599" s="111"/>
      <c r="O599" s="111"/>
      <c r="P599" s="112"/>
      <c r="Q599" s="112"/>
      <c r="R599" s="194"/>
      <c r="S599" s="111"/>
      <c r="T599" s="112"/>
    </row>
    <row r="600" spans="2:31"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6"/>
      <c r="Z600" s="115"/>
      <c r="AA600" s="111"/>
    </row>
    <row r="601" spans="2:31" ht="15" customHeight="1">
      <c r="B601" s="119"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row>
    <row r="602" spans="2:31" ht="15" customHeight="1">
      <c r="B602" s="118"/>
      <c r="C602" s="112"/>
      <c r="D602" s="706" t="s">
        <v>72</v>
      </c>
      <c r="E602" s="706"/>
      <c r="F602" s="706"/>
      <c r="G602" s="706"/>
      <c r="H602" s="706"/>
      <c r="I602" s="706"/>
      <c r="J602" s="706"/>
      <c r="K602" s="111"/>
      <c r="L602" s="111"/>
      <c r="M602" s="192"/>
      <c r="N602" s="111"/>
      <c r="O602" s="111"/>
      <c r="P602" s="112"/>
      <c r="Q602" s="112"/>
      <c r="R602" s="194"/>
      <c r="S602" s="119"/>
      <c r="T602" s="119"/>
      <c r="U602" s="119"/>
      <c r="V602" s="119"/>
      <c r="W602" s="198"/>
      <c r="X602" s="119"/>
    </row>
    <row r="603" spans="2:31" ht="15" customHeight="1">
      <c r="B603" s="118"/>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07"/>
      <c r="Z603" s="111"/>
    </row>
    <row r="604" spans="2:31" ht="15" customHeight="1">
      <c r="B604" s="118"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703" t="s">
        <v>451</v>
      </c>
      <c r="Z604" s="703"/>
    </row>
    <row r="605" spans="2:31" ht="15" customHeight="1">
      <c r="B605" s="117"/>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704"/>
      <c r="Z605" s="703"/>
      <c r="AA605" s="111"/>
      <c r="AB605" s="111"/>
      <c r="AC605" s="111"/>
      <c r="AD605" s="111"/>
      <c r="AE605" s="111"/>
    </row>
    <row r="606" spans="2:31" ht="15" customHeight="1">
      <c r="B606" s="117"/>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07"/>
      <c r="Z606" s="111"/>
      <c r="AA606" s="111"/>
      <c r="AB606" s="111"/>
      <c r="AC606" s="111"/>
      <c r="AD606" s="111"/>
      <c r="AE606" s="111"/>
    </row>
    <row r="607" spans="2:31" ht="15" customHeight="1">
      <c r="B607" s="117"/>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07"/>
      <c r="Z607" s="111"/>
      <c r="AA607" s="111"/>
      <c r="AB607" s="111"/>
      <c r="AC607" s="111"/>
      <c r="AD607" s="111"/>
      <c r="AE607" s="111"/>
    </row>
    <row r="608" spans="2:31" ht="15" customHeight="1">
      <c r="B608" s="117"/>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07"/>
      <c r="Z608" s="111"/>
      <c r="AA608" s="111"/>
      <c r="AB608" s="111"/>
      <c r="AC608" s="111"/>
      <c r="AD608" s="111"/>
      <c r="AE608" s="111"/>
    </row>
    <row r="609" spans="2:31" ht="15" customHeight="1">
      <c r="B609" s="117"/>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07"/>
      <c r="Z609" s="111"/>
      <c r="AA609" s="111"/>
      <c r="AB609" s="111"/>
      <c r="AC609" s="111"/>
      <c r="AD609" s="111"/>
      <c r="AE609" s="111"/>
    </row>
  </sheetData>
  <sheetProtection insertRows="0"/>
  <mergeCells count="60">
    <mergeCell ref="A3:Z3"/>
    <mergeCell ref="A4:Z4"/>
    <mergeCell ref="A544:B544"/>
    <mergeCell ref="A555:B555"/>
    <mergeCell ref="C37:C38"/>
    <mergeCell ref="D37:X37"/>
    <mergeCell ref="Y37:Y38"/>
    <mergeCell ref="Z37:Z38"/>
    <mergeCell ref="A478:B478"/>
    <mergeCell ref="A489:B489"/>
    <mergeCell ref="A500:B500"/>
    <mergeCell ref="A511:B511"/>
    <mergeCell ref="A522:B522"/>
    <mergeCell ref="A147:B147"/>
    <mergeCell ref="A206:B206"/>
    <mergeCell ref="A380:Z380"/>
    <mergeCell ref="A582:B582"/>
    <mergeCell ref="A583:B583"/>
    <mergeCell ref="A584:B584"/>
    <mergeCell ref="A37:B38"/>
    <mergeCell ref="A39:Z39"/>
    <mergeCell ref="A40:B40"/>
    <mergeCell ref="A49:B49"/>
    <mergeCell ref="A133:B133"/>
    <mergeCell ref="A166:B166"/>
    <mergeCell ref="A203:B203"/>
    <mergeCell ref="A191:B191"/>
    <mergeCell ref="A566:B566"/>
    <mergeCell ref="A456:B456"/>
    <mergeCell ref="A467:B467"/>
    <mergeCell ref="A533:B533"/>
    <mergeCell ref="C583:F585"/>
    <mergeCell ref="I583:K585"/>
    <mergeCell ref="Y604:Z604"/>
    <mergeCell ref="Y605:Z605"/>
    <mergeCell ref="D597:K597"/>
    <mergeCell ref="D601:J601"/>
    <mergeCell ref="S601:X601"/>
    <mergeCell ref="D602:J602"/>
    <mergeCell ref="N583:P585"/>
    <mergeCell ref="S583:U585"/>
    <mergeCell ref="X583:Z585"/>
    <mergeCell ref="B591:Z591"/>
    <mergeCell ref="D596:K596"/>
    <mergeCell ref="P596:Q596"/>
    <mergeCell ref="A585:B585"/>
    <mergeCell ref="Y579:Z579"/>
    <mergeCell ref="C581:X581"/>
    <mergeCell ref="Y581:Z581"/>
    <mergeCell ref="A578:B578"/>
    <mergeCell ref="A579:B579"/>
    <mergeCell ref="A581:B581"/>
    <mergeCell ref="A580:B580"/>
    <mergeCell ref="Y580:Z580"/>
    <mergeCell ref="A416:B416"/>
    <mergeCell ref="A381:B381"/>
    <mergeCell ref="A386:B386"/>
    <mergeCell ref="A393:B393"/>
    <mergeCell ref="Y578:Z578"/>
    <mergeCell ref="A421:B421"/>
  </mergeCells>
  <pageMargins left="0.1" right="0.1" top="0.5" bottom="0.25" header="0.5" footer="0.5"/>
  <pageSetup paperSize="14" scale="70" orientation="landscape" r:id="rId1"/>
  <headerFooter alignWithMargins="0">
    <oddHeader>&amp;CPages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66"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9.85546875" style="16" hidden="1" customWidth="1"/>
    <col min="26" max="26" width="9.8554687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1.1599999999999999</v>
      </c>
      <c r="Z41" s="42">
        <v>17.14</v>
      </c>
      <c r="AA41" s="42">
        <f t="shared" ref="AA41:AA47" si="9">Z41*Y41</f>
        <v>19.882400000000001</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1.1599999999999999</v>
      </c>
      <c r="Z42" s="42">
        <v>14.77</v>
      </c>
      <c r="AA42" s="42">
        <f t="shared" si="9"/>
        <v>17.133199999999999</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1.1599999999999999</v>
      </c>
      <c r="Z43" s="42">
        <v>76.44</v>
      </c>
      <c r="AA43" s="42">
        <f t="shared" si="9"/>
        <v>88.670399999999987</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1.1599999999999999</v>
      </c>
      <c r="Z44" s="42">
        <v>114.4</v>
      </c>
      <c r="AA44" s="42">
        <f t="shared" si="9"/>
        <v>132.70400000000001</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1.1599999999999999</v>
      </c>
      <c r="Z45" s="42">
        <v>41.5</v>
      </c>
      <c r="AA45" s="42">
        <f t="shared" si="9"/>
        <v>48.139999999999993</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1.1599999999999999</v>
      </c>
      <c r="Z46" s="42">
        <v>101.82</v>
      </c>
      <c r="AA46" s="42">
        <f t="shared" si="9"/>
        <v>118.11119999999998</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1.1599999999999999</v>
      </c>
      <c r="Z47" s="42">
        <v>18.2</v>
      </c>
      <c r="AA47" s="42">
        <f t="shared" si="9"/>
        <v>21.111999999999998</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1.1599999999999999</v>
      </c>
      <c r="Z50" s="3">
        <v>624</v>
      </c>
      <c r="AA50" s="42">
        <f t="shared" ref="AA50:AA101" si="19">Z50*Y50</f>
        <v>723.83999999999992</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1.1599999999999999</v>
      </c>
      <c r="Z51" s="3">
        <v>81.12</v>
      </c>
      <c r="AA51" s="42">
        <f t="shared" si="19"/>
        <v>94.099199999999996</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1.1599999999999999</v>
      </c>
      <c r="Z52" s="3">
        <v>43.14</v>
      </c>
      <c r="AA52" s="42">
        <f t="shared" si="19"/>
        <v>50.042400000000001</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1.1599999999999999</v>
      </c>
      <c r="Z53" s="3">
        <v>223.6</v>
      </c>
      <c r="AA53" s="42">
        <f t="shared" si="19"/>
        <v>259.37599999999998</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1.1599999999999999</v>
      </c>
      <c r="Z54" s="3">
        <v>253.92</v>
      </c>
      <c r="AA54" s="42">
        <f t="shared" si="19"/>
        <v>294.54719999999998</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1.1599999999999999</v>
      </c>
      <c r="Z55" s="3">
        <v>70.5</v>
      </c>
      <c r="AA55" s="42">
        <f t="shared" si="19"/>
        <v>81.78</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1.1599999999999999</v>
      </c>
      <c r="Z56" s="3">
        <v>25.86</v>
      </c>
      <c r="AA56" s="42">
        <f t="shared" si="19"/>
        <v>29.997599999999998</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1.1599999999999999</v>
      </c>
      <c r="Z57" s="3">
        <v>37.44</v>
      </c>
      <c r="AA57" s="42">
        <f t="shared" si="19"/>
        <v>43.430399999999992</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1.1599999999999999</v>
      </c>
      <c r="Z58" s="3">
        <v>41.6</v>
      </c>
      <c r="AA58" s="42">
        <f t="shared" si="19"/>
        <v>48.256</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1.1599999999999999</v>
      </c>
      <c r="Z59" s="3">
        <v>7.28</v>
      </c>
      <c r="AA59" s="42">
        <f t="shared" si="19"/>
        <v>8.444799999999999</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1.1599999999999999</v>
      </c>
      <c r="Z60" s="3">
        <v>16.64</v>
      </c>
      <c r="AA60" s="42">
        <f t="shared" si="19"/>
        <v>19.302399999999999</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1.1599999999999999</v>
      </c>
      <c r="Z61" s="3">
        <v>20.68</v>
      </c>
      <c r="AA61" s="42">
        <f t="shared" si="19"/>
        <v>23.988799999999998</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1.1599999999999999</v>
      </c>
      <c r="Z62" s="3">
        <v>43.68</v>
      </c>
      <c r="AA62" s="42">
        <f t="shared" si="19"/>
        <v>50.668799999999997</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1.1599999999999999</v>
      </c>
      <c r="Z63" s="3">
        <v>41.08</v>
      </c>
      <c r="AA63" s="42">
        <f t="shared" si="19"/>
        <v>47.652799999999992</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1.1599999999999999</v>
      </c>
      <c r="Z64" s="3">
        <v>69.73</v>
      </c>
      <c r="AA64" s="42">
        <f t="shared" si="19"/>
        <v>80.886799999999994</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1.1599999999999999</v>
      </c>
      <c r="Z65" s="3">
        <v>76.95</v>
      </c>
      <c r="AA65" s="42">
        <f t="shared" si="19"/>
        <v>89.262</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1.1599999999999999</v>
      </c>
      <c r="Z66" s="3">
        <v>403.52</v>
      </c>
      <c r="AA66" s="42">
        <f t="shared" si="19"/>
        <v>468.08319999999992</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1.1599999999999999</v>
      </c>
      <c r="Z67" s="3">
        <v>507.4</v>
      </c>
      <c r="AA67" s="42">
        <f t="shared" si="19"/>
        <v>588.58399999999995</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1.1599999999999999</v>
      </c>
      <c r="Z68" s="3">
        <v>621.71</v>
      </c>
      <c r="AA68" s="42">
        <f t="shared" si="19"/>
        <v>721.18359999999996</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1.1599999999999999</v>
      </c>
      <c r="Z69" s="3">
        <v>35.03</v>
      </c>
      <c r="AA69" s="42">
        <f t="shared" si="19"/>
        <v>40.634799999999998</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1.1599999999999999</v>
      </c>
      <c r="Z70" s="3">
        <v>139.36000000000001</v>
      </c>
      <c r="AA70" s="42">
        <f t="shared" si="19"/>
        <v>161.6576</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1.1599999999999999</v>
      </c>
      <c r="Z71" s="3">
        <v>195.36</v>
      </c>
      <c r="AA71" s="42">
        <f t="shared" si="19"/>
        <v>226.61760000000001</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1.1599999999999999</v>
      </c>
      <c r="Z72" s="3">
        <v>10.07</v>
      </c>
      <c r="AA72" s="42">
        <f t="shared" si="19"/>
        <v>11.681199999999999</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1.1599999999999999</v>
      </c>
      <c r="Z73" s="3">
        <v>2.16</v>
      </c>
      <c r="AA73" s="42">
        <f t="shared" si="19"/>
        <v>2.5055999999999998</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1.1599999999999999</v>
      </c>
      <c r="Z74" s="3">
        <v>57.09</v>
      </c>
      <c r="AA74" s="42">
        <f t="shared" si="19"/>
        <v>66.224400000000003</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1.1599999999999999</v>
      </c>
      <c r="Z75" s="3">
        <v>82.87</v>
      </c>
      <c r="AA75" s="42">
        <f t="shared" si="19"/>
        <v>96.129199999999997</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1.1599999999999999</v>
      </c>
      <c r="Z76" s="3">
        <v>12.48</v>
      </c>
      <c r="AA76" s="42">
        <f t="shared" si="19"/>
        <v>14.476799999999999</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1.1599999999999999</v>
      </c>
      <c r="Z77" s="3">
        <v>16.64</v>
      </c>
      <c r="AA77" s="42">
        <f t="shared" si="19"/>
        <v>19.302399999999999</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1.1599999999999999</v>
      </c>
      <c r="Z78" s="3">
        <v>234</v>
      </c>
      <c r="AA78" s="42">
        <f t="shared" si="19"/>
        <v>271.44</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1.1599999999999999</v>
      </c>
      <c r="Z79" s="3">
        <v>291.2</v>
      </c>
      <c r="AA79" s="42">
        <f t="shared" si="19"/>
        <v>337.79199999999997</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1.1599999999999999</v>
      </c>
      <c r="Z80" s="3">
        <v>166.4</v>
      </c>
      <c r="AA80" s="42">
        <f t="shared" si="19"/>
        <v>193.024</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1.1599999999999999</v>
      </c>
      <c r="Z81" s="3">
        <v>182</v>
      </c>
      <c r="AA81" s="42">
        <f t="shared" si="19"/>
        <v>211.11999999999998</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1.1599999999999999</v>
      </c>
      <c r="Z82" s="3">
        <v>935.89</v>
      </c>
      <c r="AA82" s="42">
        <f t="shared" si="19"/>
        <v>1085.6324</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1.1599999999999999</v>
      </c>
      <c r="Z83" s="3">
        <v>248.56</v>
      </c>
      <c r="AA83" s="42">
        <f t="shared" si="19"/>
        <v>288.32959999999997</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1.1599999999999999</v>
      </c>
      <c r="Z84" s="3">
        <v>299.98</v>
      </c>
      <c r="AA84" s="42">
        <f t="shared" si="19"/>
        <v>347.97679999999997</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1.1599999999999999</v>
      </c>
      <c r="Z85" s="3">
        <v>48.88</v>
      </c>
      <c r="AA85" s="42">
        <f t="shared" si="19"/>
        <v>56.700800000000001</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1.1599999999999999</v>
      </c>
      <c r="Z86" s="3">
        <v>50.84</v>
      </c>
      <c r="AA86" s="42">
        <f t="shared" si="19"/>
        <v>58.974400000000003</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1.1599999999999999</v>
      </c>
      <c r="Z87" s="3">
        <v>539.76</v>
      </c>
      <c r="AA87" s="42">
        <f t="shared" si="19"/>
        <v>626.12159999999994</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1.1599999999999999</v>
      </c>
      <c r="Z88" s="3">
        <v>43.84</v>
      </c>
      <c r="AA88" s="42">
        <f t="shared" si="19"/>
        <v>50.854399999999998</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1.1599999999999999</v>
      </c>
      <c r="Z89" s="3">
        <v>35.549999999999997</v>
      </c>
      <c r="AA89" s="42">
        <f t="shared" si="19"/>
        <v>41.237999999999992</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1.1599999999999999</v>
      </c>
      <c r="Z90" s="3">
        <v>11.8</v>
      </c>
      <c r="AA90" s="42">
        <f t="shared" si="19"/>
        <v>13.688000000000001</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1.1599999999999999</v>
      </c>
      <c r="Z91" s="3">
        <v>11.8</v>
      </c>
      <c r="AA91" s="42">
        <f t="shared" si="19"/>
        <v>13.688000000000001</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1.1599999999999999</v>
      </c>
      <c r="Z92" s="3">
        <v>11.8</v>
      </c>
      <c r="AA92" s="42">
        <f t="shared" si="19"/>
        <v>13.688000000000001</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1.1599999999999999</v>
      </c>
      <c r="Z93" s="3">
        <v>9.65</v>
      </c>
      <c r="AA93" s="42">
        <f t="shared" si="19"/>
        <v>11.193999999999999</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1.1599999999999999</v>
      </c>
      <c r="Z94" s="3">
        <v>9.65</v>
      </c>
      <c r="AA94" s="42">
        <f t="shared" si="19"/>
        <v>11.193999999999999</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1.1599999999999999</v>
      </c>
      <c r="Z95" s="3">
        <v>9.65</v>
      </c>
      <c r="AA95" s="42">
        <f t="shared" si="19"/>
        <v>11.193999999999999</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1.1599999999999999</v>
      </c>
      <c r="Z96" s="3">
        <v>10.3</v>
      </c>
      <c r="AA96" s="42">
        <f t="shared" si="19"/>
        <v>11.948</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1.1599999999999999</v>
      </c>
      <c r="Z97" s="3">
        <v>31.2</v>
      </c>
      <c r="AA97" s="42">
        <f t="shared" si="19"/>
        <v>36.192</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1.1599999999999999</v>
      </c>
      <c r="Z98" s="3">
        <v>38.380000000000003</v>
      </c>
      <c r="AA98" s="42">
        <f t="shared" si="19"/>
        <v>44.520800000000001</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1.1599999999999999</v>
      </c>
      <c r="Z99" s="3">
        <v>54.06</v>
      </c>
      <c r="AA99" s="42">
        <f t="shared" si="19"/>
        <v>62.709600000000002</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1.1599999999999999</v>
      </c>
      <c r="Z100" s="3">
        <v>17.47</v>
      </c>
      <c r="AA100" s="42">
        <f t="shared" si="19"/>
        <v>20.265199999999997</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1.1599999999999999</v>
      </c>
      <c r="Z101" s="3">
        <v>13.52</v>
      </c>
      <c r="AA101" s="42">
        <f t="shared" si="19"/>
        <v>15.683199999999998</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1.1599999999999999</v>
      </c>
      <c r="Z102" s="3">
        <v>6.76</v>
      </c>
      <c r="AA102" s="42">
        <f t="shared" ref="AA102:AA130" si="30">Z102*Y102</f>
        <v>7.8415999999999988</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1.1599999999999999</v>
      </c>
      <c r="Z103" s="3">
        <v>117.83</v>
      </c>
      <c r="AA103" s="42">
        <f t="shared" si="30"/>
        <v>136.68279999999999</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1.1599999999999999</v>
      </c>
      <c r="Z104" s="3">
        <v>132.02000000000001</v>
      </c>
      <c r="AA104" s="42">
        <f t="shared" si="30"/>
        <v>153.14320000000001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1.1599999999999999</v>
      </c>
      <c r="Z105" s="3">
        <v>102.39</v>
      </c>
      <c r="AA105" s="42">
        <f t="shared" si="30"/>
        <v>118.77239999999999</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1.1599999999999999</v>
      </c>
      <c r="Z106" s="3">
        <v>114.87</v>
      </c>
      <c r="AA106" s="42">
        <f t="shared" si="30"/>
        <v>133.2492</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1.1599999999999999</v>
      </c>
      <c r="Z107" s="3">
        <v>92.04</v>
      </c>
      <c r="AA107" s="42">
        <f t="shared" si="30"/>
        <v>106.7664</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1.1599999999999999</v>
      </c>
      <c r="Z108" s="3">
        <v>35.67</v>
      </c>
      <c r="AA108" s="42">
        <f t="shared" si="30"/>
        <v>41.377200000000002</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1.1599999999999999</v>
      </c>
      <c r="Z109" s="3">
        <v>19.62</v>
      </c>
      <c r="AA109" s="42">
        <f t="shared" si="30"/>
        <v>22.7592</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1.1599999999999999</v>
      </c>
      <c r="Z110" s="3">
        <v>299.52</v>
      </c>
      <c r="AA110" s="42">
        <f t="shared" si="30"/>
        <v>347.44319999999993</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1.1599999999999999</v>
      </c>
      <c r="Z111" s="3">
        <v>60.32</v>
      </c>
      <c r="AA111" s="42">
        <f t="shared" si="30"/>
        <v>69.971199999999996</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1.1599999999999999</v>
      </c>
      <c r="Z112" s="3">
        <v>86.85</v>
      </c>
      <c r="AA112" s="42">
        <f t="shared" si="30"/>
        <v>100.74599999999998</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1.1599999999999999</v>
      </c>
      <c r="Z113" s="3">
        <v>256.87</v>
      </c>
      <c r="AA113" s="42">
        <f t="shared" si="30"/>
        <v>297.9692</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1.1599999999999999</v>
      </c>
      <c r="Z114" s="3">
        <v>105.85</v>
      </c>
      <c r="AA114" s="42">
        <f t="shared" si="30"/>
        <v>122.78599999999999</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1.1599999999999999</v>
      </c>
      <c r="Z115" s="3">
        <v>15.6</v>
      </c>
      <c r="AA115" s="42">
        <f t="shared" si="30"/>
        <v>18.096</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1.1599999999999999</v>
      </c>
      <c r="Z116" s="3">
        <v>44.01</v>
      </c>
      <c r="AA116" s="42">
        <f t="shared" si="30"/>
        <v>51.051599999999993</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1.1599999999999999</v>
      </c>
      <c r="Z117" s="3">
        <v>44.01</v>
      </c>
      <c r="AA117" s="42">
        <f t="shared" si="30"/>
        <v>51.051599999999993</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1.1599999999999999</v>
      </c>
      <c r="Z118" s="3">
        <v>44.01</v>
      </c>
      <c r="AA118" s="42">
        <f t="shared" si="30"/>
        <v>51.051599999999993</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1.1599999999999999</v>
      </c>
      <c r="Z119" s="3">
        <v>22.88</v>
      </c>
      <c r="AA119" s="42">
        <f t="shared" si="30"/>
        <v>26.540799999999997</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1.1599999999999999</v>
      </c>
      <c r="Z120" s="3">
        <v>31.08</v>
      </c>
      <c r="AA120" s="42">
        <f t="shared" si="30"/>
        <v>36.052799999999998</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1.1599999999999999</v>
      </c>
      <c r="Z121" s="3">
        <v>30.42</v>
      </c>
      <c r="AA121" s="42">
        <f t="shared" si="30"/>
        <v>35.287199999999999</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1.1599999999999999</v>
      </c>
      <c r="Z122" s="3">
        <v>18.920000000000002</v>
      </c>
      <c r="AA122" s="42">
        <f t="shared" si="30"/>
        <v>21.947199999999999</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1.1599999999999999</v>
      </c>
      <c r="Z123" s="3">
        <v>55.12</v>
      </c>
      <c r="AA123" s="42">
        <f t="shared" si="30"/>
        <v>63.939199999999992</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1.1599999999999999</v>
      </c>
      <c r="Z124" s="3">
        <v>105.04</v>
      </c>
      <c r="AA124" s="42">
        <f t="shared" si="30"/>
        <v>121.8464</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1.1599999999999999</v>
      </c>
      <c r="Z125" s="3">
        <v>17.37</v>
      </c>
      <c r="AA125" s="42">
        <f t="shared" si="30"/>
        <v>20.1492</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1.1599999999999999</v>
      </c>
      <c r="Z126" s="3">
        <v>33.28</v>
      </c>
      <c r="AA126" s="42">
        <f t="shared" si="30"/>
        <v>38.604799999999997</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1.1599999999999999</v>
      </c>
      <c r="Z127" s="3">
        <v>33.28</v>
      </c>
      <c r="AA127" s="42">
        <f t="shared" si="30"/>
        <v>38.604799999999997</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1.1599999999999999</v>
      </c>
      <c r="Z128" s="3">
        <v>75.569999999999993</v>
      </c>
      <c r="AA128" s="42">
        <f t="shared" si="30"/>
        <v>87.66119999999998</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1.1599999999999999</v>
      </c>
      <c r="Z129" s="3">
        <v>54.08</v>
      </c>
      <c r="AA129" s="42">
        <f t="shared" si="30"/>
        <v>62.73279999999999</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1.1599999999999999</v>
      </c>
      <c r="Z130" s="3">
        <v>112.72</v>
      </c>
      <c r="AA130" s="42">
        <f t="shared" si="30"/>
        <v>130.7552</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1.1599999999999999</v>
      </c>
      <c r="Z134" s="3">
        <v>7.85</v>
      </c>
      <c r="AA134" s="42">
        <f t="shared" ref="AA134:AA144" si="42">Z134*Y134</f>
        <v>9.1059999999999981</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1.1599999999999999</v>
      </c>
      <c r="Z135" s="3">
        <v>19.43</v>
      </c>
      <c r="AA135" s="42">
        <f t="shared" si="42"/>
        <v>22.538799999999998</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1.1599999999999999</v>
      </c>
      <c r="Z136" s="3">
        <v>478.38</v>
      </c>
      <c r="AA136" s="42">
        <f t="shared" si="42"/>
        <v>554.92079999999999</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1.1599999999999999</v>
      </c>
      <c r="Z137" s="3">
        <v>187.2</v>
      </c>
      <c r="AA137" s="42">
        <f t="shared" si="42"/>
        <v>217.15199999999996</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1.1599999999999999</v>
      </c>
      <c r="Z138" s="3">
        <v>123.43</v>
      </c>
      <c r="AA138" s="42">
        <f t="shared" si="42"/>
        <v>143.1788</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1.1599999999999999</v>
      </c>
      <c r="Z139" s="3">
        <v>15.53</v>
      </c>
      <c r="AA139" s="42">
        <f t="shared" si="42"/>
        <v>18.014799999999997</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1.1599999999999999</v>
      </c>
      <c r="Z140" s="3">
        <v>92.23</v>
      </c>
      <c r="AA140" s="42">
        <f t="shared" si="42"/>
        <v>106.9868</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1.1599999999999999</v>
      </c>
      <c r="Z141" s="3">
        <v>1059.76</v>
      </c>
      <c r="AA141" s="42">
        <f t="shared" si="42"/>
        <v>1229.3216</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1.1599999999999999</v>
      </c>
      <c r="Z142" s="3">
        <v>17.63</v>
      </c>
      <c r="AA142" s="42">
        <f t="shared" si="42"/>
        <v>20.450799999999997</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1.1599999999999999</v>
      </c>
      <c r="Z143" s="3">
        <v>47.72</v>
      </c>
      <c r="AA143" s="42">
        <f t="shared" si="42"/>
        <v>55.355199999999996</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1.1599999999999999</v>
      </c>
      <c r="Z144" s="3">
        <v>30.68</v>
      </c>
      <c r="AA144" s="42">
        <f t="shared" si="42"/>
        <v>35.588799999999999</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1.1599999999999999</v>
      </c>
      <c r="Z148" s="3">
        <v>104</v>
      </c>
      <c r="AA148" s="42">
        <f t="shared" ref="AA148:AA163" si="53">Z148*Y148</f>
        <v>120.63999999999999</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1.1599999999999999</v>
      </c>
      <c r="Z149" s="3">
        <v>23.92</v>
      </c>
      <c r="AA149" s="42">
        <f t="shared" si="53"/>
        <v>27.747199999999999</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1.1599999999999999</v>
      </c>
      <c r="Z150" s="3">
        <v>41.6</v>
      </c>
      <c r="AA150" s="42">
        <f t="shared" si="53"/>
        <v>48.256</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1.1599999999999999</v>
      </c>
      <c r="Z151" s="3">
        <v>18.2</v>
      </c>
      <c r="AA151" s="42">
        <f t="shared" si="53"/>
        <v>21.111999999999998</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1.1599999999999999</v>
      </c>
      <c r="Z152" s="3">
        <v>41.6</v>
      </c>
      <c r="AA152" s="42">
        <f t="shared" si="53"/>
        <v>48.256</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1.1599999999999999</v>
      </c>
      <c r="Z153" s="3">
        <v>114.4</v>
      </c>
      <c r="AA153" s="42">
        <f t="shared" si="53"/>
        <v>132.70400000000001</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1.1599999999999999</v>
      </c>
      <c r="Z154" s="3">
        <v>36.28</v>
      </c>
      <c r="AA154" s="42">
        <f t="shared" si="53"/>
        <v>42.084800000000001</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1.1599999999999999</v>
      </c>
      <c r="Z155" s="3">
        <v>228.8</v>
      </c>
      <c r="AA155" s="42">
        <f t="shared" si="53"/>
        <v>265.40800000000002</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1.1599999999999999</v>
      </c>
      <c r="Z156" s="3">
        <v>84.76</v>
      </c>
      <c r="AA156" s="42">
        <f t="shared" si="53"/>
        <v>98.321600000000004</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1.1599999999999999</v>
      </c>
      <c r="Z157" s="3">
        <v>117.52</v>
      </c>
      <c r="AA157" s="42">
        <f t="shared" si="53"/>
        <v>136.32319999999999</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1.1599999999999999</v>
      </c>
      <c r="Z158" s="3">
        <v>1872</v>
      </c>
      <c r="AA158" s="42">
        <f t="shared" si="53"/>
        <v>2171.52</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1.1599999999999999</v>
      </c>
      <c r="Z159" s="3">
        <v>130</v>
      </c>
      <c r="AA159" s="42">
        <f t="shared" si="53"/>
        <v>150.79999999999998</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1.1599999999999999</v>
      </c>
      <c r="Z160" s="14">
        <v>98.8</v>
      </c>
      <c r="AA160" s="42">
        <f t="shared" si="53"/>
        <v>114.60799999999999</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1.1599999999999999</v>
      </c>
      <c r="Z161" s="3">
        <v>43.68</v>
      </c>
      <c r="AA161" s="42">
        <f t="shared" si="53"/>
        <v>50.668799999999997</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1.1599999999999999</v>
      </c>
      <c r="Z162" s="3">
        <v>119.6</v>
      </c>
      <c r="AA162" s="42">
        <f t="shared" si="53"/>
        <v>138.73599999999999</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1.1599999999999999</v>
      </c>
      <c r="Z163" s="3">
        <v>139.88</v>
      </c>
      <c r="AA163" s="42">
        <f t="shared" si="53"/>
        <v>162.26079999999999</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1.1599999999999999</v>
      </c>
      <c r="Z167" s="3">
        <v>10398.959999999999</v>
      </c>
      <c r="AA167" s="42">
        <f>Z167*Y167</f>
        <v>12062.793599999999</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1.1599999999999999</v>
      </c>
      <c r="Z168" s="3">
        <v>153.91999999999999</v>
      </c>
      <c r="AA168" s="42">
        <f t="shared" ref="AA168:AA189" si="65">Z168*Y168</f>
        <v>178.54719999999998</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1.1599999999999999</v>
      </c>
      <c r="Z169" s="3">
        <v>413.92</v>
      </c>
      <c r="AA169" s="42">
        <f t="shared" si="65"/>
        <v>480.1472</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1.1599999999999999</v>
      </c>
      <c r="Z170" s="3">
        <v>280.8</v>
      </c>
      <c r="AA170" s="42">
        <f t="shared" si="65"/>
        <v>325.72800000000001</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1.1599999999999999</v>
      </c>
      <c r="Z171" s="3">
        <v>280.8</v>
      </c>
      <c r="AA171" s="42">
        <f t="shared" si="65"/>
        <v>325.72800000000001</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1.1599999999999999</v>
      </c>
      <c r="Z172" s="3">
        <v>6229.6</v>
      </c>
      <c r="AA172" s="42">
        <f t="shared" si="65"/>
        <v>7226.3360000000002</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1.1599999999999999</v>
      </c>
      <c r="Z173" s="3">
        <v>25168</v>
      </c>
      <c r="AA173" s="42">
        <f t="shared" si="65"/>
        <v>29194.879999999997</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1.1599999999999999</v>
      </c>
      <c r="Z174" s="3">
        <v>1144</v>
      </c>
      <c r="AA174" s="42">
        <f t="shared" si="65"/>
        <v>1327.04</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1.1599999999999999</v>
      </c>
      <c r="Z175" s="3">
        <v>1248</v>
      </c>
      <c r="AA175" s="42">
        <f t="shared" si="65"/>
        <v>1447.6799999999998</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1.1599999999999999</v>
      </c>
      <c r="Z176" s="3">
        <v>1036.8800000000001</v>
      </c>
      <c r="AA176" s="42">
        <f t="shared" si="65"/>
        <v>1202.7808</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1.1599999999999999</v>
      </c>
      <c r="Z177" s="3">
        <v>933.92</v>
      </c>
      <c r="AA177" s="42">
        <f t="shared" si="65"/>
        <v>1083.3471999999999</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1.1599999999999999</v>
      </c>
      <c r="Z178" s="3">
        <v>3502.72</v>
      </c>
      <c r="AA178" s="42">
        <f t="shared" si="65"/>
        <v>4063.1551999999997</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1.1599999999999999</v>
      </c>
      <c r="Z179" s="3">
        <v>1295.8399999999999</v>
      </c>
      <c r="AA179" s="42">
        <f t="shared" si="65"/>
        <v>1503.1743999999999</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1.1599999999999999</v>
      </c>
      <c r="Z180" s="3">
        <v>3939.52</v>
      </c>
      <c r="AA180" s="42">
        <f t="shared" si="65"/>
        <v>4569.8431999999993</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1.1599999999999999</v>
      </c>
      <c r="Z181" s="3">
        <v>41116.699999999997</v>
      </c>
      <c r="AA181" s="42">
        <f t="shared" si="65"/>
        <v>47695.371999999996</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1.1599999999999999</v>
      </c>
      <c r="Z182" s="3">
        <v>7956</v>
      </c>
      <c r="AA182" s="42">
        <f t="shared" si="65"/>
        <v>9228.9599999999991</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1.1599999999999999</v>
      </c>
      <c r="Z183" s="3">
        <v>5491.2</v>
      </c>
      <c r="AA183" s="42">
        <f t="shared" si="65"/>
        <v>6369.7919999999995</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1.1599999999999999</v>
      </c>
      <c r="Z184" s="3">
        <v>18417.169999999998</v>
      </c>
      <c r="AA184" s="42">
        <f t="shared" si="65"/>
        <v>21363.917199999996</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1.1599999999999999</v>
      </c>
      <c r="Z185" s="3">
        <v>5831.52</v>
      </c>
      <c r="AA185" s="42">
        <f t="shared" si="65"/>
        <v>6764.5631999999996</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1.1599999999999999</v>
      </c>
      <c r="Z186" s="3">
        <v>10000</v>
      </c>
      <c r="AA186" s="42">
        <f t="shared" si="65"/>
        <v>11600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1.1599999999999999</v>
      </c>
      <c r="Z187" s="3">
        <v>1653.6</v>
      </c>
      <c r="AA187" s="42">
        <f t="shared" si="65"/>
        <v>1918.1759999999997</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1.1599999999999999</v>
      </c>
      <c r="Z188" s="3">
        <v>1232.4000000000001</v>
      </c>
      <c r="AA188" s="42">
        <f t="shared" si="65"/>
        <v>1429.5840000000001</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1.1599999999999999</v>
      </c>
      <c r="Z189" s="3">
        <v>1233.4000000000001</v>
      </c>
      <c r="AA189" s="42">
        <f t="shared" si="65"/>
        <v>1430.7439999999999</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1.1599999999999999</v>
      </c>
      <c r="Z192" s="42">
        <v>601.9</v>
      </c>
      <c r="AA192" s="42">
        <f t="shared" ref="AA192:AA201" si="75">Z192*Y192</f>
        <v>698.20399999999995</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1.1599999999999999</v>
      </c>
      <c r="Z193" s="42">
        <v>882.44</v>
      </c>
      <c r="AA193" s="42">
        <f t="shared" si="75"/>
        <v>1023.6304</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1.1599999999999999</v>
      </c>
      <c r="Z194" s="42">
        <v>683.49</v>
      </c>
      <c r="AA194" s="42">
        <f t="shared" si="75"/>
        <v>792.84839999999997</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1.1599999999999999</v>
      </c>
      <c r="Z195" s="42">
        <v>950.56</v>
      </c>
      <c r="AA195" s="42">
        <f t="shared" si="75"/>
        <v>1102.6496</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1.1599999999999999</v>
      </c>
      <c r="Z196" s="42">
        <v>570.91</v>
      </c>
      <c r="AA196" s="42">
        <f t="shared" si="75"/>
        <v>662.25559999999996</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1.1599999999999999</v>
      </c>
      <c r="Z197" s="42">
        <v>910</v>
      </c>
      <c r="AA197" s="42">
        <f t="shared" si="75"/>
        <v>1055.5999999999999</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1.1599999999999999</v>
      </c>
      <c r="Z198" s="42">
        <v>21.37</v>
      </c>
      <c r="AA198" s="42">
        <f t="shared" si="75"/>
        <v>24.789200000000001</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1.1599999999999999</v>
      </c>
      <c r="Z199" s="42">
        <v>3092.96</v>
      </c>
      <c r="AA199" s="42">
        <f t="shared" si="75"/>
        <v>3587.8335999999999</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1.1599999999999999</v>
      </c>
      <c r="Z200" s="42">
        <v>234</v>
      </c>
      <c r="AA200" s="42">
        <f t="shared" si="75"/>
        <v>271.44</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1.1599999999999999</v>
      </c>
      <c r="Z201" s="42">
        <v>137.28</v>
      </c>
      <c r="AA201" s="42">
        <f t="shared" si="75"/>
        <v>159.2448</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1.1599999999999999</v>
      </c>
      <c r="Z204" s="3">
        <v>28.9</v>
      </c>
      <c r="AA204" s="42">
        <f>Z204*Y204</f>
        <v>33.523999999999994</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806"/>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1.1599999999999999</v>
      </c>
      <c r="Z208" s="42">
        <v>447.2</v>
      </c>
      <c r="AA208" s="42">
        <f t="shared" ref="AA208:AA255" si="96">Z208*Y208</f>
        <v>518.75199999999995</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1.1599999999999999</v>
      </c>
      <c r="Z209" s="42">
        <v>447.2</v>
      </c>
      <c r="AA209" s="42">
        <f t="shared" si="96"/>
        <v>518.75199999999995</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1.1599999999999999</v>
      </c>
      <c r="Z210" s="42">
        <v>447.2</v>
      </c>
      <c r="AA210" s="42">
        <f t="shared" si="96"/>
        <v>518.75199999999995</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1.1599999999999999</v>
      </c>
      <c r="Z211" s="42">
        <v>910</v>
      </c>
      <c r="AA211" s="42">
        <f t="shared" si="96"/>
        <v>1055.5999999999999</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1.1599999999999999</v>
      </c>
      <c r="Z212" s="42">
        <v>546</v>
      </c>
      <c r="AA212" s="42">
        <f t="shared" si="96"/>
        <v>633.3599999999999</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1.1599999999999999</v>
      </c>
      <c r="Z213" s="42">
        <v>546</v>
      </c>
      <c r="AA213" s="42">
        <f t="shared" si="96"/>
        <v>633.3599999999999</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1.1599999999999999</v>
      </c>
      <c r="Z214" s="42">
        <v>546</v>
      </c>
      <c r="AA214" s="42">
        <f t="shared" si="96"/>
        <v>633.3599999999999</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1.1599999999999999</v>
      </c>
      <c r="Z215" s="42">
        <v>1601.6</v>
      </c>
      <c r="AA215" s="42">
        <f t="shared" si="96"/>
        <v>1857.8559999999998</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1.1599999999999999</v>
      </c>
      <c r="Z216" s="42">
        <v>868.4</v>
      </c>
      <c r="AA216" s="42">
        <f t="shared" si="96"/>
        <v>1007.3439999999999</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1.1599999999999999</v>
      </c>
      <c r="Z217" s="42">
        <v>868.4</v>
      </c>
      <c r="AA217" s="42">
        <f t="shared" si="96"/>
        <v>1007.3439999999999</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1.1599999999999999</v>
      </c>
      <c r="Z218" s="42">
        <v>868.4</v>
      </c>
      <c r="AA218" s="42">
        <f t="shared" si="96"/>
        <v>1007.3439999999999</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1.1599999999999999</v>
      </c>
      <c r="Z219" s="42">
        <v>619.84</v>
      </c>
      <c r="AA219" s="42">
        <f t="shared" si="96"/>
        <v>719.01440000000002</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1.1599999999999999</v>
      </c>
      <c r="Z220" s="42">
        <v>702</v>
      </c>
      <c r="AA220" s="42">
        <f t="shared" si="96"/>
        <v>814.31999999999994</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1.1599999999999999</v>
      </c>
      <c r="Z221" s="42">
        <v>491.92</v>
      </c>
      <c r="AA221" s="42">
        <f t="shared" si="96"/>
        <v>570.62720000000002</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1.1599999999999999</v>
      </c>
      <c r="Z222" s="42">
        <v>464.88</v>
      </c>
      <c r="AA222" s="42">
        <f t="shared" si="96"/>
        <v>539.2607999999999</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1.1599999999999999</v>
      </c>
      <c r="Z223" s="42">
        <v>819.52</v>
      </c>
      <c r="AA223" s="42">
        <f t="shared" si="96"/>
        <v>950.64319999999987</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1.1599999999999999</v>
      </c>
      <c r="Z224" s="42">
        <v>819.52</v>
      </c>
      <c r="AA224" s="42">
        <f t="shared" si="96"/>
        <v>950.64319999999987</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1.1599999999999999</v>
      </c>
      <c r="Z225" s="42">
        <v>535.6</v>
      </c>
      <c r="AA225" s="42">
        <f t="shared" si="96"/>
        <v>621.29599999999994</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1.1599999999999999</v>
      </c>
      <c r="Z226" s="42">
        <v>535.6</v>
      </c>
      <c r="AA226" s="42">
        <f t="shared" si="96"/>
        <v>621.29599999999994</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1.1599999999999999</v>
      </c>
      <c r="Z227" s="42">
        <v>535.6</v>
      </c>
      <c r="AA227" s="42">
        <f t="shared" si="96"/>
        <v>621.29599999999994</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1.1599999999999999</v>
      </c>
      <c r="Z228" s="42">
        <v>491.92</v>
      </c>
      <c r="AA228" s="42">
        <f t="shared" si="96"/>
        <v>570.62720000000002</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1.1599999999999999</v>
      </c>
      <c r="Z229" s="42">
        <v>770.64</v>
      </c>
      <c r="AA229" s="42">
        <f t="shared" si="96"/>
        <v>893.94239999999991</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1.1599999999999999</v>
      </c>
      <c r="Z230" s="42">
        <v>426.4</v>
      </c>
      <c r="AA230" s="42">
        <f t="shared" si="96"/>
        <v>494.62399999999997</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1.1599999999999999</v>
      </c>
      <c r="Z231" s="42">
        <v>426.4</v>
      </c>
      <c r="AA231" s="42">
        <f t="shared" si="96"/>
        <v>494.62399999999997</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1.1599999999999999</v>
      </c>
      <c r="Z232" s="42">
        <v>426.4</v>
      </c>
      <c r="AA232" s="42">
        <f t="shared" si="96"/>
        <v>494.62399999999997</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1.1599999999999999</v>
      </c>
      <c r="Z233" s="42">
        <v>426.4</v>
      </c>
      <c r="AA233" s="42">
        <f t="shared" si="96"/>
        <v>494.62399999999997</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1.1599999999999999</v>
      </c>
      <c r="Z234" s="42">
        <v>254.8</v>
      </c>
      <c r="AA234" s="42">
        <f t="shared" si="96"/>
        <v>295.56799999999998</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1.1599999999999999</v>
      </c>
      <c r="Z235" s="42">
        <v>254.8</v>
      </c>
      <c r="AA235" s="42">
        <f t="shared" si="96"/>
        <v>295.56799999999998</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1.1599999999999999</v>
      </c>
      <c r="Z236" s="42">
        <v>254.8</v>
      </c>
      <c r="AA236" s="42">
        <f t="shared" si="96"/>
        <v>295.56799999999998</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1.1599999999999999</v>
      </c>
      <c r="Z237" s="42">
        <v>254.8</v>
      </c>
      <c r="AA237" s="42">
        <f t="shared" si="96"/>
        <v>295.56799999999998</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1.1599999999999999</v>
      </c>
      <c r="Z238" s="42">
        <v>1310.4000000000001</v>
      </c>
      <c r="AA238" s="42">
        <f t="shared" si="96"/>
        <v>1520.0640000000001</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1.1599999999999999</v>
      </c>
      <c r="Z239" s="42">
        <v>1612</v>
      </c>
      <c r="AA239" s="42">
        <f t="shared" si="96"/>
        <v>1869.9199999999998</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1.1599999999999999</v>
      </c>
      <c r="Z240" s="42">
        <v>1492.4</v>
      </c>
      <c r="AA240" s="42">
        <f t="shared" si="96"/>
        <v>1731.184</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1.1599999999999999</v>
      </c>
      <c r="Z241" s="42">
        <v>1523.6</v>
      </c>
      <c r="AA241" s="42">
        <f t="shared" si="96"/>
        <v>1767.3759999999997</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1.1599999999999999</v>
      </c>
      <c r="Z242" s="42">
        <v>1029.5999999999999</v>
      </c>
      <c r="AA242" s="42">
        <f t="shared" si="96"/>
        <v>1194.3359999999998</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1.1599999999999999</v>
      </c>
      <c r="Z243" s="42">
        <v>1029.5999999999999</v>
      </c>
      <c r="AA243" s="42">
        <f t="shared" si="96"/>
        <v>1194.3359999999998</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1.1599999999999999</v>
      </c>
      <c r="Z244" s="42">
        <v>1029.5999999999999</v>
      </c>
      <c r="AA244" s="42">
        <f t="shared" si="96"/>
        <v>1194.3359999999998</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1.1599999999999999</v>
      </c>
      <c r="Z245" s="42">
        <v>891.28</v>
      </c>
      <c r="AA245" s="42">
        <f t="shared" si="96"/>
        <v>1033.8847999999998</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1.1599999999999999</v>
      </c>
      <c r="Z246" s="42">
        <v>672.88</v>
      </c>
      <c r="AA246" s="42">
        <f t="shared" si="96"/>
        <v>780.54079999999999</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1.1599999999999999</v>
      </c>
      <c r="Z247" s="42">
        <v>672.88</v>
      </c>
      <c r="AA247" s="42">
        <f t="shared" si="96"/>
        <v>780.54079999999999</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1.1599999999999999</v>
      </c>
      <c r="Z248" s="42">
        <v>672.88</v>
      </c>
      <c r="AA248" s="42">
        <f t="shared" si="96"/>
        <v>780.54079999999999</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1.1599999999999999</v>
      </c>
      <c r="Z249" s="42">
        <v>1513.2</v>
      </c>
      <c r="AA249" s="42">
        <f t="shared" si="96"/>
        <v>1755.3119999999999</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1.1599999999999999</v>
      </c>
      <c r="Z250" s="42">
        <v>1237.5999999999999</v>
      </c>
      <c r="AA250" s="42">
        <f t="shared" si="96"/>
        <v>1435.6159999999998</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1.1599999999999999</v>
      </c>
      <c r="Z251" s="42">
        <v>1346.8</v>
      </c>
      <c r="AA251" s="42">
        <f t="shared" si="96"/>
        <v>1562.2879999999998</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1.1599999999999999</v>
      </c>
      <c r="Z252" s="42">
        <v>921.44</v>
      </c>
      <c r="AA252" s="42">
        <f t="shared" si="96"/>
        <v>1068.8704</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1.1599999999999999</v>
      </c>
      <c r="Z253" s="42">
        <v>1466.4</v>
      </c>
      <c r="AA253" s="42">
        <f t="shared" si="96"/>
        <v>1701.0239999999999</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1.1599999999999999</v>
      </c>
      <c r="Z254" s="42">
        <v>800.8</v>
      </c>
      <c r="AA254" s="42">
        <f t="shared" si="96"/>
        <v>928.92799999999988</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1.1599999999999999</v>
      </c>
      <c r="Z255" s="42">
        <v>884</v>
      </c>
      <c r="AA255" s="42">
        <f t="shared" si="96"/>
        <v>1025.4399999999998</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1.1599999999999999</v>
      </c>
      <c r="Z256" s="42">
        <v>1103.44</v>
      </c>
      <c r="AA256" s="42">
        <f t="shared" ref="AA256:AA314" si="107">Z256*Y256</f>
        <v>1279.9903999999999</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1.1599999999999999</v>
      </c>
      <c r="Z257" s="42">
        <v>1357.2</v>
      </c>
      <c r="AA257" s="42">
        <f t="shared" si="107"/>
        <v>1574.3519999999999</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1.1599999999999999</v>
      </c>
      <c r="Z258" s="42">
        <v>643.76</v>
      </c>
      <c r="AA258" s="42">
        <f t="shared" si="107"/>
        <v>746.76159999999993</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1.1599999999999999</v>
      </c>
      <c r="Z259" s="42">
        <v>751.92</v>
      </c>
      <c r="AA259" s="42">
        <f t="shared" si="107"/>
        <v>872.22719999999993</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1.1599999999999999</v>
      </c>
      <c r="Z260" s="42">
        <v>1346.8</v>
      </c>
      <c r="AA260" s="42">
        <f t="shared" si="107"/>
        <v>1562.2879999999998</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1.1599999999999999</v>
      </c>
      <c r="Z261" s="42">
        <v>600.08000000000004</v>
      </c>
      <c r="AA261" s="42">
        <f t="shared" si="107"/>
        <v>696.09280000000001</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1.1599999999999999</v>
      </c>
      <c r="Z262" s="42">
        <v>1490.32</v>
      </c>
      <c r="AA262" s="42">
        <f t="shared" si="107"/>
        <v>1728.7711999999999</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1.1599999999999999</v>
      </c>
      <c r="Z263" s="42">
        <v>811.2</v>
      </c>
      <c r="AA263" s="42">
        <f t="shared" si="107"/>
        <v>940.99199999999996</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1.1599999999999999</v>
      </c>
      <c r="Z264" s="42">
        <v>296.39999999999998</v>
      </c>
      <c r="AA264" s="42">
        <f t="shared" si="107"/>
        <v>343.82399999999996</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1.1599999999999999</v>
      </c>
      <c r="Z265" s="42">
        <v>360.88</v>
      </c>
      <c r="AA265" s="42">
        <f t="shared" si="107"/>
        <v>418.62079999999997</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1.1599999999999999</v>
      </c>
      <c r="Z266" s="42">
        <v>678.08</v>
      </c>
      <c r="AA266" s="42">
        <f t="shared" si="107"/>
        <v>786.57280000000003</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1.1599999999999999</v>
      </c>
      <c r="Z267" s="42">
        <v>1461.2</v>
      </c>
      <c r="AA267" s="42">
        <f t="shared" si="107"/>
        <v>1694.992</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1.1599999999999999</v>
      </c>
      <c r="Z268" s="42">
        <v>780</v>
      </c>
      <c r="AA268" s="42">
        <f t="shared" si="107"/>
        <v>904.8</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1.1599999999999999</v>
      </c>
      <c r="Z269" s="42">
        <v>1482</v>
      </c>
      <c r="AA269" s="42">
        <f t="shared" si="107"/>
        <v>1719.12</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1.1599999999999999</v>
      </c>
      <c r="Z270" s="42">
        <v>634.4</v>
      </c>
      <c r="AA270" s="42">
        <f t="shared" si="107"/>
        <v>735.90399999999988</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1.1599999999999999</v>
      </c>
      <c r="Z271" s="42">
        <v>1398.8</v>
      </c>
      <c r="AA271" s="42">
        <f t="shared" si="107"/>
        <v>1622.6079999999999</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1.1599999999999999</v>
      </c>
      <c r="Z272" s="42">
        <v>747.76</v>
      </c>
      <c r="AA272" s="42">
        <f t="shared" si="107"/>
        <v>867.40159999999992</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1.1599999999999999</v>
      </c>
      <c r="Z273" s="42">
        <v>1627.6</v>
      </c>
      <c r="AA273" s="42">
        <f t="shared" si="107"/>
        <v>1888.0159999999998</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1.1599999999999999</v>
      </c>
      <c r="Z274" s="42">
        <v>634.4</v>
      </c>
      <c r="AA274" s="42">
        <f t="shared" si="107"/>
        <v>735.90399999999988</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1.1599999999999999</v>
      </c>
      <c r="Z275" s="42">
        <v>977.6</v>
      </c>
      <c r="AA275" s="42">
        <f t="shared" si="107"/>
        <v>1134.0159999999998</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1.1599999999999999</v>
      </c>
      <c r="Z276" s="42">
        <v>1004.64</v>
      </c>
      <c r="AA276" s="42">
        <f t="shared" si="107"/>
        <v>1165.3824</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1.1599999999999999</v>
      </c>
      <c r="Z277" s="42">
        <v>346.32</v>
      </c>
      <c r="AA277" s="42">
        <f t="shared" si="107"/>
        <v>401.73119999999994</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1.1599999999999999</v>
      </c>
      <c r="Z278" s="42">
        <v>346.32</v>
      </c>
      <c r="AA278" s="42">
        <f t="shared" si="107"/>
        <v>401.73119999999994</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1.1599999999999999</v>
      </c>
      <c r="Z279" s="42">
        <v>792.48</v>
      </c>
      <c r="AA279" s="42">
        <f t="shared" si="107"/>
        <v>919.27679999999998</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1.1599999999999999</v>
      </c>
      <c r="Z280" s="42">
        <v>608.4</v>
      </c>
      <c r="AA280" s="42">
        <f t="shared" si="107"/>
        <v>705.74399999999991</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1.1599999999999999</v>
      </c>
      <c r="Z281" s="42">
        <v>608.4</v>
      </c>
      <c r="AA281" s="42">
        <f t="shared" si="107"/>
        <v>705.74399999999991</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1.1599999999999999</v>
      </c>
      <c r="Z282" s="42">
        <v>608.4</v>
      </c>
      <c r="AA282" s="42">
        <f t="shared" si="107"/>
        <v>705.74399999999991</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1.1599999999999999</v>
      </c>
      <c r="Z283" s="42">
        <v>1144</v>
      </c>
      <c r="AA283" s="42">
        <f t="shared" si="107"/>
        <v>1327.04</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1.1599999999999999</v>
      </c>
      <c r="Z284" s="42">
        <v>608.4</v>
      </c>
      <c r="AA284" s="42">
        <f t="shared" si="107"/>
        <v>705.74399999999991</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1.1599999999999999</v>
      </c>
      <c r="Z285" s="42">
        <v>752.96</v>
      </c>
      <c r="AA285" s="42">
        <f t="shared" si="107"/>
        <v>873.43359999999996</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1.1599999999999999</v>
      </c>
      <c r="Z286" s="42">
        <v>1542.32</v>
      </c>
      <c r="AA286" s="42">
        <f t="shared" si="107"/>
        <v>1789.0911999999998</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1.1599999999999999</v>
      </c>
      <c r="Z287" s="42">
        <v>1144</v>
      </c>
      <c r="AA287" s="42">
        <f t="shared" si="107"/>
        <v>1327.04</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1.1599999999999999</v>
      </c>
      <c r="Z288" s="42">
        <v>1144</v>
      </c>
      <c r="AA288" s="42">
        <f t="shared" si="107"/>
        <v>1327.04</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1.1599999999999999</v>
      </c>
      <c r="Z289" s="42">
        <v>1144</v>
      </c>
      <c r="AA289" s="42">
        <f t="shared" si="107"/>
        <v>1327.04</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1.1599999999999999</v>
      </c>
      <c r="Z290" s="42">
        <v>346.32</v>
      </c>
      <c r="AA290" s="42">
        <f t="shared" si="107"/>
        <v>401.73119999999994</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1.1599999999999999</v>
      </c>
      <c r="Z291" s="42">
        <v>346.32</v>
      </c>
      <c r="AA291" s="42">
        <f t="shared" si="107"/>
        <v>401.73119999999994</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1.1599999999999999</v>
      </c>
      <c r="Z292" s="42">
        <v>357.76</v>
      </c>
      <c r="AA292" s="42">
        <f t="shared" si="107"/>
        <v>415.00159999999994</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1.1599999999999999</v>
      </c>
      <c r="Z293" s="42">
        <v>360.88</v>
      </c>
      <c r="AA293" s="42">
        <f t="shared" si="107"/>
        <v>418.62079999999997</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1.1599999999999999</v>
      </c>
      <c r="Z294" s="42">
        <v>364</v>
      </c>
      <c r="AA294" s="42">
        <f t="shared" si="107"/>
        <v>422.23999999999995</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1.1599999999999999</v>
      </c>
      <c r="Z295" s="42">
        <v>239.2</v>
      </c>
      <c r="AA295" s="42">
        <f t="shared" si="107"/>
        <v>277.47199999999998</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1.1599999999999999</v>
      </c>
      <c r="Z296" s="42">
        <v>239.2</v>
      </c>
      <c r="AA296" s="42">
        <f t="shared" si="107"/>
        <v>277.47199999999998</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1.1599999999999999</v>
      </c>
      <c r="Z297" s="42">
        <v>239.2</v>
      </c>
      <c r="AA297" s="42">
        <f t="shared" si="107"/>
        <v>277.47199999999998</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1.1599999999999999</v>
      </c>
      <c r="Z298" s="42">
        <v>915.2</v>
      </c>
      <c r="AA298" s="42">
        <f t="shared" si="107"/>
        <v>1061.6320000000001</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1.1599999999999999</v>
      </c>
      <c r="Z299" s="42">
        <v>1003.6</v>
      </c>
      <c r="AA299" s="42">
        <f t="shared" si="107"/>
        <v>1164.1759999999999</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1.1599999999999999</v>
      </c>
      <c r="Z300" s="42">
        <v>1196</v>
      </c>
      <c r="AA300" s="42">
        <f t="shared" si="107"/>
        <v>1387.36</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1.1599999999999999</v>
      </c>
      <c r="Z301" s="42">
        <v>2556.3200000000002</v>
      </c>
      <c r="AA301" s="42">
        <f t="shared" si="107"/>
        <v>2965.3312000000001</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1.1599999999999999</v>
      </c>
      <c r="Z302" s="42">
        <v>1820</v>
      </c>
      <c r="AA302" s="42">
        <f t="shared" si="107"/>
        <v>2111.1999999999998</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1.1599999999999999</v>
      </c>
      <c r="Z303" s="42">
        <v>2860</v>
      </c>
      <c r="AA303" s="42">
        <f t="shared" si="107"/>
        <v>3317.6</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1.1599999999999999</v>
      </c>
      <c r="Z304" s="42">
        <v>3336.32</v>
      </c>
      <c r="AA304" s="42">
        <f t="shared" si="107"/>
        <v>3870.1311999999998</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1.1599999999999999</v>
      </c>
      <c r="Z305" s="42">
        <v>4971.2</v>
      </c>
      <c r="AA305" s="42">
        <f t="shared" si="107"/>
        <v>5766.5919999999996</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1.1599999999999999</v>
      </c>
      <c r="Z306" s="42">
        <v>2741.44</v>
      </c>
      <c r="AA306" s="42">
        <f t="shared" si="107"/>
        <v>3180.0704000000001</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1.1599999999999999</v>
      </c>
      <c r="Z307" s="42">
        <v>5352.88</v>
      </c>
      <c r="AA307" s="42">
        <f t="shared" si="107"/>
        <v>6209.3407999999999</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1.1599999999999999</v>
      </c>
      <c r="Z308" s="42">
        <v>2971.28</v>
      </c>
      <c r="AA308" s="42">
        <f t="shared" si="107"/>
        <v>3446.6848</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1.1599999999999999</v>
      </c>
      <c r="Z309" s="42">
        <v>2719.6</v>
      </c>
      <c r="AA309" s="42">
        <f t="shared" si="107"/>
        <v>3154.7359999999999</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1.1599999999999999</v>
      </c>
      <c r="Z310" s="42">
        <v>3062.8</v>
      </c>
      <c r="AA310" s="42">
        <f t="shared" si="107"/>
        <v>3552.848</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1.1599999999999999</v>
      </c>
      <c r="Z311" s="42">
        <v>3266.64</v>
      </c>
      <c r="AA311" s="42">
        <f t="shared" si="107"/>
        <v>3789.3023999999996</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1.1599999999999999</v>
      </c>
      <c r="Z312" s="42">
        <v>2970.24</v>
      </c>
      <c r="AA312" s="42">
        <f t="shared" si="107"/>
        <v>3445.4783999999995</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1.1599999999999999</v>
      </c>
      <c r="Z313" s="42">
        <v>2970.24</v>
      </c>
      <c r="AA313" s="42">
        <f t="shared" si="107"/>
        <v>3445.4783999999995</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1.1599999999999999</v>
      </c>
      <c r="Z314" s="42">
        <v>2970.24</v>
      </c>
      <c r="AA314" s="42">
        <f t="shared" si="107"/>
        <v>3445.4783999999995</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1.1599999999999999</v>
      </c>
      <c r="Z315" s="42">
        <v>7321.6</v>
      </c>
      <c r="AA315" s="42">
        <f t="shared" ref="AA315:AA368" si="118">Z315*Y315</f>
        <v>8493.0560000000005</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1.1599999999999999</v>
      </c>
      <c r="Z316" s="42">
        <v>5163.6000000000004</v>
      </c>
      <c r="AA316" s="42">
        <f t="shared" si="118"/>
        <v>5989.7759999999998</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1.1599999999999999</v>
      </c>
      <c r="Z317" s="42">
        <v>4843.28</v>
      </c>
      <c r="AA317" s="42">
        <f t="shared" si="118"/>
        <v>5618.2047999999995</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1.1599999999999999</v>
      </c>
      <c r="Z318" s="42">
        <v>4843.28</v>
      </c>
      <c r="AA318" s="42">
        <f t="shared" si="118"/>
        <v>5618.2047999999995</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1.1599999999999999</v>
      </c>
      <c r="Z319" s="42">
        <v>4843.28</v>
      </c>
      <c r="AA319" s="42">
        <f t="shared" si="118"/>
        <v>5618.2047999999995</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1.1599999999999999</v>
      </c>
      <c r="Z320" s="42">
        <v>6355.44</v>
      </c>
      <c r="AA320" s="42">
        <f t="shared" si="118"/>
        <v>7372.3103999999994</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1.1599999999999999</v>
      </c>
      <c r="Z321" s="42">
        <v>3070.08</v>
      </c>
      <c r="AA321" s="42">
        <f t="shared" si="118"/>
        <v>3561.2927999999997</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1.1599999999999999</v>
      </c>
      <c r="Z322" s="42">
        <v>2707.12</v>
      </c>
      <c r="AA322" s="42">
        <f t="shared" si="118"/>
        <v>3140.2591999999995</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1.1599999999999999</v>
      </c>
      <c r="Z323" s="42">
        <v>2317.12</v>
      </c>
      <c r="AA323" s="42">
        <f t="shared" si="118"/>
        <v>2687.8591999999999</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1.1599999999999999</v>
      </c>
      <c r="Z324" s="42">
        <v>2475.1999999999998</v>
      </c>
      <c r="AA324" s="42">
        <f t="shared" si="118"/>
        <v>2871.2319999999995</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1.1599999999999999</v>
      </c>
      <c r="Z325" s="42">
        <v>2475.1999999999998</v>
      </c>
      <c r="AA325" s="42">
        <f t="shared" si="118"/>
        <v>2871.2319999999995</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1.1599999999999999</v>
      </c>
      <c r="Z326" s="42">
        <v>2475.1999999999998</v>
      </c>
      <c r="AA326" s="42">
        <f t="shared" si="118"/>
        <v>2871.2319999999995</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1.1599999999999999</v>
      </c>
      <c r="Z327" s="42">
        <v>3057.6</v>
      </c>
      <c r="AA327" s="42">
        <f t="shared" si="118"/>
        <v>3546.8159999999998</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1.1599999999999999</v>
      </c>
      <c r="Z328" s="42">
        <v>2943.2</v>
      </c>
      <c r="AA328" s="42">
        <f t="shared" si="118"/>
        <v>3414.1119999999996</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1.1599999999999999</v>
      </c>
      <c r="Z329" s="42">
        <v>2943.2</v>
      </c>
      <c r="AA329" s="42">
        <f t="shared" si="118"/>
        <v>3414.1119999999996</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1.1599999999999999</v>
      </c>
      <c r="Z330" s="42">
        <v>2943.2</v>
      </c>
      <c r="AA330" s="42">
        <f t="shared" si="118"/>
        <v>3414.1119999999996</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1.1599999999999999</v>
      </c>
      <c r="Z331" s="42">
        <v>7280</v>
      </c>
      <c r="AA331" s="42">
        <f t="shared" si="118"/>
        <v>8444.7999999999993</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1.1599999999999999</v>
      </c>
      <c r="Z332" s="42">
        <v>6595.68</v>
      </c>
      <c r="AA332" s="42">
        <f t="shared" si="118"/>
        <v>7650.9888000000001</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1.1599999999999999</v>
      </c>
      <c r="Z333" s="42">
        <v>9655.36</v>
      </c>
      <c r="AA333" s="42">
        <f t="shared" si="118"/>
        <v>11200.2176</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1.1599999999999999</v>
      </c>
      <c r="Z334" s="42">
        <v>9655.36</v>
      </c>
      <c r="AA334" s="42">
        <f t="shared" si="118"/>
        <v>11200.2176</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1.1599999999999999</v>
      </c>
      <c r="Z335" s="42">
        <v>9655.36</v>
      </c>
      <c r="AA335" s="42">
        <f t="shared" si="118"/>
        <v>11200.2176</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1.1599999999999999</v>
      </c>
      <c r="Z336" s="42">
        <v>3640</v>
      </c>
      <c r="AA336" s="42">
        <f t="shared" si="118"/>
        <v>4222.3999999999996</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1.1599999999999999</v>
      </c>
      <c r="Z337" s="42">
        <v>5392.4</v>
      </c>
      <c r="AA337" s="42">
        <f t="shared" si="118"/>
        <v>6255.1839999999993</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1.1599999999999999</v>
      </c>
      <c r="Z338" s="42">
        <v>5392.4</v>
      </c>
      <c r="AA338" s="42">
        <f t="shared" si="118"/>
        <v>6255.1839999999993</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1.1599999999999999</v>
      </c>
      <c r="Z339" s="42">
        <v>5392.4</v>
      </c>
      <c r="AA339" s="42">
        <f t="shared" si="118"/>
        <v>6255.1839999999993</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1.1599999999999999</v>
      </c>
      <c r="Z340" s="42">
        <v>3660.8</v>
      </c>
      <c r="AA340" s="42">
        <f t="shared" si="118"/>
        <v>4246.5280000000002</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1.1599999999999999</v>
      </c>
      <c r="Z341" s="42">
        <v>6721.52</v>
      </c>
      <c r="AA341" s="42">
        <f t="shared" si="118"/>
        <v>7796.9632000000001</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1.1599999999999999</v>
      </c>
      <c r="Z342" s="42">
        <v>2971.28</v>
      </c>
      <c r="AA342" s="42">
        <f t="shared" si="118"/>
        <v>3446.6848</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1.1599999999999999</v>
      </c>
      <c r="Z343" s="42">
        <v>3328</v>
      </c>
      <c r="AA343" s="42">
        <f t="shared" si="118"/>
        <v>3860.4799999999996</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1.1599999999999999</v>
      </c>
      <c r="Z344" s="42">
        <v>7280</v>
      </c>
      <c r="AA344" s="42">
        <f t="shared" si="118"/>
        <v>8444.7999999999993</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1.1599999999999999</v>
      </c>
      <c r="Z345" s="42">
        <v>3530.8</v>
      </c>
      <c r="AA345" s="42">
        <f t="shared" si="118"/>
        <v>4095.7280000000001</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1.1599999999999999</v>
      </c>
      <c r="Z346" s="42">
        <v>7644</v>
      </c>
      <c r="AA346" s="42">
        <f t="shared" si="118"/>
        <v>8867.0399999999991</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1.1599999999999999</v>
      </c>
      <c r="Z347" s="42">
        <v>10845.12</v>
      </c>
      <c r="AA347" s="42">
        <f t="shared" si="118"/>
        <v>12580.3392</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1.1599999999999999</v>
      </c>
      <c r="Z348" s="42">
        <v>10845.12</v>
      </c>
      <c r="AA348" s="42">
        <f t="shared" si="118"/>
        <v>12580.3392</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1.1599999999999999</v>
      </c>
      <c r="Z349" s="42">
        <v>10845.12</v>
      </c>
      <c r="AA349" s="42">
        <f t="shared" si="118"/>
        <v>12580.3392</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1.1599999999999999</v>
      </c>
      <c r="Z350" s="42">
        <v>3317.6</v>
      </c>
      <c r="AA350" s="42">
        <f t="shared" si="118"/>
        <v>3848.4159999999997</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1.1599999999999999</v>
      </c>
      <c r="Z351" s="42">
        <v>3614</v>
      </c>
      <c r="AA351" s="42">
        <f t="shared" si="118"/>
        <v>4192.24</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1.1599999999999999</v>
      </c>
      <c r="Z352" s="42">
        <v>3614</v>
      </c>
      <c r="AA352" s="42">
        <f t="shared" si="118"/>
        <v>4192.24</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1.1599999999999999</v>
      </c>
      <c r="Z353" s="42">
        <v>3614</v>
      </c>
      <c r="AA353" s="42">
        <f t="shared" si="118"/>
        <v>4192.24</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1.1599999999999999</v>
      </c>
      <c r="Z354" s="42">
        <v>5526.56</v>
      </c>
      <c r="AA354" s="42">
        <f t="shared" si="118"/>
        <v>6410.8095999999996</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1.1599999999999999</v>
      </c>
      <c r="Z355" s="42">
        <v>5495.36</v>
      </c>
      <c r="AA355" s="42">
        <f t="shared" si="118"/>
        <v>6374.6175999999996</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1.1599999999999999</v>
      </c>
      <c r="Z356" s="42">
        <v>5844.8</v>
      </c>
      <c r="AA356" s="42">
        <f t="shared" si="118"/>
        <v>6779.9679999999998</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1.1599999999999999</v>
      </c>
      <c r="Z357" s="42">
        <v>5844.8</v>
      </c>
      <c r="AA357" s="42">
        <f t="shared" si="118"/>
        <v>6779.9679999999998</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1.1599999999999999</v>
      </c>
      <c r="Z358" s="42">
        <v>3763.76</v>
      </c>
      <c r="AA358" s="42">
        <f t="shared" si="118"/>
        <v>4365.9615999999996</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1.1599999999999999</v>
      </c>
      <c r="Z359" s="42">
        <v>8874.32</v>
      </c>
      <c r="AA359" s="42">
        <f t="shared" si="118"/>
        <v>10294.2112</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1.1599999999999999</v>
      </c>
      <c r="Z360" s="42">
        <v>9630.4</v>
      </c>
      <c r="AA360" s="42">
        <f t="shared" si="118"/>
        <v>11171.263999999999</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1.1599999999999999</v>
      </c>
      <c r="Z361" s="42">
        <v>4836</v>
      </c>
      <c r="AA361" s="42">
        <f t="shared" si="118"/>
        <v>5609.7599999999993</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1.1599999999999999</v>
      </c>
      <c r="Z362" s="42">
        <v>2600</v>
      </c>
      <c r="AA362" s="42">
        <f t="shared" si="118"/>
        <v>3016</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1.1599999999999999</v>
      </c>
      <c r="Z363" s="42">
        <v>2912</v>
      </c>
      <c r="AA363" s="42">
        <f t="shared" si="118"/>
        <v>3377.9199999999996</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1.1599999999999999</v>
      </c>
      <c r="Z364" s="42">
        <v>2912</v>
      </c>
      <c r="AA364" s="42">
        <f t="shared" si="118"/>
        <v>3377.9199999999996</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1.1599999999999999</v>
      </c>
      <c r="Z365" s="42">
        <v>2548</v>
      </c>
      <c r="AA365" s="42">
        <f t="shared" si="118"/>
        <v>2955.68</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1.1599999999999999</v>
      </c>
      <c r="Z366" s="42">
        <v>2860</v>
      </c>
      <c r="AA366" s="42">
        <f t="shared" si="118"/>
        <v>3317.6</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1.1599999999999999</v>
      </c>
      <c r="Z367" s="42">
        <v>2600</v>
      </c>
      <c r="AA367" s="42">
        <f t="shared" si="118"/>
        <v>3016</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1.1599999999999999</v>
      </c>
      <c r="Z368" s="42">
        <v>3120</v>
      </c>
      <c r="AA368" s="42">
        <f t="shared" si="118"/>
        <v>3619.2</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1.1599999999999999</v>
      </c>
      <c r="Z369" s="42">
        <v>7280</v>
      </c>
      <c r="AA369" s="42">
        <f t="shared" ref="AA369:AA378" si="129">Z369*Y369</f>
        <v>8444.7999999999993</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1.1599999999999999</v>
      </c>
      <c r="Z370" s="42">
        <v>5512</v>
      </c>
      <c r="AA370" s="42">
        <f t="shared" si="129"/>
        <v>6393.9199999999992</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1.1599999999999999</v>
      </c>
      <c r="Z371" s="42">
        <v>9464</v>
      </c>
      <c r="AA371" s="42">
        <f t="shared" si="129"/>
        <v>10978.24</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1.1599999999999999</v>
      </c>
      <c r="Z372" s="42">
        <v>8008</v>
      </c>
      <c r="AA372" s="42">
        <f t="shared" si="129"/>
        <v>9289.2799999999988</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1.1599999999999999</v>
      </c>
      <c r="Z373" s="42">
        <v>4784</v>
      </c>
      <c r="AA373" s="42">
        <f t="shared" si="129"/>
        <v>5549.44</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1.1599999999999999</v>
      </c>
      <c r="Z374" s="42">
        <v>4212</v>
      </c>
      <c r="AA374" s="42">
        <f t="shared" si="129"/>
        <v>4885.92</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1.1599999999999999</v>
      </c>
      <c r="Z375" s="42">
        <v>76.75</v>
      </c>
      <c r="AA375" s="42">
        <f t="shared" si="129"/>
        <v>89.029999999999987</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1.1599999999999999</v>
      </c>
      <c r="Z376" s="42">
        <v>724.88</v>
      </c>
      <c r="AA376" s="42">
        <f t="shared" si="129"/>
        <v>840.86079999999993</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1.1599999999999999</v>
      </c>
      <c r="Z377" s="42">
        <v>334.88</v>
      </c>
      <c r="AA377" s="42">
        <f t="shared" si="129"/>
        <v>388.46079999999995</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1.1599999999999999</v>
      </c>
      <c r="Z378" s="42">
        <v>75.92</v>
      </c>
      <c r="AA378" s="42">
        <f t="shared" si="129"/>
        <v>88.0672</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1.1599999999999999</v>
      </c>
      <c r="Z382" s="42">
        <v>74.78</v>
      </c>
      <c r="AA382" s="42">
        <f>Z382*Y382</f>
        <v>86.744799999999998</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1.1599999999999999</v>
      </c>
      <c r="Z383" s="42">
        <v>88.4</v>
      </c>
      <c r="AA383" s="42">
        <f>Z383*Y383</f>
        <v>102.544</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1.1599999999999999</v>
      </c>
      <c r="Z384" s="42">
        <v>364</v>
      </c>
      <c r="AA384" s="42">
        <f>Z384*Y384</f>
        <v>422.23999999999995</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1.1599999999999999</v>
      </c>
      <c r="Z387" s="3">
        <v>930.8</v>
      </c>
      <c r="AA387" s="42">
        <f>Z387*Y387</f>
        <v>1079.7279999999998</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1.1599999999999999</v>
      </c>
      <c r="Z388" s="3">
        <v>1965.6</v>
      </c>
      <c r="AA388" s="42">
        <f>Z388*Y388</f>
        <v>2280.0959999999995</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1.1599999999999999</v>
      </c>
      <c r="Z389" s="3">
        <v>3315.52</v>
      </c>
      <c r="AA389" s="42">
        <f>Z389*Y389</f>
        <v>3846.0031999999997</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1.1599999999999999</v>
      </c>
      <c r="Z390" s="3">
        <v>2704</v>
      </c>
      <c r="AA390" s="42">
        <f>Z390*Y390</f>
        <v>3136.64</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1.1599999999999999</v>
      </c>
      <c r="Z391" s="3">
        <v>1037.92</v>
      </c>
      <c r="AA391" s="42">
        <f>Z391*Y391</f>
        <v>1203.9872</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1.1599999999999999</v>
      </c>
      <c r="Z394" s="3">
        <v>52</v>
      </c>
      <c r="AA394" s="42">
        <f t="shared" ref="AA394:AA414" si="140">Z394*Y394</f>
        <v>60.319999999999993</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1.1599999999999999</v>
      </c>
      <c r="Z395" s="3">
        <v>8.32</v>
      </c>
      <c r="AA395" s="42">
        <f t="shared" si="140"/>
        <v>9.6511999999999993</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1.1599999999999999</v>
      </c>
      <c r="Z396" s="3">
        <v>65.52</v>
      </c>
      <c r="AA396" s="42">
        <f t="shared" si="140"/>
        <v>76.003199999999993</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1.1599999999999999</v>
      </c>
      <c r="Z397" s="3">
        <v>114.71</v>
      </c>
      <c r="AA397" s="42">
        <f t="shared" si="140"/>
        <v>133.06359999999998</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1.1599999999999999</v>
      </c>
      <c r="Z398" s="3">
        <v>35.049999999999997</v>
      </c>
      <c r="AA398" s="42">
        <f t="shared" si="140"/>
        <v>40.657999999999994</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1.1599999999999999</v>
      </c>
      <c r="Z399" s="3">
        <v>36.4</v>
      </c>
      <c r="AA399" s="42">
        <f t="shared" si="140"/>
        <v>42.223999999999997</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1.1599999999999999</v>
      </c>
      <c r="Z400" s="3">
        <v>55.12</v>
      </c>
      <c r="AA400" s="42">
        <f t="shared" si="140"/>
        <v>63.939199999999992</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1.1599999999999999</v>
      </c>
      <c r="Z401" s="3">
        <v>51.27</v>
      </c>
      <c r="AA401" s="42">
        <f t="shared" si="140"/>
        <v>59.473199999999999</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1.1599999999999999</v>
      </c>
      <c r="Z402" s="3">
        <v>139.34</v>
      </c>
      <c r="AA402" s="42">
        <f t="shared" si="140"/>
        <v>161.6344</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1.1599999999999999</v>
      </c>
      <c r="Z403" s="3">
        <v>26</v>
      </c>
      <c r="AA403" s="42">
        <f t="shared" si="140"/>
        <v>30.159999999999997</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1.1599999999999999</v>
      </c>
      <c r="Z404" s="3">
        <v>40.35</v>
      </c>
      <c r="AA404" s="42">
        <f t="shared" si="140"/>
        <v>46.805999999999997</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1.1599999999999999</v>
      </c>
      <c r="Z405" s="3">
        <v>36.9</v>
      </c>
      <c r="AA405" s="42">
        <f t="shared" si="140"/>
        <v>42.803999999999995</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1.1599999999999999</v>
      </c>
      <c r="Z406" s="3">
        <v>29.95</v>
      </c>
      <c r="AA406" s="42">
        <f t="shared" si="140"/>
        <v>34.741999999999997</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1.1599999999999999</v>
      </c>
      <c r="Z407" s="5">
        <v>24.96</v>
      </c>
      <c r="AA407" s="42">
        <f t="shared" si="140"/>
        <v>28.953599999999998</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1.1599999999999999</v>
      </c>
      <c r="Z408" s="3">
        <v>16.12</v>
      </c>
      <c r="AA408" s="42">
        <f t="shared" si="140"/>
        <v>18.699200000000001</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1.1599999999999999</v>
      </c>
      <c r="Z409" s="3">
        <v>150.80000000000001</v>
      </c>
      <c r="AA409" s="42">
        <f t="shared" si="140"/>
        <v>174.928</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1.1599999999999999</v>
      </c>
      <c r="Z410" s="3">
        <v>291.02999999999997</v>
      </c>
      <c r="AA410" s="42">
        <f t="shared" si="140"/>
        <v>337.59479999999996</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1.1599999999999999</v>
      </c>
      <c r="Z411" s="3">
        <v>41.48</v>
      </c>
      <c r="AA411" s="42">
        <f t="shared" si="140"/>
        <v>48.116799999999991</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1.1599999999999999</v>
      </c>
      <c r="Z412" s="3">
        <v>29.1</v>
      </c>
      <c r="AA412" s="42">
        <f t="shared" si="140"/>
        <v>33.756</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1.1599999999999999</v>
      </c>
      <c r="Z413" s="3">
        <v>8.11</v>
      </c>
      <c r="AA413" s="42">
        <f t="shared" si="140"/>
        <v>9.4075999999999986</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1.1599999999999999</v>
      </c>
      <c r="Z414" s="3">
        <v>69.47</v>
      </c>
      <c r="AA414" s="42">
        <f t="shared" si="140"/>
        <v>80.585199999999986</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1.1599999999999999</v>
      </c>
      <c r="Z417" s="3">
        <v>370.5</v>
      </c>
      <c r="AA417" s="42">
        <f>Z417*Y417</f>
        <v>429.78</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1.1599999999999999</v>
      </c>
      <c r="Z418" s="3">
        <v>223.6</v>
      </c>
      <c r="AA418" s="42">
        <f>Z418*Y418</f>
        <v>259.37599999999998</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1.1599999999999999</v>
      </c>
      <c r="Z419" s="3">
        <v>22.36</v>
      </c>
      <c r="AA419" s="42">
        <f>Z419*Y419</f>
        <v>25.937599999999996</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806"/>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1.1599999999999999</v>
      </c>
      <c r="Z422" s="42">
        <v>866.32</v>
      </c>
      <c r="AA422" s="42">
        <f t="shared" ref="AA422:AA454" si="151">Z422*Y422</f>
        <v>1004.9312</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1.1599999999999999</v>
      </c>
      <c r="Z423" s="42">
        <v>577.20000000000005</v>
      </c>
      <c r="AA423" s="42">
        <f t="shared" si="151"/>
        <v>669.55200000000002</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1.1599999999999999</v>
      </c>
      <c r="Z424" s="42">
        <v>577.20000000000005</v>
      </c>
      <c r="AA424" s="42">
        <f t="shared" si="151"/>
        <v>669.55200000000002</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1.1599999999999999</v>
      </c>
      <c r="Z425" s="42">
        <v>577.20000000000005</v>
      </c>
      <c r="AA425" s="42">
        <f t="shared" si="151"/>
        <v>669.55200000000002</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1.1599999999999999</v>
      </c>
      <c r="Z426" s="42">
        <v>587.6</v>
      </c>
      <c r="AA426" s="42">
        <f t="shared" si="151"/>
        <v>681.61599999999999</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1.1599999999999999</v>
      </c>
      <c r="Z427" s="42">
        <v>465.92</v>
      </c>
      <c r="AA427" s="42">
        <f t="shared" si="151"/>
        <v>540.46719999999993</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1.1599999999999999</v>
      </c>
      <c r="Z428" s="42">
        <v>465.92</v>
      </c>
      <c r="AA428" s="42">
        <f t="shared" si="151"/>
        <v>540.46719999999993</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1.1599999999999999</v>
      </c>
      <c r="Z429" s="42">
        <v>465.92</v>
      </c>
      <c r="AA429" s="42">
        <f t="shared" si="151"/>
        <v>540.46719999999993</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1.1599999999999999</v>
      </c>
      <c r="Z430" s="42">
        <v>176.8</v>
      </c>
      <c r="AA430" s="42">
        <f t="shared" si="151"/>
        <v>205.08799999999999</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1.1599999999999999</v>
      </c>
      <c r="Z431" s="42">
        <v>332.8</v>
      </c>
      <c r="AA431" s="42">
        <f t="shared" si="151"/>
        <v>386.048</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1.1599999999999999</v>
      </c>
      <c r="Z432" s="42">
        <v>332.8</v>
      </c>
      <c r="AA432" s="42">
        <f t="shared" si="151"/>
        <v>386.048</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1.1599999999999999</v>
      </c>
      <c r="Z433" s="42">
        <v>332.8</v>
      </c>
      <c r="AA433" s="42">
        <f t="shared" si="151"/>
        <v>386.048</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1.1599999999999999</v>
      </c>
      <c r="Z434" s="42">
        <v>1535.04</v>
      </c>
      <c r="AA434" s="42">
        <f t="shared" si="151"/>
        <v>1780.6463999999999</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1.1599999999999999</v>
      </c>
      <c r="Z435" s="42">
        <v>1535.04</v>
      </c>
      <c r="AA435" s="42">
        <f t="shared" si="151"/>
        <v>1780.6463999999999</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1.1599999999999999</v>
      </c>
      <c r="Z436" s="42">
        <v>1535.04</v>
      </c>
      <c r="AA436" s="42">
        <f t="shared" si="151"/>
        <v>1780.6463999999999</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1.1599999999999999</v>
      </c>
      <c r="Z437" s="42">
        <v>780</v>
      </c>
      <c r="AA437" s="42">
        <f t="shared" si="151"/>
        <v>904.8</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1.1599999999999999</v>
      </c>
      <c r="Z438" s="42">
        <v>447.2</v>
      </c>
      <c r="AA438" s="42">
        <f t="shared" si="151"/>
        <v>518.75199999999995</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1.1599999999999999</v>
      </c>
      <c r="Z439" s="42">
        <v>3239.6</v>
      </c>
      <c r="AA439" s="42">
        <f t="shared" si="151"/>
        <v>3757.9359999999997</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1.1599999999999999</v>
      </c>
      <c r="Z440" s="42">
        <v>3707.6</v>
      </c>
      <c r="AA440" s="42">
        <f t="shared" si="151"/>
        <v>4300.8159999999998</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1.1599999999999999</v>
      </c>
      <c r="Z441" s="42">
        <v>3707.6</v>
      </c>
      <c r="AA441" s="42">
        <f t="shared" si="151"/>
        <v>4300.8159999999998</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1.1599999999999999</v>
      </c>
      <c r="Z442" s="42">
        <v>3707.6</v>
      </c>
      <c r="AA442" s="42">
        <f t="shared" si="151"/>
        <v>4300.8159999999998</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1.1599999999999999</v>
      </c>
      <c r="Z443" s="42">
        <v>4576</v>
      </c>
      <c r="AA443" s="42">
        <f t="shared" si="151"/>
        <v>5308.16</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1.1599999999999999</v>
      </c>
      <c r="Z444" s="42">
        <v>5683.6</v>
      </c>
      <c r="AA444" s="42">
        <f t="shared" si="151"/>
        <v>6592.9759999999997</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1.1599999999999999</v>
      </c>
      <c r="Z445" s="42">
        <v>5408</v>
      </c>
      <c r="AA445" s="42">
        <f t="shared" si="151"/>
        <v>6273.28</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1.1599999999999999</v>
      </c>
      <c r="Z446" s="42">
        <v>10551.84</v>
      </c>
      <c r="AA446" s="42">
        <f t="shared" si="151"/>
        <v>12240.134399999999</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1.1599999999999999</v>
      </c>
      <c r="Z447" s="42">
        <v>10551.84</v>
      </c>
      <c r="AA447" s="42">
        <f t="shared" si="151"/>
        <v>12240.134399999999</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1.1599999999999999</v>
      </c>
      <c r="Z448" s="42">
        <v>10551.84</v>
      </c>
      <c r="AA448" s="42">
        <f t="shared" si="151"/>
        <v>12240.134399999999</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1.1599999999999999</v>
      </c>
      <c r="Z449" s="42">
        <v>6676.8</v>
      </c>
      <c r="AA449" s="42">
        <f t="shared" si="151"/>
        <v>7745.0879999999997</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1.1599999999999999</v>
      </c>
      <c r="Z450" s="42">
        <v>5892.64</v>
      </c>
      <c r="AA450" s="42">
        <f t="shared" si="151"/>
        <v>6835.4624000000003</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1.1599999999999999</v>
      </c>
      <c r="Z451" s="42">
        <v>6162</v>
      </c>
      <c r="AA451" s="42">
        <f t="shared" si="151"/>
        <v>7147.9199999999992</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1.1599999999999999</v>
      </c>
      <c r="Z452" s="42">
        <v>4712.24</v>
      </c>
      <c r="AA452" s="42">
        <f t="shared" si="151"/>
        <v>5466.1983999999993</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1.1599999999999999</v>
      </c>
      <c r="Z453" s="42">
        <v>4784</v>
      </c>
      <c r="AA453" s="42">
        <f t="shared" si="151"/>
        <v>5549.44</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1.1599999999999999</v>
      </c>
      <c r="Z454" s="42">
        <v>6656</v>
      </c>
      <c r="AA454" s="42">
        <f t="shared" si="151"/>
        <v>7720.9599999999991</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19"/>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19" t="s">
        <v>65</v>
      </c>
      <c r="C596" s="111"/>
      <c r="D596" s="705" t="s">
        <v>66</v>
      </c>
      <c r="E596" s="705"/>
      <c r="F596" s="705"/>
      <c r="G596" s="705"/>
      <c r="H596" s="705"/>
      <c r="I596" s="705"/>
      <c r="J596" s="705"/>
      <c r="K596" s="705"/>
      <c r="L596" s="217"/>
      <c r="M596" s="193"/>
      <c r="N596" s="111"/>
      <c r="O596" s="111"/>
      <c r="P596" s="710" t="s">
        <v>90</v>
      </c>
      <c r="Q596" s="710"/>
      <c r="R596" s="196"/>
      <c r="S596" s="111"/>
      <c r="T596" s="112" t="s">
        <v>67</v>
      </c>
    </row>
    <row r="597" spans="2:33" ht="15" customHeight="1">
      <c r="B597" s="219"/>
      <c r="C597" s="111"/>
      <c r="D597" s="705" t="s">
        <v>68</v>
      </c>
      <c r="E597" s="705"/>
      <c r="F597" s="705"/>
      <c r="G597" s="705"/>
      <c r="H597" s="705"/>
      <c r="I597" s="705"/>
      <c r="J597" s="705"/>
      <c r="K597" s="705"/>
      <c r="L597" s="217"/>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19"/>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18"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18"/>
    </row>
    <row r="602" spans="2:33" ht="15" customHeight="1">
      <c r="B602" s="219"/>
      <c r="C602" s="112"/>
      <c r="D602" s="706" t="s">
        <v>72</v>
      </c>
      <c r="E602" s="706"/>
      <c r="F602" s="706"/>
      <c r="G602" s="706"/>
      <c r="H602" s="706"/>
      <c r="I602" s="706"/>
      <c r="J602" s="706"/>
      <c r="K602" s="111"/>
      <c r="L602" s="111"/>
      <c r="M602" s="192"/>
      <c r="N602" s="111"/>
      <c r="O602" s="111"/>
      <c r="P602" s="112"/>
      <c r="Q602" s="112"/>
      <c r="R602" s="194"/>
      <c r="S602" s="218"/>
      <c r="T602" s="218"/>
      <c r="U602" s="218"/>
      <c r="V602" s="218"/>
      <c r="W602" s="198"/>
      <c r="X602" s="218"/>
      <c r="Y602" s="218"/>
    </row>
    <row r="603" spans="2:33" ht="15" customHeight="1">
      <c r="B603" s="219"/>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19"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217"/>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217"/>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217"/>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217"/>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217"/>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62" zoomScale="70" zoomScaleNormal="70"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G41*AA41</f>
        <v>0</v>
      </c>
      <c r="I41" s="40"/>
      <c r="J41" s="40"/>
      <c r="K41" s="40"/>
      <c r="L41" s="41">
        <f t="shared" ref="L41:L47" si="1">SUM(I41:K41)</f>
        <v>0</v>
      </c>
      <c r="M41" s="180">
        <f t="shared" ref="M41:M47" si="2">L41*AA41</f>
        <v>0</v>
      </c>
      <c r="N41" s="40"/>
      <c r="O41" s="40"/>
      <c r="P41" s="40"/>
      <c r="Q41" s="41">
        <f t="shared" ref="Q41:Q47" si="3">SUM(N41:P41)</f>
        <v>0</v>
      </c>
      <c r="R41" s="180">
        <f t="shared" ref="R41:R47" si="4">Q41*AA41</f>
        <v>0</v>
      </c>
      <c r="S41" s="40"/>
      <c r="T41" s="40"/>
      <c r="U41" s="40"/>
      <c r="V41" s="41">
        <f t="shared" ref="V41:V47" si="5">SUM(S41:U41)</f>
        <v>0</v>
      </c>
      <c r="W41" s="180">
        <f t="shared" ref="W41:W46" si="6">V41*AA41</f>
        <v>0</v>
      </c>
      <c r="X41" s="41">
        <f t="shared" ref="X41:X47" si="7">G41+L41+Q41+V41</f>
        <v>0</v>
      </c>
      <c r="Y41" s="41">
        <v>1.0249999999999999</v>
      </c>
      <c r="Z41" s="42">
        <v>17.14</v>
      </c>
      <c r="AA41" s="42">
        <f t="shared" ref="AA41:AA47" si="8">Z41*Y41</f>
        <v>17.5685</v>
      </c>
      <c r="AB41" s="43">
        <f t="shared" ref="AB41:AB46" si="9">X41*AA41</f>
        <v>0</v>
      </c>
    </row>
    <row r="42" spans="1:28">
      <c r="A42" s="163">
        <v>2</v>
      </c>
      <c r="B42" s="125" t="s">
        <v>145</v>
      </c>
      <c r="C42" s="1" t="s">
        <v>98</v>
      </c>
      <c r="D42" s="40"/>
      <c r="E42" s="40"/>
      <c r="F42" s="40"/>
      <c r="G42" s="41">
        <f t="shared" si="0"/>
        <v>0</v>
      </c>
      <c r="H42" s="180">
        <f t="shared" ref="H42:H47" si="10">G42*AA42</f>
        <v>0</v>
      </c>
      <c r="I42" s="40"/>
      <c r="J42" s="40"/>
      <c r="K42" s="40"/>
      <c r="L42" s="41">
        <f t="shared" si="1"/>
        <v>0</v>
      </c>
      <c r="M42" s="180">
        <f t="shared" si="2"/>
        <v>0</v>
      </c>
      <c r="N42" s="40"/>
      <c r="O42" s="40"/>
      <c r="P42" s="40"/>
      <c r="Q42" s="41">
        <f t="shared" si="3"/>
        <v>0</v>
      </c>
      <c r="R42" s="180">
        <f t="shared" si="4"/>
        <v>0</v>
      </c>
      <c r="S42" s="40"/>
      <c r="T42" s="40"/>
      <c r="U42" s="40"/>
      <c r="V42" s="41">
        <f t="shared" si="5"/>
        <v>0</v>
      </c>
      <c r="W42" s="180">
        <f t="shared" si="6"/>
        <v>0</v>
      </c>
      <c r="X42" s="41">
        <f t="shared" si="7"/>
        <v>0</v>
      </c>
      <c r="Y42" s="41">
        <v>1.0249999999999999</v>
      </c>
      <c r="Z42" s="42">
        <v>14.77</v>
      </c>
      <c r="AA42" s="42">
        <f t="shared" si="8"/>
        <v>15.139249999999999</v>
      </c>
      <c r="AB42" s="43">
        <f t="shared" si="9"/>
        <v>0</v>
      </c>
    </row>
    <row r="43" spans="1:28">
      <c r="A43" s="161">
        <v>3</v>
      </c>
      <c r="B43" s="125" t="s">
        <v>148</v>
      </c>
      <c r="C43" s="1" t="s">
        <v>98</v>
      </c>
      <c r="D43" s="40"/>
      <c r="E43" s="40"/>
      <c r="F43" s="40"/>
      <c r="G43" s="41">
        <f t="shared" si="0"/>
        <v>0</v>
      </c>
      <c r="H43" s="180">
        <f t="shared" si="10"/>
        <v>0</v>
      </c>
      <c r="I43" s="40"/>
      <c r="J43" s="40"/>
      <c r="K43" s="40"/>
      <c r="L43" s="41">
        <f t="shared" si="1"/>
        <v>0</v>
      </c>
      <c r="M43" s="180">
        <f t="shared" si="2"/>
        <v>0</v>
      </c>
      <c r="N43" s="40"/>
      <c r="O43" s="40"/>
      <c r="P43" s="40"/>
      <c r="Q43" s="41">
        <f t="shared" si="3"/>
        <v>0</v>
      </c>
      <c r="R43" s="180">
        <f t="shared" si="4"/>
        <v>0</v>
      </c>
      <c r="S43" s="40"/>
      <c r="T43" s="40"/>
      <c r="U43" s="40"/>
      <c r="V43" s="41">
        <f t="shared" si="5"/>
        <v>0</v>
      </c>
      <c r="W43" s="180">
        <f t="shared" si="6"/>
        <v>0</v>
      </c>
      <c r="X43" s="41">
        <f t="shared" si="7"/>
        <v>0</v>
      </c>
      <c r="Y43" s="41">
        <v>1.0249999999999999</v>
      </c>
      <c r="Z43" s="42">
        <v>76.44</v>
      </c>
      <c r="AA43" s="42">
        <f t="shared" si="8"/>
        <v>78.350999999999985</v>
      </c>
      <c r="AB43" s="43">
        <f t="shared" si="9"/>
        <v>0</v>
      </c>
    </row>
    <row r="44" spans="1:28">
      <c r="A44" s="163">
        <v>4</v>
      </c>
      <c r="B44" s="125" t="s">
        <v>452</v>
      </c>
      <c r="C44" s="1" t="s">
        <v>41</v>
      </c>
      <c r="D44" s="40"/>
      <c r="E44" s="40"/>
      <c r="F44" s="40"/>
      <c r="G44" s="41">
        <f t="shared" si="0"/>
        <v>0</v>
      </c>
      <c r="H44" s="180">
        <f t="shared" si="10"/>
        <v>0</v>
      </c>
      <c r="I44" s="40"/>
      <c r="J44" s="40"/>
      <c r="K44" s="40"/>
      <c r="L44" s="41">
        <f t="shared" si="1"/>
        <v>0</v>
      </c>
      <c r="M44" s="180">
        <f t="shared" si="2"/>
        <v>0</v>
      </c>
      <c r="N44" s="40"/>
      <c r="O44" s="40"/>
      <c r="P44" s="40"/>
      <c r="Q44" s="41">
        <f t="shared" si="3"/>
        <v>0</v>
      </c>
      <c r="R44" s="180">
        <f t="shared" si="4"/>
        <v>0</v>
      </c>
      <c r="S44" s="40"/>
      <c r="T44" s="40"/>
      <c r="U44" s="40"/>
      <c r="V44" s="41">
        <f t="shared" si="5"/>
        <v>0</v>
      </c>
      <c r="W44" s="180">
        <f t="shared" si="6"/>
        <v>0</v>
      </c>
      <c r="X44" s="41">
        <f t="shared" si="7"/>
        <v>0</v>
      </c>
      <c r="Y44" s="41">
        <v>1.0249999999999999</v>
      </c>
      <c r="Z44" s="42">
        <v>114.4</v>
      </c>
      <c r="AA44" s="42">
        <f t="shared" si="8"/>
        <v>117.25999999999999</v>
      </c>
      <c r="AB44" s="43">
        <f t="shared" si="9"/>
        <v>0</v>
      </c>
    </row>
    <row r="45" spans="1:28">
      <c r="A45" s="161">
        <v>5</v>
      </c>
      <c r="B45" s="125" t="s">
        <v>151</v>
      </c>
      <c r="C45" s="1" t="s">
        <v>41</v>
      </c>
      <c r="D45" s="40"/>
      <c r="E45" s="40"/>
      <c r="F45" s="40"/>
      <c r="G45" s="41">
        <f t="shared" si="0"/>
        <v>0</v>
      </c>
      <c r="H45" s="180">
        <f t="shared" si="10"/>
        <v>0</v>
      </c>
      <c r="I45" s="40"/>
      <c r="J45" s="40"/>
      <c r="K45" s="40"/>
      <c r="L45" s="41">
        <f t="shared" si="1"/>
        <v>0</v>
      </c>
      <c r="M45" s="180">
        <f t="shared" si="2"/>
        <v>0</v>
      </c>
      <c r="N45" s="40"/>
      <c r="O45" s="40"/>
      <c r="P45" s="40"/>
      <c r="Q45" s="41">
        <f t="shared" si="3"/>
        <v>0</v>
      </c>
      <c r="R45" s="180">
        <f t="shared" si="4"/>
        <v>0</v>
      </c>
      <c r="S45" s="40"/>
      <c r="T45" s="40"/>
      <c r="U45" s="40"/>
      <c r="V45" s="41">
        <f t="shared" si="5"/>
        <v>0</v>
      </c>
      <c r="W45" s="180">
        <f t="shared" si="6"/>
        <v>0</v>
      </c>
      <c r="X45" s="41">
        <f t="shared" si="7"/>
        <v>0</v>
      </c>
      <c r="Y45" s="41">
        <v>1.0249999999999999</v>
      </c>
      <c r="Z45" s="42">
        <v>41.5</v>
      </c>
      <c r="AA45" s="42">
        <f t="shared" si="8"/>
        <v>42.537499999999994</v>
      </c>
      <c r="AB45" s="43">
        <f t="shared" si="9"/>
        <v>0</v>
      </c>
    </row>
    <row r="46" spans="1:28" ht="25.5">
      <c r="A46" s="163">
        <v>6</v>
      </c>
      <c r="B46" s="125" t="s">
        <v>152</v>
      </c>
      <c r="C46" s="1" t="s">
        <v>28</v>
      </c>
      <c r="D46" s="40"/>
      <c r="E46" s="40"/>
      <c r="F46" s="40"/>
      <c r="G46" s="41">
        <f t="shared" si="0"/>
        <v>0</v>
      </c>
      <c r="H46" s="180">
        <f t="shared" si="10"/>
        <v>0</v>
      </c>
      <c r="I46" s="40"/>
      <c r="J46" s="40"/>
      <c r="K46" s="40"/>
      <c r="L46" s="41">
        <f t="shared" si="1"/>
        <v>0</v>
      </c>
      <c r="M46" s="180">
        <f t="shared" si="2"/>
        <v>0</v>
      </c>
      <c r="N46" s="40"/>
      <c r="O46" s="40"/>
      <c r="P46" s="40"/>
      <c r="Q46" s="41">
        <f t="shared" si="3"/>
        <v>0</v>
      </c>
      <c r="R46" s="180">
        <f t="shared" si="4"/>
        <v>0</v>
      </c>
      <c r="S46" s="40"/>
      <c r="T46" s="40"/>
      <c r="U46" s="40"/>
      <c r="V46" s="41">
        <f t="shared" si="5"/>
        <v>0</v>
      </c>
      <c r="W46" s="180">
        <f t="shared" si="6"/>
        <v>0</v>
      </c>
      <c r="X46" s="41">
        <f t="shared" si="7"/>
        <v>0</v>
      </c>
      <c r="Y46" s="41">
        <v>1.0249999999999999</v>
      </c>
      <c r="Z46" s="42">
        <v>101.82</v>
      </c>
      <c r="AA46" s="42">
        <f t="shared" si="8"/>
        <v>104.36549999999998</v>
      </c>
      <c r="AB46" s="43">
        <f t="shared" si="9"/>
        <v>0</v>
      </c>
    </row>
    <row r="47" spans="1:28">
      <c r="A47" s="161">
        <v>7</v>
      </c>
      <c r="B47" s="125" t="s">
        <v>153</v>
      </c>
      <c r="C47" s="1" t="s">
        <v>30</v>
      </c>
      <c r="D47" s="40"/>
      <c r="E47" s="40"/>
      <c r="F47" s="40"/>
      <c r="G47" s="41">
        <f t="shared" si="0"/>
        <v>0</v>
      </c>
      <c r="H47" s="180">
        <f t="shared" si="10"/>
        <v>0</v>
      </c>
      <c r="I47" s="40"/>
      <c r="J47" s="40"/>
      <c r="K47" s="40"/>
      <c r="L47" s="41">
        <f t="shared" si="1"/>
        <v>0</v>
      </c>
      <c r="M47" s="180">
        <f t="shared" si="2"/>
        <v>0</v>
      </c>
      <c r="N47" s="40"/>
      <c r="O47" s="40"/>
      <c r="P47" s="40"/>
      <c r="Q47" s="41">
        <f t="shared" si="3"/>
        <v>0</v>
      </c>
      <c r="R47" s="180">
        <f t="shared" si="4"/>
        <v>0</v>
      </c>
      <c r="S47" s="40"/>
      <c r="T47" s="40"/>
      <c r="U47" s="40"/>
      <c r="V47" s="41">
        <f t="shared" si="5"/>
        <v>0</v>
      </c>
      <c r="W47" s="180">
        <f>V47*AA47</f>
        <v>0</v>
      </c>
      <c r="X47" s="41">
        <f t="shared" si="7"/>
        <v>0</v>
      </c>
      <c r="Y47" s="41">
        <v>1.0249999999999999</v>
      </c>
      <c r="Z47" s="42">
        <v>18.2</v>
      </c>
      <c r="AA47" s="42">
        <f t="shared" si="8"/>
        <v>18.654999999999998</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1.0249999999999999</v>
      </c>
      <c r="Z50" s="3">
        <v>624</v>
      </c>
      <c r="AA50" s="42">
        <f t="shared" ref="AA50:AA101" si="19">Z50*Y50</f>
        <v>639.59999999999991</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1.0249999999999999</v>
      </c>
      <c r="Z51" s="3">
        <v>81.12</v>
      </c>
      <c r="AA51" s="42">
        <f t="shared" si="19"/>
        <v>83.147999999999996</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1.0249999999999999</v>
      </c>
      <c r="Z52" s="3">
        <v>43.14</v>
      </c>
      <c r="AA52" s="42">
        <f t="shared" si="19"/>
        <v>44.218499999999999</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1.0249999999999999</v>
      </c>
      <c r="Z53" s="3">
        <v>223.6</v>
      </c>
      <c r="AA53" s="42">
        <f t="shared" si="19"/>
        <v>229.18999999999997</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1.0249999999999999</v>
      </c>
      <c r="Z54" s="3">
        <v>253.92</v>
      </c>
      <c r="AA54" s="42">
        <f t="shared" si="19"/>
        <v>260.26799999999997</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1.0249999999999999</v>
      </c>
      <c r="Z55" s="3">
        <v>70.5</v>
      </c>
      <c r="AA55" s="42">
        <f t="shared" si="19"/>
        <v>72.262499999999989</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1.0249999999999999</v>
      </c>
      <c r="Z56" s="3">
        <v>25.86</v>
      </c>
      <c r="AA56" s="42">
        <f t="shared" si="19"/>
        <v>26.506499999999996</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1.0249999999999999</v>
      </c>
      <c r="Z57" s="3">
        <v>37.44</v>
      </c>
      <c r="AA57" s="42">
        <f t="shared" si="19"/>
        <v>38.375999999999998</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1.0249999999999999</v>
      </c>
      <c r="Z58" s="3">
        <v>41.6</v>
      </c>
      <c r="AA58" s="42">
        <f t="shared" si="19"/>
        <v>42.64</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1.0249999999999999</v>
      </c>
      <c r="Z59" s="3">
        <v>7.28</v>
      </c>
      <c r="AA59" s="42">
        <f t="shared" si="19"/>
        <v>7.4619999999999997</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1.0249999999999999</v>
      </c>
      <c r="Z60" s="3">
        <v>16.64</v>
      </c>
      <c r="AA60" s="42">
        <f t="shared" si="19"/>
        <v>17.055999999999997</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1.0249999999999999</v>
      </c>
      <c r="Z61" s="3">
        <v>20.68</v>
      </c>
      <c r="AA61" s="42">
        <f t="shared" si="19"/>
        <v>21.196999999999999</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1.0249999999999999</v>
      </c>
      <c r="Z62" s="3">
        <v>43.68</v>
      </c>
      <c r="AA62" s="42">
        <f t="shared" si="19"/>
        <v>44.771999999999998</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1.0249999999999999</v>
      </c>
      <c r="Z63" s="3">
        <v>41.08</v>
      </c>
      <c r="AA63" s="42">
        <f t="shared" si="19"/>
        <v>42.106999999999992</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1.0249999999999999</v>
      </c>
      <c r="Z64" s="3">
        <v>69.73</v>
      </c>
      <c r="AA64" s="42">
        <f t="shared" si="19"/>
        <v>71.473249999999993</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1.0249999999999999</v>
      </c>
      <c r="Z65" s="3">
        <v>76.95</v>
      </c>
      <c r="AA65" s="42">
        <f t="shared" si="19"/>
        <v>78.873750000000001</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1.0249999999999999</v>
      </c>
      <c r="Z66" s="3">
        <v>403.52</v>
      </c>
      <c r="AA66" s="42">
        <f t="shared" si="19"/>
        <v>413.60799999999995</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1.0249999999999999</v>
      </c>
      <c r="Z67" s="3">
        <v>507.4</v>
      </c>
      <c r="AA67" s="42">
        <f t="shared" si="19"/>
        <v>520.08499999999992</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1.0249999999999999</v>
      </c>
      <c r="Z68" s="3">
        <v>621.71</v>
      </c>
      <c r="AA68" s="42">
        <f t="shared" si="19"/>
        <v>637.25274999999999</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1.0249999999999999</v>
      </c>
      <c r="Z69" s="3">
        <v>35.03</v>
      </c>
      <c r="AA69" s="42">
        <f t="shared" si="19"/>
        <v>35.905749999999998</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1.0249999999999999</v>
      </c>
      <c r="Z70" s="3">
        <v>139.36000000000001</v>
      </c>
      <c r="AA70" s="42">
        <f t="shared" si="19"/>
        <v>142.84399999999999</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1.0249999999999999</v>
      </c>
      <c r="Z71" s="3">
        <v>195.36</v>
      </c>
      <c r="AA71" s="42">
        <f t="shared" si="19"/>
        <v>200.244</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1.0249999999999999</v>
      </c>
      <c r="Z72" s="3">
        <v>10.07</v>
      </c>
      <c r="AA72" s="42">
        <f t="shared" si="19"/>
        <v>10.32175</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1.0249999999999999</v>
      </c>
      <c r="Z73" s="3">
        <v>2.16</v>
      </c>
      <c r="AA73" s="42">
        <f t="shared" si="19"/>
        <v>2.214</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1.0249999999999999</v>
      </c>
      <c r="Z74" s="3">
        <v>57.09</v>
      </c>
      <c r="AA74" s="42">
        <f t="shared" si="19"/>
        <v>58.517249999999997</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1.0249999999999999</v>
      </c>
      <c r="Z75" s="3">
        <v>82.87</v>
      </c>
      <c r="AA75" s="42">
        <f t="shared" si="19"/>
        <v>84.941749999999999</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1.0249999999999999</v>
      </c>
      <c r="Z76" s="3">
        <v>12.48</v>
      </c>
      <c r="AA76" s="42">
        <f t="shared" si="19"/>
        <v>12.792</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1.0249999999999999</v>
      </c>
      <c r="Z77" s="3">
        <v>16.64</v>
      </c>
      <c r="AA77" s="42">
        <f t="shared" si="19"/>
        <v>17.055999999999997</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1.0249999999999999</v>
      </c>
      <c r="Z78" s="3">
        <v>234</v>
      </c>
      <c r="AA78" s="42">
        <f t="shared" si="19"/>
        <v>239.84999999999997</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1.0249999999999999</v>
      </c>
      <c r="Z79" s="3">
        <v>291.2</v>
      </c>
      <c r="AA79" s="42">
        <f t="shared" si="19"/>
        <v>298.47999999999996</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1.0249999999999999</v>
      </c>
      <c r="Z80" s="3">
        <v>166.4</v>
      </c>
      <c r="AA80" s="42">
        <f t="shared" si="19"/>
        <v>170.56</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1.0249999999999999</v>
      </c>
      <c r="Z81" s="3">
        <v>182</v>
      </c>
      <c r="AA81" s="42">
        <f t="shared" si="19"/>
        <v>186.54999999999998</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1.0249999999999999</v>
      </c>
      <c r="Z82" s="3">
        <v>935.89</v>
      </c>
      <c r="AA82" s="42">
        <f t="shared" si="19"/>
        <v>959.28724999999986</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1.0249999999999999</v>
      </c>
      <c r="Z83" s="3">
        <v>248.56</v>
      </c>
      <c r="AA83" s="42">
        <f t="shared" si="19"/>
        <v>254.77399999999997</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1.0249999999999999</v>
      </c>
      <c r="Z84" s="3">
        <v>299.98</v>
      </c>
      <c r="AA84" s="42">
        <f t="shared" si="19"/>
        <v>307.47949999999997</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1.0249999999999999</v>
      </c>
      <c r="Z85" s="3">
        <v>48.88</v>
      </c>
      <c r="AA85" s="42">
        <f t="shared" si="19"/>
        <v>50.101999999999997</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1.0249999999999999</v>
      </c>
      <c r="Z86" s="3">
        <v>50.84</v>
      </c>
      <c r="AA86" s="42">
        <f t="shared" si="19"/>
        <v>52.110999999999997</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1.0249999999999999</v>
      </c>
      <c r="Z87" s="3">
        <v>539.76</v>
      </c>
      <c r="AA87" s="42">
        <f t="shared" si="19"/>
        <v>553.25399999999991</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1.0249999999999999</v>
      </c>
      <c r="Z88" s="3">
        <v>43.84</v>
      </c>
      <c r="AA88" s="42">
        <f t="shared" si="19"/>
        <v>44.936</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1.0249999999999999</v>
      </c>
      <c r="Z89" s="3">
        <v>35.549999999999997</v>
      </c>
      <c r="AA89" s="42">
        <f t="shared" si="19"/>
        <v>36.438749999999992</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1.0249999999999999</v>
      </c>
      <c r="Z90" s="3">
        <v>11.8</v>
      </c>
      <c r="AA90" s="42">
        <f t="shared" si="19"/>
        <v>12.094999999999999</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1.0249999999999999</v>
      </c>
      <c r="Z91" s="3">
        <v>11.8</v>
      </c>
      <c r="AA91" s="42">
        <f t="shared" si="19"/>
        <v>12.094999999999999</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1.0249999999999999</v>
      </c>
      <c r="Z92" s="3">
        <v>11.8</v>
      </c>
      <c r="AA92" s="42">
        <f t="shared" si="19"/>
        <v>12.094999999999999</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1.0249999999999999</v>
      </c>
      <c r="Z93" s="3">
        <v>9.65</v>
      </c>
      <c r="AA93" s="42">
        <f t="shared" si="19"/>
        <v>9.8912499999999994</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1.0249999999999999</v>
      </c>
      <c r="Z94" s="3">
        <v>9.65</v>
      </c>
      <c r="AA94" s="42">
        <f t="shared" si="19"/>
        <v>9.8912499999999994</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1.0249999999999999</v>
      </c>
      <c r="Z95" s="3">
        <v>9.65</v>
      </c>
      <c r="AA95" s="42">
        <f t="shared" si="19"/>
        <v>9.8912499999999994</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1.0249999999999999</v>
      </c>
      <c r="Z96" s="3">
        <v>10.3</v>
      </c>
      <c r="AA96" s="42">
        <f t="shared" si="19"/>
        <v>10.557499999999999</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1.0249999999999999</v>
      </c>
      <c r="Z97" s="3">
        <v>31.2</v>
      </c>
      <c r="AA97" s="42">
        <f t="shared" si="19"/>
        <v>31.979999999999997</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1.0249999999999999</v>
      </c>
      <c r="Z98" s="3">
        <v>38.380000000000003</v>
      </c>
      <c r="AA98" s="42">
        <f t="shared" si="19"/>
        <v>39.339500000000001</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1.0249999999999999</v>
      </c>
      <c r="Z99" s="3">
        <v>54.06</v>
      </c>
      <c r="AA99" s="42">
        <f t="shared" si="19"/>
        <v>55.411499999999997</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1.0249999999999999</v>
      </c>
      <c r="Z100" s="3">
        <v>17.47</v>
      </c>
      <c r="AA100" s="42">
        <f t="shared" si="19"/>
        <v>17.906749999999999</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1.0249999999999999</v>
      </c>
      <c r="Z101" s="3">
        <v>13.52</v>
      </c>
      <c r="AA101" s="42">
        <f t="shared" si="19"/>
        <v>13.857999999999999</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1.0249999999999999</v>
      </c>
      <c r="Z102" s="3">
        <v>6.76</v>
      </c>
      <c r="AA102" s="42">
        <f t="shared" ref="AA102:AA130" si="30">Z102*Y102</f>
        <v>6.9289999999999994</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1.0249999999999999</v>
      </c>
      <c r="Z103" s="3">
        <v>117.83</v>
      </c>
      <c r="AA103" s="42">
        <f t="shared" si="30"/>
        <v>120.77574999999999</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1.0249999999999999</v>
      </c>
      <c r="Z104" s="3">
        <v>132.02000000000001</v>
      </c>
      <c r="AA104" s="42">
        <f t="shared" si="30"/>
        <v>135.32050000000001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1.0249999999999999</v>
      </c>
      <c r="Z105" s="3">
        <v>102.39</v>
      </c>
      <c r="AA105" s="42">
        <f t="shared" si="30"/>
        <v>104.94974999999999</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1.0249999999999999</v>
      </c>
      <c r="Z106" s="3">
        <v>114.87</v>
      </c>
      <c r="AA106" s="42">
        <f t="shared" si="30"/>
        <v>117.74175</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1.0249999999999999</v>
      </c>
      <c r="Z107" s="3">
        <v>92.04</v>
      </c>
      <c r="AA107" s="42">
        <f t="shared" si="30"/>
        <v>94.340999999999994</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1.0249999999999999</v>
      </c>
      <c r="Z108" s="3">
        <v>35.67</v>
      </c>
      <c r="AA108" s="42">
        <f t="shared" si="30"/>
        <v>36.561749999999996</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1.0249999999999999</v>
      </c>
      <c r="Z109" s="3">
        <v>19.62</v>
      </c>
      <c r="AA109" s="42">
        <f t="shared" si="30"/>
        <v>20.110499999999998</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1.0249999999999999</v>
      </c>
      <c r="Z110" s="3">
        <v>299.52</v>
      </c>
      <c r="AA110" s="42">
        <f t="shared" si="30"/>
        <v>307.00799999999998</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1.0249999999999999</v>
      </c>
      <c r="Z111" s="3">
        <v>60.32</v>
      </c>
      <c r="AA111" s="42">
        <f t="shared" si="30"/>
        <v>61.827999999999996</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1.0249999999999999</v>
      </c>
      <c r="Z112" s="3">
        <v>86.85</v>
      </c>
      <c r="AA112" s="42">
        <f t="shared" si="30"/>
        <v>89.021249999999981</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1.0249999999999999</v>
      </c>
      <c r="Z113" s="3">
        <v>256.87</v>
      </c>
      <c r="AA113" s="42">
        <f t="shared" si="30"/>
        <v>263.29174999999998</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1.0249999999999999</v>
      </c>
      <c r="Z114" s="3">
        <v>105.85</v>
      </c>
      <c r="AA114" s="42">
        <f t="shared" si="30"/>
        <v>108.49624999999999</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1.0249999999999999</v>
      </c>
      <c r="Z115" s="3">
        <v>15.6</v>
      </c>
      <c r="AA115" s="42">
        <f t="shared" si="30"/>
        <v>15.989999999999998</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1.0249999999999999</v>
      </c>
      <c r="Z116" s="3">
        <v>44.01</v>
      </c>
      <c r="AA116" s="42">
        <f t="shared" si="30"/>
        <v>45.110249999999994</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1.0249999999999999</v>
      </c>
      <c r="Z117" s="3">
        <v>44.01</v>
      </c>
      <c r="AA117" s="42">
        <f t="shared" si="30"/>
        <v>45.110249999999994</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1.0249999999999999</v>
      </c>
      <c r="Z118" s="3">
        <v>44.01</v>
      </c>
      <c r="AA118" s="42">
        <f t="shared" si="30"/>
        <v>45.110249999999994</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1.0249999999999999</v>
      </c>
      <c r="Z119" s="3">
        <v>22.88</v>
      </c>
      <c r="AA119" s="42">
        <f t="shared" si="30"/>
        <v>23.451999999999998</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1.0249999999999999</v>
      </c>
      <c r="Z120" s="3">
        <v>31.08</v>
      </c>
      <c r="AA120" s="42">
        <f t="shared" si="30"/>
        <v>31.856999999999996</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1.0249999999999999</v>
      </c>
      <c r="Z121" s="3">
        <v>30.42</v>
      </c>
      <c r="AA121" s="42">
        <f t="shared" si="30"/>
        <v>31.180499999999999</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1.0249999999999999</v>
      </c>
      <c r="Z122" s="3">
        <v>18.920000000000002</v>
      </c>
      <c r="AA122" s="42">
        <f t="shared" si="30"/>
        <v>19.393000000000001</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1.0249999999999999</v>
      </c>
      <c r="Z123" s="3">
        <v>55.12</v>
      </c>
      <c r="AA123" s="42">
        <f t="shared" si="30"/>
        <v>56.49799999999999</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1.0249999999999999</v>
      </c>
      <c r="Z124" s="3">
        <v>105.04</v>
      </c>
      <c r="AA124" s="42">
        <f t="shared" si="30"/>
        <v>107.666</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1.0249999999999999</v>
      </c>
      <c r="Z125" s="3">
        <v>17.37</v>
      </c>
      <c r="AA125" s="42">
        <f t="shared" si="30"/>
        <v>17.80425</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1.0249999999999999</v>
      </c>
      <c r="Z126" s="3">
        <v>33.28</v>
      </c>
      <c r="AA126" s="42">
        <f t="shared" si="30"/>
        <v>34.111999999999995</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1.0249999999999999</v>
      </c>
      <c r="Z127" s="3">
        <v>33.28</v>
      </c>
      <c r="AA127" s="42">
        <f t="shared" si="30"/>
        <v>34.111999999999995</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1.0249999999999999</v>
      </c>
      <c r="Z128" s="3">
        <v>75.569999999999993</v>
      </c>
      <c r="AA128" s="42">
        <f t="shared" si="30"/>
        <v>77.459249999999983</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1.0249999999999999</v>
      </c>
      <c r="Z129" s="3">
        <v>54.08</v>
      </c>
      <c r="AA129" s="42">
        <f t="shared" si="30"/>
        <v>55.431999999999995</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1.0249999999999999</v>
      </c>
      <c r="Z130" s="3">
        <v>112.72</v>
      </c>
      <c r="AA130" s="42">
        <f t="shared" si="30"/>
        <v>115.53799999999998</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1.0249999999999999</v>
      </c>
      <c r="Z134" s="3">
        <v>7.85</v>
      </c>
      <c r="AA134" s="42">
        <f t="shared" ref="AA134:AA144" si="42">Z134*Y134</f>
        <v>8.0462499999999988</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1.0249999999999999</v>
      </c>
      <c r="Z135" s="3">
        <v>19.43</v>
      </c>
      <c r="AA135" s="42">
        <f t="shared" si="42"/>
        <v>19.915749999999999</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1.0249999999999999</v>
      </c>
      <c r="Z136" s="3">
        <v>478.38</v>
      </c>
      <c r="AA136" s="42">
        <f t="shared" si="42"/>
        <v>490.33949999999993</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1.0249999999999999</v>
      </c>
      <c r="Z137" s="3">
        <v>187.2</v>
      </c>
      <c r="AA137" s="42">
        <f t="shared" si="42"/>
        <v>191.87999999999997</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1.0249999999999999</v>
      </c>
      <c r="Z138" s="3">
        <v>123.43</v>
      </c>
      <c r="AA138" s="42">
        <f t="shared" si="42"/>
        <v>126.51575</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1.0249999999999999</v>
      </c>
      <c r="Z139" s="3">
        <v>15.53</v>
      </c>
      <c r="AA139" s="42">
        <f t="shared" si="42"/>
        <v>15.918249999999999</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1.0249999999999999</v>
      </c>
      <c r="Z140" s="3">
        <v>92.23</v>
      </c>
      <c r="AA140" s="42">
        <f t="shared" si="42"/>
        <v>94.535749999999993</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1.0249999999999999</v>
      </c>
      <c r="Z141" s="3">
        <v>1059.76</v>
      </c>
      <c r="AA141" s="42">
        <f t="shared" si="42"/>
        <v>1086.2539999999999</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1.0249999999999999</v>
      </c>
      <c r="Z142" s="3">
        <v>17.63</v>
      </c>
      <c r="AA142" s="42">
        <f t="shared" si="42"/>
        <v>18.070749999999997</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1.0249999999999999</v>
      </c>
      <c r="Z143" s="3">
        <v>47.72</v>
      </c>
      <c r="AA143" s="42">
        <f t="shared" si="42"/>
        <v>48.912999999999997</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1.0249999999999999</v>
      </c>
      <c r="Z144" s="3">
        <v>30.68</v>
      </c>
      <c r="AA144" s="42">
        <f t="shared" si="42"/>
        <v>31.446999999999996</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1.0249999999999999</v>
      </c>
      <c r="Z148" s="3">
        <v>104</v>
      </c>
      <c r="AA148" s="42">
        <f t="shared" ref="AA148:AA163" si="53">Z148*Y148</f>
        <v>106.6</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1.0249999999999999</v>
      </c>
      <c r="Z149" s="3">
        <v>23.92</v>
      </c>
      <c r="AA149" s="42">
        <f t="shared" si="53"/>
        <v>24.518000000000001</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1.0249999999999999</v>
      </c>
      <c r="Z150" s="3">
        <v>41.6</v>
      </c>
      <c r="AA150" s="42">
        <f t="shared" si="53"/>
        <v>42.64</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1.0249999999999999</v>
      </c>
      <c r="Z151" s="3">
        <v>18.2</v>
      </c>
      <c r="AA151" s="42">
        <f t="shared" si="53"/>
        <v>18.654999999999998</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1.0249999999999999</v>
      </c>
      <c r="Z152" s="3">
        <v>41.6</v>
      </c>
      <c r="AA152" s="42">
        <f t="shared" si="53"/>
        <v>42.64</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1.0249999999999999</v>
      </c>
      <c r="Z153" s="3">
        <v>114.4</v>
      </c>
      <c r="AA153" s="42">
        <f t="shared" si="53"/>
        <v>117.25999999999999</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1.0249999999999999</v>
      </c>
      <c r="Z154" s="3">
        <v>36.28</v>
      </c>
      <c r="AA154" s="42">
        <f t="shared" si="53"/>
        <v>37.186999999999998</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1.0249999999999999</v>
      </c>
      <c r="Z155" s="3">
        <v>228.8</v>
      </c>
      <c r="AA155" s="42">
        <f t="shared" si="53"/>
        <v>234.51999999999998</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1.0249999999999999</v>
      </c>
      <c r="Z156" s="3">
        <v>84.76</v>
      </c>
      <c r="AA156" s="42">
        <f t="shared" si="53"/>
        <v>86.878999999999991</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1.0249999999999999</v>
      </c>
      <c r="Z157" s="3">
        <v>117.52</v>
      </c>
      <c r="AA157" s="42">
        <f t="shared" si="53"/>
        <v>120.45799999999998</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1.0249999999999999</v>
      </c>
      <c r="Z158" s="3">
        <v>1872</v>
      </c>
      <c r="AA158" s="42">
        <f t="shared" si="53"/>
        <v>1918.7999999999997</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1.0249999999999999</v>
      </c>
      <c r="Z159" s="3">
        <v>130</v>
      </c>
      <c r="AA159" s="42">
        <f t="shared" si="53"/>
        <v>133.25</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1.0249999999999999</v>
      </c>
      <c r="Z160" s="14">
        <v>98.8</v>
      </c>
      <c r="AA160" s="42">
        <f t="shared" si="53"/>
        <v>101.26999999999998</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1.0249999999999999</v>
      </c>
      <c r="Z161" s="3">
        <v>43.68</v>
      </c>
      <c r="AA161" s="42">
        <f t="shared" si="53"/>
        <v>44.771999999999998</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1.0249999999999999</v>
      </c>
      <c r="Z162" s="3">
        <v>119.6</v>
      </c>
      <c r="AA162" s="42">
        <f t="shared" si="53"/>
        <v>122.58999999999999</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1.0249999999999999</v>
      </c>
      <c r="Z163" s="3">
        <v>139.88</v>
      </c>
      <c r="AA163" s="42">
        <f t="shared" si="53"/>
        <v>143.37699999999998</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1.0249999999999999</v>
      </c>
      <c r="Z167" s="3">
        <v>10398.959999999999</v>
      </c>
      <c r="AA167" s="42">
        <f>Z167*Y167</f>
        <v>10658.933999999997</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1.0249999999999999</v>
      </c>
      <c r="Z168" s="3">
        <v>153.91999999999999</v>
      </c>
      <c r="AA168" s="42">
        <f t="shared" ref="AA168:AA189" si="65">Z168*Y168</f>
        <v>157.76799999999997</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1.0249999999999999</v>
      </c>
      <c r="Z169" s="3">
        <v>413.92</v>
      </c>
      <c r="AA169" s="42">
        <f t="shared" si="65"/>
        <v>424.26799999999997</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1.0249999999999999</v>
      </c>
      <c r="Z170" s="3">
        <v>280.8</v>
      </c>
      <c r="AA170" s="42">
        <f t="shared" si="65"/>
        <v>287.82</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1.0249999999999999</v>
      </c>
      <c r="Z171" s="3">
        <v>280.8</v>
      </c>
      <c r="AA171" s="42">
        <f t="shared" si="65"/>
        <v>287.82</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1.0249999999999999</v>
      </c>
      <c r="Z172" s="3">
        <v>6229.6</v>
      </c>
      <c r="AA172" s="42">
        <f t="shared" si="65"/>
        <v>6385.34</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1.0249999999999999</v>
      </c>
      <c r="Z173" s="3">
        <v>25168</v>
      </c>
      <c r="AA173" s="42">
        <f t="shared" si="65"/>
        <v>25797.199999999997</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1.0249999999999999</v>
      </c>
      <c r="Z174" s="3">
        <v>1144</v>
      </c>
      <c r="AA174" s="42">
        <f t="shared" si="65"/>
        <v>1172.5999999999999</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1.0249999999999999</v>
      </c>
      <c r="Z175" s="3">
        <v>1248</v>
      </c>
      <c r="AA175" s="42">
        <f t="shared" si="65"/>
        <v>1279.1999999999998</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1.0249999999999999</v>
      </c>
      <c r="Z176" s="3">
        <v>1036.8800000000001</v>
      </c>
      <c r="AA176" s="42">
        <f t="shared" si="65"/>
        <v>1062.8019999999999</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1.0249999999999999</v>
      </c>
      <c r="Z177" s="3">
        <v>933.92</v>
      </c>
      <c r="AA177" s="42">
        <f t="shared" si="65"/>
        <v>957.26799999999992</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1.0249999999999999</v>
      </c>
      <c r="Z178" s="3">
        <v>3502.72</v>
      </c>
      <c r="AA178" s="42">
        <f t="shared" si="65"/>
        <v>3590.2879999999996</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1.0249999999999999</v>
      </c>
      <c r="Z179" s="3">
        <v>1295.8399999999999</v>
      </c>
      <c r="AA179" s="42">
        <f t="shared" si="65"/>
        <v>1328.2359999999999</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1.0249999999999999</v>
      </c>
      <c r="Z180" s="3">
        <v>3939.52</v>
      </c>
      <c r="AA180" s="42">
        <f t="shared" si="65"/>
        <v>4038.0079999999998</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1.0249999999999999</v>
      </c>
      <c r="Z181" s="3">
        <v>41116.699999999997</v>
      </c>
      <c r="AA181" s="42">
        <f t="shared" si="65"/>
        <v>42144.617499999993</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1.0249999999999999</v>
      </c>
      <c r="Z182" s="3">
        <v>7956</v>
      </c>
      <c r="AA182" s="42">
        <f t="shared" si="65"/>
        <v>8154.9</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1.0249999999999999</v>
      </c>
      <c r="Z183" s="3">
        <v>5491.2</v>
      </c>
      <c r="AA183" s="42">
        <f t="shared" si="65"/>
        <v>5628.48</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1.0249999999999999</v>
      </c>
      <c r="Z184" s="3">
        <v>18417.169999999998</v>
      </c>
      <c r="AA184" s="42">
        <f t="shared" si="65"/>
        <v>18877.599249999996</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1.0249999999999999</v>
      </c>
      <c r="Z185" s="3">
        <v>5831.52</v>
      </c>
      <c r="AA185" s="42">
        <f t="shared" si="65"/>
        <v>5977.308</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1.0249999999999999</v>
      </c>
      <c r="Z186" s="3">
        <v>10000</v>
      </c>
      <c r="AA186" s="42">
        <f t="shared" si="65"/>
        <v>10250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1.0249999999999999</v>
      </c>
      <c r="Z187" s="3">
        <v>1653.6</v>
      </c>
      <c r="AA187" s="42">
        <f t="shared" si="65"/>
        <v>1694.9399999999998</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1.0249999999999999</v>
      </c>
      <c r="Z188" s="3">
        <v>1232.4000000000001</v>
      </c>
      <c r="AA188" s="42">
        <f t="shared" si="65"/>
        <v>1263.21</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1.0249999999999999</v>
      </c>
      <c r="Z189" s="3">
        <v>1233.4000000000001</v>
      </c>
      <c r="AA189" s="42">
        <f t="shared" si="65"/>
        <v>1264.2349999999999</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1.0249999999999999</v>
      </c>
      <c r="Z192" s="42">
        <v>601.9</v>
      </c>
      <c r="AA192" s="42">
        <f t="shared" ref="AA192:AA201" si="75">Z192*Y192</f>
        <v>616.94749999999988</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1.0249999999999999</v>
      </c>
      <c r="Z193" s="42">
        <v>882.44</v>
      </c>
      <c r="AA193" s="42">
        <f t="shared" si="75"/>
        <v>904.50099999999998</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1.0249999999999999</v>
      </c>
      <c r="Z194" s="42">
        <v>683.49</v>
      </c>
      <c r="AA194" s="42">
        <f t="shared" si="75"/>
        <v>700.57724999999994</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1.0249999999999999</v>
      </c>
      <c r="Z195" s="42">
        <v>950.56</v>
      </c>
      <c r="AA195" s="42">
        <f t="shared" si="75"/>
        <v>974.32399999999984</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1.0249999999999999</v>
      </c>
      <c r="Z196" s="42">
        <v>570.91</v>
      </c>
      <c r="AA196" s="42">
        <f t="shared" si="75"/>
        <v>585.18274999999994</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1.0249999999999999</v>
      </c>
      <c r="Z197" s="42">
        <v>910</v>
      </c>
      <c r="AA197" s="42">
        <f t="shared" si="75"/>
        <v>932.74999999999989</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1.0249999999999999</v>
      </c>
      <c r="Z198" s="42">
        <v>21.37</v>
      </c>
      <c r="AA198" s="42">
        <f t="shared" si="75"/>
        <v>21.904249999999998</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1.0249999999999999</v>
      </c>
      <c r="Z199" s="42">
        <v>3092.96</v>
      </c>
      <c r="AA199" s="42">
        <f t="shared" si="75"/>
        <v>3170.2839999999997</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1.0249999999999999</v>
      </c>
      <c r="Z200" s="42">
        <v>234</v>
      </c>
      <c r="AA200" s="42">
        <f t="shared" si="75"/>
        <v>239.84999999999997</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1.0249999999999999</v>
      </c>
      <c r="Z201" s="42">
        <v>137.28</v>
      </c>
      <c r="AA201" s="42">
        <f t="shared" si="75"/>
        <v>140.71199999999999</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1.0249999999999999</v>
      </c>
      <c r="Z204" s="3">
        <v>28.9</v>
      </c>
      <c r="AA204" s="42">
        <f>Z204*Y204</f>
        <v>29.622499999999995</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1.0249999999999999</v>
      </c>
      <c r="Z208" s="42">
        <v>447.2</v>
      </c>
      <c r="AA208" s="42">
        <f t="shared" ref="AA208:AA255" si="96">Z208*Y208</f>
        <v>458.37999999999994</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1.0249999999999999</v>
      </c>
      <c r="Z209" s="42">
        <v>447.2</v>
      </c>
      <c r="AA209" s="42">
        <f t="shared" si="96"/>
        <v>458.37999999999994</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1.0249999999999999</v>
      </c>
      <c r="Z210" s="42">
        <v>447.2</v>
      </c>
      <c r="AA210" s="42">
        <f t="shared" si="96"/>
        <v>458.37999999999994</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1.0249999999999999</v>
      </c>
      <c r="Z211" s="42">
        <v>910</v>
      </c>
      <c r="AA211" s="42">
        <f t="shared" si="96"/>
        <v>932.74999999999989</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1.0249999999999999</v>
      </c>
      <c r="Z212" s="42">
        <v>546</v>
      </c>
      <c r="AA212" s="42">
        <f t="shared" si="96"/>
        <v>559.65</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1.0249999999999999</v>
      </c>
      <c r="Z213" s="42">
        <v>546</v>
      </c>
      <c r="AA213" s="42">
        <f t="shared" si="96"/>
        <v>559.65</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1.0249999999999999</v>
      </c>
      <c r="Z214" s="42">
        <v>546</v>
      </c>
      <c r="AA214" s="42">
        <f t="shared" si="96"/>
        <v>559.65</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1.0249999999999999</v>
      </c>
      <c r="Z215" s="42">
        <v>1601.6</v>
      </c>
      <c r="AA215" s="42">
        <f t="shared" si="96"/>
        <v>1641.6399999999999</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1.0249999999999999</v>
      </c>
      <c r="Z216" s="42">
        <v>868.4</v>
      </c>
      <c r="AA216" s="42">
        <f t="shared" si="96"/>
        <v>890.1099999999999</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1.0249999999999999</v>
      </c>
      <c r="Z217" s="42">
        <v>868.4</v>
      </c>
      <c r="AA217" s="42">
        <f t="shared" si="96"/>
        <v>890.1099999999999</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1.0249999999999999</v>
      </c>
      <c r="Z218" s="42">
        <v>868.4</v>
      </c>
      <c r="AA218" s="42">
        <f t="shared" si="96"/>
        <v>890.1099999999999</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1.0249999999999999</v>
      </c>
      <c r="Z219" s="42">
        <v>619.84</v>
      </c>
      <c r="AA219" s="42">
        <f t="shared" si="96"/>
        <v>635.33600000000001</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1.0249999999999999</v>
      </c>
      <c r="Z220" s="42">
        <v>702</v>
      </c>
      <c r="AA220" s="42">
        <f t="shared" si="96"/>
        <v>719.55</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1.0249999999999999</v>
      </c>
      <c r="Z221" s="42">
        <v>491.92</v>
      </c>
      <c r="AA221" s="42">
        <f t="shared" si="96"/>
        <v>504.21799999999996</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1.0249999999999999</v>
      </c>
      <c r="Z222" s="42">
        <v>464.88</v>
      </c>
      <c r="AA222" s="42">
        <f t="shared" si="96"/>
        <v>476.50199999999995</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1.0249999999999999</v>
      </c>
      <c r="Z223" s="42">
        <v>819.52</v>
      </c>
      <c r="AA223" s="42">
        <f t="shared" si="96"/>
        <v>840.00799999999992</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1.0249999999999999</v>
      </c>
      <c r="Z224" s="42">
        <v>819.52</v>
      </c>
      <c r="AA224" s="42">
        <f t="shared" si="96"/>
        <v>840.00799999999992</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1.0249999999999999</v>
      </c>
      <c r="Z225" s="42">
        <v>535.6</v>
      </c>
      <c r="AA225" s="42">
        <f t="shared" si="96"/>
        <v>548.99</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1.0249999999999999</v>
      </c>
      <c r="Z226" s="42">
        <v>535.6</v>
      </c>
      <c r="AA226" s="42">
        <f t="shared" si="96"/>
        <v>548.99</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1.0249999999999999</v>
      </c>
      <c r="Z227" s="42">
        <v>535.6</v>
      </c>
      <c r="AA227" s="42">
        <f t="shared" si="96"/>
        <v>548.99</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1.0249999999999999</v>
      </c>
      <c r="Z228" s="42">
        <v>491.92</v>
      </c>
      <c r="AA228" s="42">
        <f t="shared" si="96"/>
        <v>504.21799999999996</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1.0249999999999999</v>
      </c>
      <c r="Z229" s="42">
        <v>770.64</v>
      </c>
      <c r="AA229" s="42">
        <f t="shared" si="96"/>
        <v>789.90599999999995</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1.0249999999999999</v>
      </c>
      <c r="Z230" s="42">
        <v>426.4</v>
      </c>
      <c r="AA230" s="42">
        <f t="shared" si="96"/>
        <v>437.05999999999995</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1.0249999999999999</v>
      </c>
      <c r="Z231" s="42">
        <v>426.4</v>
      </c>
      <c r="AA231" s="42">
        <f t="shared" si="96"/>
        <v>437.05999999999995</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1.0249999999999999</v>
      </c>
      <c r="Z232" s="42">
        <v>426.4</v>
      </c>
      <c r="AA232" s="42">
        <f t="shared" si="96"/>
        <v>437.05999999999995</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1.0249999999999999</v>
      </c>
      <c r="Z233" s="42">
        <v>426.4</v>
      </c>
      <c r="AA233" s="42">
        <f t="shared" si="96"/>
        <v>437.05999999999995</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1.0249999999999999</v>
      </c>
      <c r="Z234" s="42">
        <v>254.8</v>
      </c>
      <c r="AA234" s="42">
        <f t="shared" si="96"/>
        <v>261.17</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1.0249999999999999</v>
      </c>
      <c r="Z235" s="42">
        <v>254.8</v>
      </c>
      <c r="AA235" s="42">
        <f t="shared" si="96"/>
        <v>261.17</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1.0249999999999999</v>
      </c>
      <c r="Z236" s="42">
        <v>254.8</v>
      </c>
      <c r="AA236" s="42">
        <f t="shared" si="96"/>
        <v>261.17</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1.0249999999999999</v>
      </c>
      <c r="Z237" s="42">
        <v>254.8</v>
      </c>
      <c r="AA237" s="42">
        <f t="shared" si="96"/>
        <v>261.17</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1.0249999999999999</v>
      </c>
      <c r="Z238" s="42">
        <v>1310.4000000000001</v>
      </c>
      <c r="AA238" s="42">
        <f t="shared" si="96"/>
        <v>1343.16</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1.0249999999999999</v>
      </c>
      <c r="Z239" s="42">
        <v>1612</v>
      </c>
      <c r="AA239" s="42">
        <f t="shared" si="96"/>
        <v>1652.3</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1.0249999999999999</v>
      </c>
      <c r="Z240" s="42">
        <v>1492.4</v>
      </c>
      <c r="AA240" s="42">
        <f t="shared" si="96"/>
        <v>1529.71</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1.0249999999999999</v>
      </c>
      <c r="Z241" s="42">
        <v>1523.6</v>
      </c>
      <c r="AA241" s="42">
        <f t="shared" si="96"/>
        <v>1561.6899999999998</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1.0249999999999999</v>
      </c>
      <c r="Z242" s="42">
        <v>1029.5999999999999</v>
      </c>
      <c r="AA242" s="42">
        <f t="shared" si="96"/>
        <v>1055.3399999999999</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1.0249999999999999</v>
      </c>
      <c r="Z243" s="42">
        <v>1029.5999999999999</v>
      </c>
      <c r="AA243" s="42">
        <f t="shared" si="96"/>
        <v>1055.3399999999999</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1.0249999999999999</v>
      </c>
      <c r="Z244" s="42">
        <v>1029.5999999999999</v>
      </c>
      <c r="AA244" s="42">
        <f t="shared" si="96"/>
        <v>1055.3399999999999</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1.0249999999999999</v>
      </c>
      <c r="Z245" s="42">
        <v>891.28</v>
      </c>
      <c r="AA245" s="42">
        <f t="shared" si="96"/>
        <v>913.5619999999999</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1.0249999999999999</v>
      </c>
      <c r="Z246" s="42">
        <v>672.88</v>
      </c>
      <c r="AA246" s="42">
        <f t="shared" si="96"/>
        <v>689.70199999999988</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1.0249999999999999</v>
      </c>
      <c r="Z247" s="42">
        <v>672.88</v>
      </c>
      <c r="AA247" s="42">
        <f t="shared" si="96"/>
        <v>689.70199999999988</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1.0249999999999999</v>
      </c>
      <c r="Z248" s="42">
        <v>672.88</v>
      </c>
      <c r="AA248" s="42">
        <f t="shared" si="96"/>
        <v>689.70199999999988</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1.0249999999999999</v>
      </c>
      <c r="Z249" s="42">
        <v>1513.2</v>
      </c>
      <c r="AA249" s="42">
        <f t="shared" si="96"/>
        <v>1551.03</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1.0249999999999999</v>
      </c>
      <c r="Z250" s="42">
        <v>1237.5999999999999</v>
      </c>
      <c r="AA250" s="42">
        <f t="shared" si="96"/>
        <v>1268.5399999999997</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1.0249999999999999</v>
      </c>
      <c r="Z251" s="42">
        <v>1346.8</v>
      </c>
      <c r="AA251" s="42">
        <f t="shared" si="96"/>
        <v>1380.4699999999998</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1.0249999999999999</v>
      </c>
      <c r="Z252" s="42">
        <v>921.44</v>
      </c>
      <c r="AA252" s="42">
        <f t="shared" si="96"/>
        <v>944.476</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1.0249999999999999</v>
      </c>
      <c r="Z253" s="42">
        <v>1466.4</v>
      </c>
      <c r="AA253" s="42">
        <f t="shared" si="96"/>
        <v>1503.06</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1.0249999999999999</v>
      </c>
      <c r="Z254" s="42">
        <v>800.8</v>
      </c>
      <c r="AA254" s="42">
        <f t="shared" si="96"/>
        <v>820.81999999999994</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1.0249999999999999</v>
      </c>
      <c r="Z255" s="42">
        <v>884</v>
      </c>
      <c r="AA255" s="42">
        <f t="shared" si="96"/>
        <v>906.09999999999991</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1.0249999999999999</v>
      </c>
      <c r="Z256" s="42">
        <v>1103.44</v>
      </c>
      <c r="AA256" s="42">
        <f t="shared" ref="AA256:AA314" si="107">Z256*Y256</f>
        <v>1131.0260000000001</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1.0249999999999999</v>
      </c>
      <c r="Z257" s="42">
        <v>1357.2</v>
      </c>
      <c r="AA257" s="42">
        <f t="shared" si="107"/>
        <v>1391.1299999999999</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1.0249999999999999</v>
      </c>
      <c r="Z258" s="42">
        <v>643.76</v>
      </c>
      <c r="AA258" s="42">
        <f t="shared" si="107"/>
        <v>659.85399999999993</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1.0249999999999999</v>
      </c>
      <c r="Z259" s="42">
        <v>751.92</v>
      </c>
      <c r="AA259" s="42">
        <f t="shared" si="107"/>
        <v>770.71799999999985</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1.0249999999999999</v>
      </c>
      <c r="Z260" s="42">
        <v>1346.8</v>
      </c>
      <c r="AA260" s="42">
        <f t="shared" si="107"/>
        <v>1380.4699999999998</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1.0249999999999999</v>
      </c>
      <c r="Z261" s="42">
        <v>600.08000000000004</v>
      </c>
      <c r="AA261" s="42">
        <f t="shared" si="107"/>
        <v>615.08199999999999</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1.0249999999999999</v>
      </c>
      <c r="Z262" s="42">
        <v>1490.32</v>
      </c>
      <c r="AA262" s="42">
        <f t="shared" si="107"/>
        <v>1527.5779999999997</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1.0249999999999999</v>
      </c>
      <c r="Z263" s="42">
        <v>811.2</v>
      </c>
      <c r="AA263" s="42">
        <f t="shared" si="107"/>
        <v>831.48</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1.0249999999999999</v>
      </c>
      <c r="Z264" s="42">
        <v>296.39999999999998</v>
      </c>
      <c r="AA264" s="42">
        <f t="shared" si="107"/>
        <v>303.80999999999995</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1.0249999999999999</v>
      </c>
      <c r="Z265" s="42">
        <v>360.88</v>
      </c>
      <c r="AA265" s="42">
        <f t="shared" si="107"/>
        <v>369.90199999999999</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1.0249999999999999</v>
      </c>
      <c r="Z266" s="42">
        <v>678.08</v>
      </c>
      <c r="AA266" s="42">
        <f t="shared" si="107"/>
        <v>695.03199999999993</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1.0249999999999999</v>
      </c>
      <c r="Z267" s="42">
        <v>1461.2</v>
      </c>
      <c r="AA267" s="42">
        <f t="shared" si="107"/>
        <v>1497.73</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1.0249999999999999</v>
      </c>
      <c r="Z268" s="42">
        <v>780</v>
      </c>
      <c r="AA268" s="42">
        <f t="shared" si="107"/>
        <v>799.49999999999989</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1.0249999999999999</v>
      </c>
      <c r="Z269" s="42">
        <v>1482</v>
      </c>
      <c r="AA269" s="42">
        <f t="shared" si="107"/>
        <v>1519.05</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1.0249999999999999</v>
      </c>
      <c r="Z270" s="42">
        <v>634.4</v>
      </c>
      <c r="AA270" s="42">
        <f t="shared" si="107"/>
        <v>650.25999999999988</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1.0249999999999999</v>
      </c>
      <c r="Z271" s="42">
        <v>1398.8</v>
      </c>
      <c r="AA271" s="42">
        <f t="shared" si="107"/>
        <v>1433.7699999999998</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1.0249999999999999</v>
      </c>
      <c r="Z272" s="42">
        <v>747.76</v>
      </c>
      <c r="AA272" s="42">
        <f t="shared" si="107"/>
        <v>766.45399999999995</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1.0249999999999999</v>
      </c>
      <c r="Z273" s="42">
        <v>1627.6</v>
      </c>
      <c r="AA273" s="42">
        <f t="shared" si="107"/>
        <v>1668.2899999999997</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1.0249999999999999</v>
      </c>
      <c r="Z274" s="42">
        <v>634.4</v>
      </c>
      <c r="AA274" s="42">
        <f t="shared" si="107"/>
        <v>650.25999999999988</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1.0249999999999999</v>
      </c>
      <c r="Z275" s="42">
        <v>977.6</v>
      </c>
      <c r="AA275" s="42">
        <f t="shared" si="107"/>
        <v>1002.04</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1.0249999999999999</v>
      </c>
      <c r="Z276" s="42">
        <v>1004.64</v>
      </c>
      <c r="AA276" s="42">
        <f t="shared" si="107"/>
        <v>1029.7559999999999</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1.0249999999999999</v>
      </c>
      <c r="Z277" s="42">
        <v>346.32</v>
      </c>
      <c r="AA277" s="42">
        <f t="shared" si="107"/>
        <v>354.97799999999995</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1.0249999999999999</v>
      </c>
      <c r="Z278" s="42">
        <v>346.32</v>
      </c>
      <c r="AA278" s="42">
        <f t="shared" si="107"/>
        <v>354.97799999999995</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1.0249999999999999</v>
      </c>
      <c r="Z279" s="42">
        <v>792.48</v>
      </c>
      <c r="AA279" s="42">
        <f t="shared" si="107"/>
        <v>812.29199999999992</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1.0249999999999999</v>
      </c>
      <c r="Z280" s="42">
        <v>608.4</v>
      </c>
      <c r="AA280" s="42">
        <f t="shared" si="107"/>
        <v>623.6099999999999</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1.0249999999999999</v>
      </c>
      <c r="Z281" s="42">
        <v>608.4</v>
      </c>
      <c r="AA281" s="42">
        <f t="shared" si="107"/>
        <v>623.6099999999999</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1.0249999999999999</v>
      </c>
      <c r="Z282" s="42">
        <v>608.4</v>
      </c>
      <c r="AA282" s="42">
        <f t="shared" si="107"/>
        <v>623.6099999999999</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1.0249999999999999</v>
      </c>
      <c r="Z283" s="42">
        <v>1144</v>
      </c>
      <c r="AA283" s="42">
        <f t="shared" si="107"/>
        <v>1172.5999999999999</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1.0249999999999999</v>
      </c>
      <c r="Z284" s="42">
        <v>608.4</v>
      </c>
      <c r="AA284" s="42">
        <f t="shared" si="107"/>
        <v>623.6099999999999</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1.0249999999999999</v>
      </c>
      <c r="Z285" s="42">
        <v>752.96</v>
      </c>
      <c r="AA285" s="42">
        <f t="shared" si="107"/>
        <v>771.78399999999999</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1.0249999999999999</v>
      </c>
      <c r="Z286" s="42">
        <v>1542.32</v>
      </c>
      <c r="AA286" s="42">
        <f t="shared" si="107"/>
        <v>1580.8779999999997</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1.0249999999999999</v>
      </c>
      <c r="Z287" s="42">
        <v>1144</v>
      </c>
      <c r="AA287" s="42">
        <f t="shared" si="107"/>
        <v>1172.5999999999999</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1.0249999999999999</v>
      </c>
      <c r="Z288" s="42">
        <v>1144</v>
      </c>
      <c r="AA288" s="42">
        <f t="shared" si="107"/>
        <v>1172.5999999999999</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1.0249999999999999</v>
      </c>
      <c r="Z289" s="42">
        <v>1144</v>
      </c>
      <c r="AA289" s="42">
        <f t="shared" si="107"/>
        <v>1172.5999999999999</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1.0249999999999999</v>
      </c>
      <c r="Z290" s="42">
        <v>346.32</v>
      </c>
      <c r="AA290" s="42">
        <f t="shared" si="107"/>
        <v>354.97799999999995</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1.0249999999999999</v>
      </c>
      <c r="Z291" s="42">
        <v>346.32</v>
      </c>
      <c r="AA291" s="42">
        <f t="shared" si="107"/>
        <v>354.97799999999995</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1.0249999999999999</v>
      </c>
      <c r="Z292" s="42">
        <v>357.76</v>
      </c>
      <c r="AA292" s="42">
        <f t="shared" si="107"/>
        <v>366.70399999999995</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1.0249999999999999</v>
      </c>
      <c r="Z293" s="42">
        <v>360.88</v>
      </c>
      <c r="AA293" s="42">
        <f t="shared" si="107"/>
        <v>369.90199999999999</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1.0249999999999999</v>
      </c>
      <c r="Z294" s="42">
        <v>364</v>
      </c>
      <c r="AA294" s="42">
        <f t="shared" si="107"/>
        <v>373.09999999999997</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1.0249999999999999</v>
      </c>
      <c r="Z295" s="42">
        <v>239.2</v>
      </c>
      <c r="AA295" s="42">
        <f t="shared" si="107"/>
        <v>245.17999999999998</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1.0249999999999999</v>
      </c>
      <c r="Z296" s="42">
        <v>239.2</v>
      </c>
      <c r="AA296" s="42">
        <f t="shared" si="107"/>
        <v>245.17999999999998</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1.0249999999999999</v>
      </c>
      <c r="Z297" s="42">
        <v>239.2</v>
      </c>
      <c r="AA297" s="42">
        <f t="shared" si="107"/>
        <v>245.17999999999998</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1.0249999999999999</v>
      </c>
      <c r="Z298" s="42">
        <v>915.2</v>
      </c>
      <c r="AA298" s="42">
        <f t="shared" si="107"/>
        <v>938.07999999999993</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1.0249999999999999</v>
      </c>
      <c r="Z299" s="42">
        <v>1003.6</v>
      </c>
      <c r="AA299" s="42">
        <f t="shared" si="107"/>
        <v>1028.6899999999998</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1.0249999999999999</v>
      </c>
      <c r="Z300" s="42">
        <v>1196</v>
      </c>
      <c r="AA300" s="42">
        <f t="shared" si="107"/>
        <v>1225.8999999999999</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1.0249999999999999</v>
      </c>
      <c r="Z301" s="42">
        <v>2556.3200000000002</v>
      </c>
      <c r="AA301" s="42">
        <f t="shared" si="107"/>
        <v>2620.2280000000001</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1.0249999999999999</v>
      </c>
      <c r="Z302" s="42">
        <v>1820</v>
      </c>
      <c r="AA302" s="42">
        <f t="shared" si="107"/>
        <v>1865.4999999999998</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1.0249999999999999</v>
      </c>
      <c r="Z303" s="42">
        <v>2860</v>
      </c>
      <c r="AA303" s="42">
        <f t="shared" si="107"/>
        <v>2931.4999999999995</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1.0249999999999999</v>
      </c>
      <c r="Z304" s="42">
        <v>3336.32</v>
      </c>
      <c r="AA304" s="42">
        <f t="shared" si="107"/>
        <v>3419.7280000000001</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1.0249999999999999</v>
      </c>
      <c r="Z305" s="42">
        <v>4971.2</v>
      </c>
      <c r="AA305" s="42">
        <f t="shared" si="107"/>
        <v>5095.4799999999996</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1.0249999999999999</v>
      </c>
      <c r="Z306" s="42">
        <v>2741.44</v>
      </c>
      <c r="AA306" s="42">
        <f t="shared" si="107"/>
        <v>2809.9759999999997</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1.0249999999999999</v>
      </c>
      <c r="Z307" s="42">
        <v>5352.88</v>
      </c>
      <c r="AA307" s="42">
        <f t="shared" si="107"/>
        <v>5486.7019999999993</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1.0249999999999999</v>
      </c>
      <c r="Z308" s="42">
        <v>2971.28</v>
      </c>
      <c r="AA308" s="42">
        <f t="shared" si="107"/>
        <v>3045.5619999999999</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1.0249999999999999</v>
      </c>
      <c r="Z309" s="42">
        <v>2719.6</v>
      </c>
      <c r="AA309" s="42">
        <f t="shared" si="107"/>
        <v>2787.5899999999997</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1.0249999999999999</v>
      </c>
      <c r="Z310" s="42">
        <v>3062.8</v>
      </c>
      <c r="AA310" s="42">
        <f t="shared" si="107"/>
        <v>3139.37</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1.0249999999999999</v>
      </c>
      <c r="Z311" s="42">
        <v>3266.64</v>
      </c>
      <c r="AA311" s="42">
        <f t="shared" si="107"/>
        <v>3348.3059999999996</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1.0249999999999999</v>
      </c>
      <c r="Z312" s="42">
        <v>2970.24</v>
      </c>
      <c r="AA312" s="42">
        <f t="shared" si="107"/>
        <v>3044.4959999999996</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1.0249999999999999</v>
      </c>
      <c r="Z313" s="42">
        <v>2970.24</v>
      </c>
      <c r="AA313" s="42">
        <f t="shared" si="107"/>
        <v>3044.4959999999996</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1.0249999999999999</v>
      </c>
      <c r="Z314" s="42">
        <v>2970.24</v>
      </c>
      <c r="AA314" s="42">
        <f t="shared" si="107"/>
        <v>3044.4959999999996</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1.0249999999999999</v>
      </c>
      <c r="Z315" s="42">
        <v>7321.6</v>
      </c>
      <c r="AA315" s="42">
        <f t="shared" ref="AA315:AA368" si="118">Z315*Y315</f>
        <v>7504.6399999999994</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1.0249999999999999</v>
      </c>
      <c r="Z316" s="42">
        <v>5163.6000000000004</v>
      </c>
      <c r="AA316" s="42">
        <f t="shared" si="118"/>
        <v>5292.69</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1.0249999999999999</v>
      </c>
      <c r="Z317" s="42">
        <v>4843.28</v>
      </c>
      <c r="AA317" s="42">
        <f t="shared" si="118"/>
        <v>4964.3619999999992</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1.0249999999999999</v>
      </c>
      <c r="Z318" s="42">
        <v>4843.28</v>
      </c>
      <c r="AA318" s="42">
        <f t="shared" si="118"/>
        <v>4964.3619999999992</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1.0249999999999999</v>
      </c>
      <c r="Z319" s="42">
        <v>4843.28</v>
      </c>
      <c r="AA319" s="42">
        <f t="shared" si="118"/>
        <v>4964.3619999999992</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1.0249999999999999</v>
      </c>
      <c r="Z320" s="42">
        <v>6355.44</v>
      </c>
      <c r="AA320" s="42">
        <f t="shared" si="118"/>
        <v>6514.3259999999991</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1.0249999999999999</v>
      </c>
      <c r="Z321" s="42">
        <v>3070.08</v>
      </c>
      <c r="AA321" s="42">
        <f t="shared" si="118"/>
        <v>3146.8319999999999</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1.0249999999999999</v>
      </c>
      <c r="Z322" s="42">
        <v>2707.12</v>
      </c>
      <c r="AA322" s="42">
        <f t="shared" si="118"/>
        <v>2774.7979999999998</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1.0249999999999999</v>
      </c>
      <c r="Z323" s="42">
        <v>2317.12</v>
      </c>
      <c r="AA323" s="42">
        <f t="shared" si="118"/>
        <v>2375.0479999999998</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1.0249999999999999</v>
      </c>
      <c r="Z324" s="42">
        <v>2475.1999999999998</v>
      </c>
      <c r="AA324" s="42">
        <f t="shared" si="118"/>
        <v>2537.0799999999995</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1.0249999999999999</v>
      </c>
      <c r="Z325" s="42">
        <v>2475.1999999999998</v>
      </c>
      <c r="AA325" s="42">
        <f t="shared" si="118"/>
        <v>2537.0799999999995</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1.0249999999999999</v>
      </c>
      <c r="Z326" s="42">
        <v>2475.1999999999998</v>
      </c>
      <c r="AA326" s="42">
        <f t="shared" si="118"/>
        <v>2537.0799999999995</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1.0249999999999999</v>
      </c>
      <c r="Z327" s="42">
        <v>3057.6</v>
      </c>
      <c r="AA327" s="42">
        <f t="shared" si="118"/>
        <v>3134.0399999999995</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1.0249999999999999</v>
      </c>
      <c r="Z328" s="42">
        <v>2943.2</v>
      </c>
      <c r="AA328" s="42">
        <f t="shared" si="118"/>
        <v>3016.7799999999997</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1.0249999999999999</v>
      </c>
      <c r="Z329" s="42">
        <v>2943.2</v>
      </c>
      <c r="AA329" s="42">
        <f t="shared" si="118"/>
        <v>3016.7799999999997</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1.0249999999999999</v>
      </c>
      <c r="Z330" s="42">
        <v>2943.2</v>
      </c>
      <c r="AA330" s="42">
        <f t="shared" si="118"/>
        <v>3016.7799999999997</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1.0249999999999999</v>
      </c>
      <c r="Z331" s="42">
        <v>7280</v>
      </c>
      <c r="AA331" s="42">
        <f t="shared" si="118"/>
        <v>7461.9999999999991</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1.0249999999999999</v>
      </c>
      <c r="Z332" s="42">
        <v>6595.68</v>
      </c>
      <c r="AA332" s="42">
        <f t="shared" si="118"/>
        <v>6760.5720000000001</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1.0249999999999999</v>
      </c>
      <c r="Z333" s="42">
        <v>9655.36</v>
      </c>
      <c r="AA333" s="42">
        <f t="shared" si="118"/>
        <v>9896.7440000000006</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1.0249999999999999</v>
      </c>
      <c r="Z334" s="42">
        <v>9655.36</v>
      </c>
      <c r="AA334" s="42">
        <f t="shared" si="118"/>
        <v>9896.7440000000006</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1.0249999999999999</v>
      </c>
      <c r="Z335" s="42">
        <v>9655.36</v>
      </c>
      <c r="AA335" s="42">
        <f t="shared" si="118"/>
        <v>9896.7440000000006</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1.0249999999999999</v>
      </c>
      <c r="Z336" s="42">
        <v>3640</v>
      </c>
      <c r="AA336" s="42">
        <f t="shared" si="118"/>
        <v>3730.9999999999995</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1.0249999999999999</v>
      </c>
      <c r="Z337" s="42">
        <v>5392.4</v>
      </c>
      <c r="AA337" s="42">
        <f t="shared" si="118"/>
        <v>5527.2099999999991</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1.0249999999999999</v>
      </c>
      <c r="Z338" s="42">
        <v>5392.4</v>
      </c>
      <c r="AA338" s="42">
        <f t="shared" si="118"/>
        <v>5527.2099999999991</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1.0249999999999999</v>
      </c>
      <c r="Z339" s="42">
        <v>5392.4</v>
      </c>
      <c r="AA339" s="42">
        <f t="shared" si="118"/>
        <v>5527.2099999999991</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1.0249999999999999</v>
      </c>
      <c r="Z340" s="42">
        <v>3660.8</v>
      </c>
      <c r="AA340" s="42">
        <f t="shared" si="118"/>
        <v>3752.3199999999997</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1.0249999999999999</v>
      </c>
      <c r="Z341" s="42">
        <v>6721.52</v>
      </c>
      <c r="AA341" s="42">
        <f t="shared" si="118"/>
        <v>6889.558</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1.0249999999999999</v>
      </c>
      <c r="Z342" s="42">
        <v>2971.28</v>
      </c>
      <c r="AA342" s="42">
        <f t="shared" si="118"/>
        <v>3045.5619999999999</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1.0249999999999999</v>
      </c>
      <c r="Z343" s="42">
        <v>3328</v>
      </c>
      <c r="AA343" s="42">
        <f t="shared" si="118"/>
        <v>3411.2</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1.0249999999999999</v>
      </c>
      <c r="Z344" s="42">
        <v>7280</v>
      </c>
      <c r="AA344" s="42">
        <f t="shared" si="118"/>
        <v>7461.9999999999991</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1.0249999999999999</v>
      </c>
      <c r="Z345" s="42">
        <v>3530.8</v>
      </c>
      <c r="AA345" s="42">
        <f t="shared" si="118"/>
        <v>3619.0699999999997</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1.0249999999999999</v>
      </c>
      <c r="Z346" s="42">
        <v>7644</v>
      </c>
      <c r="AA346" s="42">
        <f t="shared" si="118"/>
        <v>7835.0999999999995</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1.0249999999999999</v>
      </c>
      <c r="Z347" s="42">
        <v>10845.12</v>
      </c>
      <c r="AA347" s="42">
        <f t="shared" si="118"/>
        <v>11116.248</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1.0249999999999999</v>
      </c>
      <c r="Z348" s="42">
        <v>10845.12</v>
      </c>
      <c r="AA348" s="42">
        <f t="shared" si="118"/>
        <v>11116.248</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1.0249999999999999</v>
      </c>
      <c r="Z349" s="42">
        <v>10845.12</v>
      </c>
      <c r="AA349" s="42">
        <f t="shared" si="118"/>
        <v>11116.248</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1.0249999999999999</v>
      </c>
      <c r="Z350" s="42">
        <v>3317.6</v>
      </c>
      <c r="AA350" s="42">
        <f t="shared" si="118"/>
        <v>3400.5399999999995</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1.0249999999999999</v>
      </c>
      <c r="Z351" s="42">
        <v>3614</v>
      </c>
      <c r="AA351" s="42">
        <f t="shared" si="118"/>
        <v>3704.3499999999995</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1.0249999999999999</v>
      </c>
      <c r="Z352" s="42">
        <v>3614</v>
      </c>
      <c r="AA352" s="42">
        <f t="shared" si="118"/>
        <v>3704.3499999999995</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1.0249999999999999</v>
      </c>
      <c r="Z353" s="42">
        <v>3614</v>
      </c>
      <c r="AA353" s="42">
        <f t="shared" si="118"/>
        <v>3704.3499999999995</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1.0249999999999999</v>
      </c>
      <c r="Z354" s="42">
        <v>5526.56</v>
      </c>
      <c r="AA354" s="42">
        <f t="shared" si="118"/>
        <v>5664.7240000000002</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1.0249999999999999</v>
      </c>
      <c r="Z355" s="42">
        <v>5495.36</v>
      </c>
      <c r="AA355" s="42">
        <f t="shared" si="118"/>
        <v>5632.7439999999988</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1.0249999999999999</v>
      </c>
      <c r="Z356" s="42">
        <v>5844.8</v>
      </c>
      <c r="AA356" s="42">
        <f t="shared" si="118"/>
        <v>5990.92</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1.0249999999999999</v>
      </c>
      <c r="Z357" s="42">
        <v>5844.8</v>
      </c>
      <c r="AA357" s="42">
        <f t="shared" si="118"/>
        <v>5990.92</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1.0249999999999999</v>
      </c>
      <c r="Z358" s="42">
        <v>3763.76</v>
      </c>
      <c r="AA358" s="42">
        <f t="shared" si="118"/>
        <v>3857.8539999999998</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1.0249999999999999</v>
      </c>
      <c r="Z359" s="42">
        <v>8874.32</v>
      </c>
      <c r="AA359" s="42">
        <f t="shared" si="118"/>
        <v>9096.1779999999981</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1.0249999999999999</v>
      </c>
      <c r="Z360" s="42">
        <v>9630.4</v>
      </c>
      <c r="AA360" s="42">
        <f t="shared" si="118"/>
        <v>9871.159999999998</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1.0249999999999999</v>
      </c>
      <c r="Z361" s="42">
        <v>4836</v>
      </c>
      <c r="AA361" s="42">
        <f t="shared" si="118"/>
        <v>4956.8999999999996</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1.0249999999999999</v>
      </c>
      <c r="Z362" s="42">
        <v>2600</v>
      </c>
      <c r="AA362" s="42">
        <f t="shared" si="118"/>
        <v>2664.9999999999995</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1.0249999999999999</v>
      </c>
      <c r="Z363" s="42">
        <v>2912</v>
      </c>
      <c r="AA363" s="42">
        <f t="shared" si="118"/>
        <v>2984.7999999999997</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1.0249999999999999</v>
      </c>
      <c r="Z364" s="42">
        <v>2912</v>
      </c>
      <c r="AA364" s="42">
        <f t="shared" si="118"/>
        <v>2984.7999999999997</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1.0249999999999999</v>
      </c>
      <c r="Z365" s="42">
        <v>2548</v>
      </c>
      <c r="AA365" s="42">
        <f t="shared" si="118"/>
        <v>2611.6999999999998</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1.0249999999999999</v>
      </c>
      <c r="Z366" s="42">
        <v>2860</v>
      </c>
      <c r="AA366" s="42">
        <f t="shared" si="118"/>
        <v>2931.4999999999995</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1.0249999999999999</v>
      </c>
      <c r="Z367" s="42">
        <v>2600</v>
      </c>
      <c r="AA367" s="42">
        <f t="shared" si="118"/>
        <v>2664.9999999999995</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1.0249999999999999</v>
      </c>
      <c r="Z368" s="42">
        <v>3120</v>
      </c>
      <c r="AA368" s="42">
        <f t="shared" si="118"/>
        <v>3197.9999999999995</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1.0249999999999999</v>
      </c>
      <c r="Z369" s="42">
        <v>7280</v>
      </c>
      <c r="AA369" s="42">
        <f t="shared" ref="AA369:AA378" si="129">Z369*Y369</f>
        <v>7461.9999999999991</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1.0249999999999999</v>
      </c>
      <c r="Z370" s="42">
        <v>5512</v>
      </c>
      <c r="AA370" s="42">
        <f t="shared" si="129"/>
        <v>5649.7999999999993</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1.0249999999999999</v>
      </c>
      <c r="Z371" s="42">
        <v>9464</v>
      </c>
      <c r="AA371" s="42">
        <f t="shared" si="129"/>
        <v>9700.5999999999985</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1.0249999999999999</v>
      </c>
      <c r="Z372" s="42">
        <v>8008</v>
      </c>
      <c r="AA372" s="42">
        <f t="shared" si="129"/>
        <v>8208.1999999999989</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1.0249999999999999</v>
      </c>
      <c r="Z373" s="42">
        <v>4784</v>
      </c>
      <c r="AA373" s="42">
        <f t="shared" si="129"/>
        <v>4903.5999999999995</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1.0249999999999999</v>
      </c>
      <c r="Z374" s="42">
        <v>4212</v>
      </c>
      <c r="AA374" s="42">
        <f t="shared" si="129"/>
        <v>4317.2999999999993</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1.0249999999999999</v>
      </c>
      <c r="Z375" s="42">
        <v>76.75</v>
      </c>
      <c r="AA375" s="42">
        <f t="shared" si="129"/>
        <v>78.668749999999989</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1.0249999999999999</v>
      </c>
      <c r="Z376" s="42">
        <v>724.88</v>
      </c>
      <c r="AA376" s="42">
        <f t="shared" si="129"/>
        <v>743.00199999999995</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1.0249999999999999</v>
      </c>
      <c r="Z377" s="42">
        <v>334.88</v>
      </c>
      <c r="AA377" s="42">
        <f t="shared" si="129"/>
        <v>343.25199999999995</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1.0249999999999999</v>
      </c>
      <c r="Z378" s="42">
        <v>75.92</v>
      </c>
      <c r="AA378" s="42">
        <f t="shared" si="129"/>
        <v>77.817999999999998</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1.0249999999999999</v>
      </c>
      <c r="Z382" s="42">
        <v>74.78</v>
      </c>
      <c r="AA382" s="42">
        <f>Z382*Y382</f>
        <v>76.649499999999989</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1.0249999999999999</v>
      </c>
      <c r="Z383" s="42">
        <v>88.4</v>
      </c>
      <c r="AA383" s="42">
        <f>Z383*Y383</f>
        <v>90.61</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1.0249999999999999</v>
      </c>
      <c r="Z384" s="42">
        <v>364</v>
      </c>
      <c r="AA384" s="42">
        <f>Z384*Y384</f>
        <v>373.09999999999997</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1.0249999999999999</v>
      </c>
      <c r="Z387" s="3">
        <v>930.8</v>
      </c>
      <c r="AA387" s="42">
        <f>Z387*Y387</f>
        <v>954.06999999999982</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1.0249999999999999</v>
      </c>
      <c r="Z388" s="3">
        <v>1965.6</v>
      </c>
      <c r="AA388" s="42">
        <f>Z388*Y388</f>
        <v>2014.7399999999998</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1.0249999999999999</v>
      </c>
      <c r="Z389" s="3">
        <v>3315.52</v>
      </c>
      <c r="AA389" s="42">
        <f>Z389*Y389</f>
        <v>3398.4079999999999</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1.0249999999999999</v>
      </c>
      <c r="Z390" s="3">
        <v>2704</v>
      </c>
      <c r="AA390" s="42">
        <f>Z390*Y390</f>
        <v>2771.6</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1.0249999999999999</v>
      </c>
      <c r="Z391" s="3">
        <v>1037.92</v>
      </c>
      <c r="AA391" s="42">
        <f>Z391*Y391</f>
        <v>1063.8679999999999</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1.0249999999999999</v>
      </c>
      <c r="Z394" s="3">
        <v>52</v>
      </c>
      <c r="AA394" s="42">
        <f t="shared" ref="AA394:AA414" si="140">Z394*Y394</f>
        <v>53.3</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1.0249999999999999</v>
      </c>
      <c r="Z395" s="3">
        <v>8.32</v>
      </c>
      <c r="AA395" s="42">
        <f t="shared" si="140"/>
        <v>8.5279999999999987</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1.0249999999999999</v>
      </c>
      <c r="Z396" s="3">
        <v>65.52</v>
      </c>
      <c r="AA396" s="42">
        <f t="shared" si="140"/>
        <v>67.157999999999987</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1.0249999999999999</v>
      </c>
      <c r="Z397" s="3">
        <v>114.71</v>
      </c>
      <c r="AA397" s="42">
        <f t="shared" si="140"/>
        <v>117.57774999999998</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1.0249999999999999</v>
      </c>
      <c r="Z398" s="3">
        <v>35.049999999999997</v>
      </c>
      <c r="AA398" s="42">
        <f t="shared" si="140"/>
        <v>35.926249999999996</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1.0249999999999999</v>
      </c>
      <c r="Z399" s="3">
        <v>36.4</v>
      </c>
      <c r="AA399" s="42">
        <f t="shared" si="140"/>
        <v>37.309999999999995</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1.0249999999999999</v>
      </c>
      <c r="Z400" s="3">
        <v>55.12</v>
      </c>
      <c r="AA400" s="42">
        <f t="shared" si="140"/>
        <v>56.49799999999999</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1.0249999999999999</v>
      </c>
      <c r="Z401" s="3">
        <v>51.27</v>
      </c>
      <c r="AA401" s="42">
        <f t="shared" si="140"/>
        <v>52.551749999999998</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1.0249999999999999</v>
      </c>
      <c r="Z402" s="3">
        <v>139.34</v>
      </c>
      <c r="AA402" s="42">
        <f t="shared" si="140"/>
        <v>142.8235</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1.0249999999999999</v>
      </c>
      <c r="Z403" s="3">
        <v>26</v>
      </c>
      <c r="AA403" s="42">
        <f t="shared" si="140"/>
        <v>26.65</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1.0249999999999999</v>
      </c>
      <c r="Z404" s="3">
        <v>40.35</v>
      </c>
      <c r="AA404" s="42">
        <f t="shared" si="140"/>
        <v>41.358750000000001</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1.0249999999999999</v>
      </c>
      <c r="Z405" s="3">
        <v>36.9</v>
      </c>
      <c r="AA405" s="42">
        <f t="shared" si="140"/>
        <v>37.822499999999998</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1.0249999999999999</v>
      </c>
      <c r="Z406" s="3">
        <v>29.95</v>
      </c>
      <c r="AA406" s="42">
        <f t="shared" si="140"/>
        <v>30.698749999999997</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1.0249999999999999</v>
      </c>
      <c r="Z407" s="5">
        <v>24.96</v>
      </c>
      <c r="AA407" s="42">
        <f t="shared" si="140"/>
        <v>25.584</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1.0249999999999999</v>
      </c>
      <c r="Z408" s="3">
        <v>16.12</v>
      </c>
      <c r="AA408" s="42">
        <f t="shared" si="140"/>
        <v>16.523</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1.0249999999999999</v>
      </c>
      <c r="Z409" s="3">
        <v>150.80000000000001</v>
      </c>
      <c r="AA409" s="42">
        <f t="shared" si="140"/>
        <v>154.57</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1.0249999999999999</v>
      </c>
      <c r="Z410" s="3">
        <v>291.02999999999997</v>
      </c>
      <c r="AA410" s="42">
        <f t="shared" si="140"/>
        <v>298.30574999999993</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1.0249999999999999</v>
      </c>
      <c r="Z411" s="3">
        <v>41.48</v>
      </c>
      <c r="AA411" s="42">
        <f t="shared" si="140"/>
        <v>42.516999999999996</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1.0249999999999999</v>
      </c>
      <c r="Z412" s="3">
        <v>29.1</v>
      </c>
      <c r="AA412" s="42">
        <f t="shared" si="140"/>
        <v>29.827500000000001</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1.0249999999999999</v>
      </c>
      <c r="Z413" s="3">
        <v>8.11</v>
      </c>
      <c r="AA413" s="42">
        <f t="shared" si="140"/>
        <v>8.3127499999999994</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1.0249999999999999</v>
      </c>
      <c r="Z414" s="3">
        <v>69.47</v>
      </c>
      <c r="AA414" s="42">
        <f t="shared" si="140"/>
        <v>71.20675</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1.0249999999999999</v>
      </c>
      <c r="Z417" s="3">
        <v>370.5</v>
      </c>
      <c r="AA417" s="42">
        <f>Z417*Y417</f>
        <v>379.76249999999999</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1.0249999999999999</v>
      </c>
      <c r="Z418" s="3">
        <v>223.6</v>
      </c>
      <c r="AA418" s="42">
        <f>Z418*Y418</f>
        <v>229.18999999999997</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1.0249999999999999</v>
      </c>
      <c r="Z419" s="3">
        <v>22.36</v>
      </c>
      <c r="AA419" s="42">
        <f>Z419*Y419</f>
        <v>22.918999999999997</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1.0249999999999999</v>
      </c>
      <c r="Z422" s="42">
        <v>866.32</v>
      </c>
      <c r="AA422" s="42">
        <f t="shared" ref="AA422:AA454" si="151">Z422*Y422</f>
        <v>887.97799999999995</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1.0249999999999999</v>
      </c>
      <c r="Z423" s="42">
        <v>577.20000000000005</v>
      </c>
      <c r="AA423" s="42">
        <f t="shared" si="151"/>
        <v>591.63</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1.0249999999999999</v>
      </c>
      <c r="Z424" s="42">
        <v>577.20000000000005</v>
      </c>
      <c r="AA424" s="42">
        <f t="shared" si="151"/>
        <v>591.63</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1.0249999999999999</v>
      </c>
      <c r="Z425" s="42">
        <v>577.20000000000005</v>
      </c>
      <c r="AA425" s="42">
        <f t="shared" si="151"/>
        <v>591.63</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1.0249999999999999</v>
      </c>
      <c r="Z426" s="42">
        <v>587.6</v>
      </c>
      <c r="AA426" s="42">
        <f t="shared" si="151"/>
        <v>602.29</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1.0249999999999999</v>
      </c>
      <c r="Z427" s="42">
        <v>465.92</v>
      </c>
      <c r="AA427" s="42">
        <f t="shared" si="151"/>
        <v>477.56799999999998</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1.0249999999999999</v>
      </c>
      <c r="Z428" s="42">
        <v>465.92</v>
      </c>
      <c r="AA428" s="42">
        <f t="shared" si="151"/>
        <v>477.56799999999998</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1.0249999999999999</v>
      </c>
      <c r="Z429" s="42">
        <v>465.92</v>
      </c>
      <c r="AA429" s="42">
        <f t="shared" si="151"/>
        <v>477.56799999999998</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1.0249999999999999</v>
      </c>
      <c r="Z430" s="42">
        <v>176.8</v>
      </c>
      <c r="AA430" s="42">
        <f t="shared" si="151"/>
        <v>181.22</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1.0249999999999999</v>
      </c>
      <c r="Z431" s="42">
        <v>332.8</v>
      </c>
      <c r="AA431" s="42">
        <f t="shared" si="151"/>
        <v>341.12</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1.0249999999999999</v>
      </c>
      <c r="Z432" s="42">
        <v>332.8</v>
      </c>
      <c r="AA432" s="42">
        <f t="shared" si="151"/>
        <v>341.12</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1.0249999999999999</v>
      </c>
      <c r="Z433" s="42">
        <v>332.8</v>
      </c>
      <c r="AA433" s="42">
        <f t="shared" si="151"/>
        <v>341.12</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1.0249999999999999</v>
      </c>
      <c r="Z434" s="42">
        <v>1535.04</v>
      </c>
      <c r="AA434" s="42">
        <f t="shared" si="151"/>
        <v>1573.4159999999999</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1.0249999999999999</v>
      </c>
      <c r="Z435" s="42">
        <v>1535.04</v>
      </c>
      <c r="AA435" s="42">
        <f t="shared" si="151"/>
        <v>1573.4159999999999</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1.0249999999999999</v>
      </c>
      <c r="Z436" s="42">
        <v>1535.04</v>
      </c>
      <c r="AA436" s="42">
        <f t="shared" si="151"/>
        <v>1573.4159999999999</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1.0249999999999999</v>
      </c>
      <c r="Z437" s="42">
        <v>780</v>
      </c>
      <c r="AA437" s="42">
        <f t="shared" si="151"/>
        <v>799.49999999999989</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1.0249999999999999</v>
      </c>
      <c r="Z438" s="42">
        <v>447.2</v>
      </c>
      <c r="AA438" s="42">
        <f t="shared" si="151"/>
        <v>458.37999999999994</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1.0249999999999999</v>
      </c>
      <c r="Z439" s="42">
        <v>3239.6</v>
      </c>
      <c r="AA439" s="42">
        <f t="shared" si="151"/>
        <v>3320.5899999999997</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1.0249999999999999</v>
      </c>
      <c r="Z440" s="42">
        <v>3707.6</v>
      </c>
      <c r="AA440" s="42">
        <f t="shared" si="151"/>
        <v>3800.2899999999995</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1.0249999999999999</v>
      </c>
      <c r="Z441" s="42">
        <v>3707.6</v>
      </c>
      <c r="AA441" s="42">
        <f t="shared" si="151"/>
        <v>3800.2899999999995</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1.0249999999999999</v>
      </c>
      <c r="Z442" s="42">
        <v>3707.6</v>
      </c>
      <c r="AA442" s="42">
        <f t="shared" si="151"/>
        <v>3800.2899999999995</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1.0249999999999999</v>
      </c>
      <c r="Z443" s="42">
        <v>4576</v>
      </c>
      <c r="AA443" s="42">
        <f t="shared" si="151"/>
        <v>4690.3999999999996</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1.0249999999999999</v>
      </c>
      <c r="Z444" s="42">
        <v>5683.6</v>
      </c>
      <c r="AA444" s="42">
        <f t="shared" si="151"/>
        <v>5825.69</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1.0249999999999999</v>
      </c>
      <c r="Z445" s="42">
        <v>5408</v>
      </c>
      <c r="AA445" s="42">
        <f t="shared" si="151"/>
        <v>5543.2</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1.0249999999999999</v>
      </c>
      <c r="Z446" s="42">
        <v>10551.84</v>
      </c>
      <c r="AA446" s="42">
        <f t="shared" si="151"/>
        <v>10815.635999999999</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1.0249999999999999</v>
      </c>
      <c r="Z447" s="42">
        <v>10551.84</v>
      </c>
      <c r="AA447" s="42">
        <f t="shared" si="151"/>
        <v>10815.635999999999</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1.0249999999999999</v>
      </c>
      <c r="Z448" s="42">
        <v>10551.84</v>
      </c>
      <c r="AA448" s="42">
        <f t="shared" si="151"/>
        <v>10815.635999999999</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1.0249999999999999</v>
      </c>
      <c r="Z449" s="42">
        <v>6676.8</v>
      </c>
      <c r="AA449" s="42">
        <f t="shared" si="151"/>
        <v>6843.7199999999993</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1.0249999999999999</v>
      </c>
      <c r="Z450" s="42">
        <v>5892.64</v>
      </c>
      <c r="AA450" s="42">
        <f t="shared" si="151"/>
        <v>6039.9560000000001</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1.0249999999999999</v>
      </c>
      <c r="Z451" s="42">
        <v>6162</v>
      </c>
      <c r="AA451" s="42">
        <f t="shared" si="151"/>
        <v>6316.0499999999993</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1.0249999999999999</v>
      </c>
      <c r="Z452" s="42">
        <v>4712.24</v>
      </c>
      <c r="AA452" s="42">
        <f t="shared" si="151"/>
        <v>4830.0459999999994</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1.0249999999999999</v>
      </c>
      <c r="Z453" s="42">
        <v>4784</v>
      </c>
      <c r="AA453" s="42">
        <f t="shared" si="151"/>
        <v>4903.5999999999995</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1.0249999999999999</v>
      </c>
      <c r="Z454" s="42">
        <v>6656</v>
      </c>
      <c r="AA454" s="42">
        <f t="shared" si="151"/>
        <v>6822.4</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00"/>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00" t="s">
        <v>65</v>
      </c>
      <c r="C596" s="111"/>
      <c r="D596" s="705" t="s">
        <v>66</v>
      </c>
      <c r="E596" s="705"/>
      <c r="F596" s="705"/>
      <c r="G596" s="705"/>
      <c r="H596" s="705"/>
      <c r="I596" s="705"/>
      <c r="J596" s="705"/>
      <c r="K596" s="705"/>
      <c r="L596" s="199"/>
      <c r="M596" s="193"/>
      <c r="N596" s="111"/>
      <c r="O596" s="111"/>
      <c r="P596" s="710" t="s">
        <v>90</v>
      </c>
      <c r="Q596" s="710"/>
      <c r="R596" s="196"/>
      <c r="S596" s="111"/>
      <c r="T596" s="112" t="s">
        <v>67</v>
      </c>
    </row>
    <row r="597" spans="2:33" ht="15" customHeight="1">
      <c r="B597" s="200"/>
      <c r="C597" s="111"/>
      <c r="D597" s="705" t="s">
        <v>68</v>
      </c>
      <c r="E597" s="705"/>
      <c r="F597" s="705"/>
      <c r="G597" s="705"/>
      <c r="H597" s="705"/>
      <c r="I597" s="705"/>
      <c r="J597" s="705"/>
      <c r="K597" s="705"/>
      <c r="L597" s="199"/>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00"/>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01"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01"/>
    </row>
    <row r="602" spans="2:33" ht="15" customHeight="1">
      <c r="B602" s="200"/>
      <c r="C602" s="112"/>
      <c r="D602" s="706" t="s">
        <v>72</v>
      </c>
      <c r="E602" s="706"/>
      <c r="F602" s="706"/>
      <c r="G602" s="706"/>
      <c r="H602" s="706"/>
      <c r="I602" s="706"/>
      <c r="J602" s="706"/>
      <c r="K602" s="111"/>
      <c r="L602" s="111"/>
      <c r="M602" s="192"/>
      <c r="N602" s="111"/>
      <c r="O602" s="111"/>
      <c r="P602" s="112"/>
      <c r="Q602" s="112"/>
      <c r="R602" s="194"/>
      <c r="S602" s="201"/>
      <c r="T602" s="201"/>
      <c r="U602" s="201"/>
      <c r="V602" s="201"/>
      <c r="W602" s="198"/>
      <c r="X602" s="201"/>
      <c r="Y602" s="201"/>
    </row>
    <row r="603" spans="2:33" ht="15" customHeight="1">
      <c r="B603" s="200"/>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00"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199"/>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199"/>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199"/>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199"/>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199"/>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70"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1.0149999999999999</v>
      </c>
      <c r="Z41" s="42">
        <v>17.14</v>
      </c>
      <c r="AA41" s="42">
        <f t="shared" ref="AA41:AA47" si="9">Z41*Y41</f>
        <v>17.397099999999998</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1.0149999999999999</v>
      </c>
      <c r="Z42" s="42">
        <v>14.77</v>
      </c>
      <c r="AA42" s="42">
        <f t="shared" si="9"/>
        <v>14.991549999999998</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1.0149999999999999</v>
      </c>
      <c r="Z43" s="42">
        <v>76.44</v>
      </c>
      <c r="AA43" s="42">
        <f t="shared" si="9"/>
        <v>77.58659999999999</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1.0149999999999999</v>
      </c>
      <c r="Z44" s="42">
        <v>114.4</v>
      </c>
      <c r="AA44" s="42">
        <f t="shared" si="9"/>
        <v>116.116</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1.0149999999999999</v>
      </c>
      <c r="Z45" s="42">
        <v>41.5</v>
      </c>
      <c r="AA45" s="42">
        <f t="shared" si="9"/>
        <v>42.122499999999995</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1.0149999999999999</v>
      </c>
      <c r="Z46" s="42">
        <v>101.82</v>
      </c>
      <c r="AA46" s="42">
        <f t="shared" si="9"/>
        <v>103.34729999999999</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1.0149999999999999</v>
      </c>
      <c r="Z47" s="42">
        <v>18.2</v>
      </c>
      <c r="AA47" s="42">
        <f t="shared" si="9"/>
        <v>18.472999999999999</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1.0149999999999999</v>
      </c>
      <c r="Z50" s="3">
        <v>624</v>
      </c>
      <c r="AA50" s="42">
        <f t="shared" ref="AA50:AA101" si="19">Z50*Y50</f>
        <v>633.3599999999999</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1.0149999999999999</v>
      </c>
      <c r="Z51" s="3">
        <v>81.12</v>
      </c>
      <c r="AA51" s="42">
        <f t="shared" si="19"/>
        <v>82.336799999999997</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1.0149999999999999</v>
      </c>
      <c r="Z52" s="3">
        <v>43.14</v>
      </c>
      <c r="AA52" s="42">
        <f t="shared" si="19"/>
        <v>43.787099999999995</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1.0149999999999999</v>
      </c>
      <c r="Z53" s="3">
        <v>223.6</v>
      </c>
      <c r="AA53" s="42">
        <f t="shared" si="19"/>
        <v>226.95399999999998</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1.0149999999999999</v>
      </c>
      <c r="Z54" s="3">
        <v>253.92</v>
      </c>
      <c r="AA54" s="42">
        <f t="shared" si="19"/>
        <v>257.72879999999998</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1.0149999999999999</v>
      </c>
      <c r="Z55" s="3">
        <v>70.5</v>
      </c>
      <c r="AA55" s="42">
        <f t="shared" si="19"/>
        <v>71.55749999999999</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1.0149999999999999</v>
      </c>
      <c r="Z56" s="3">
        <v>25.86</v>
      </c>
      <c r="AA56" s="42">
        <f t="shared" si="19"/>
        <v>26.247899999999998</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1.0149999999999999</v>
      </c>
      <c r="Z57" s="3">
        <v>37.44</v>
      </c>
      <c r="AA57" s="42">
        <f t="shared" si="19"/>
        <v>38.001599999999996</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1.0149999999999999</v>
      </c>
      <c r="Z58" s="3">
        <v>41.6</v>
      </c>
      <c r="AA58" s="42">
        <f t="shared" si="19"/>
        <v>42.223999999999997</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1.0149999999999999</v>
      </c>
      <c r="Z59" s="3">
        <v>7.28</v>
      </c>
      <c r="AA59" s="42">
        <f t="shared" si="19"/>
        <v>7.3891999999999998</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1.0149999999999999</v>
      </c>
      <c r="Z60" s="3">
        <v>16.64</v>
      </c>
      <c r="AA60" s="42">
        <f t="shared" si="19"/>
        <v>16.889599999999998</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1.0149999999999999</v>
      </c>
      <c r="Z61" s="3">
        <v>20.68</v>
      </c>
      <c r="AA61" s="42">
        <f t="shared" si="19"/>
        <v>20.990199999999998</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1.0149999999999999</v>
      </c>
      <c r="Z62" s="3">
        <v>43.68</v>
      </c>
      <c r="AA62" s="42">
        <f t="shared" si="19"/>
        <v>44.335199999999993</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1.0149999999999999</v>
      </c>
      <c r="Z63" s="3">
        <v>41.08</v>
      </c>
      <c r="AA63" s="42">
        <f t="shared" si="19"/>
        <v>41.696199999999997</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1.0149999999999999</v>
      </c>
      <c r="Z64" s="3">
        <v>69.73</v>
      </c>
      <c r="AA64" s="42">
        <f t="shared" si="19"/>
        <v>70.775949999999995</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1.0149999999999999</v>
      </c>
      <c r="Z65" s="3">
        <v>76.95</v>
      </c>
      <c r="AA65" s="42">
        <f t="shared" si="19"/>
        <v>78.104249999999993</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1.0149999999999999</v>
      </c>
      <c r="Z66" s="3">
        <v>403.52</v>
      </c>
      <c r="AA66" s="42">
        <f t="shared" si="19"/>
        <v>409.57279999999992</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1.0149999999999999</v>
      </c>
      <c r="Z67" s="3">
        <v>507.4</v>
      </c>
      <c r="AA67" s="42">
        <f t="shared" si="19"/>
        <v>515.01099999999997</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1.0149999999999999</v>
      </c>
      <c r="Z68" s="3">
        <v>621.71</v>
      </c>
      <c r="AA68" s="42">
        <f t="shared" si="19"/>
        <v>631.03565000000003</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1.0149999999999999</v>
      </c>
      <c r="Z69" s="3">
        <v>35.03</v>
      </c>
      <c r="AA69" s="42">
        <f t="shared" si="19"/>
        <v>35.55545</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1.0149999999999999</v>
      </c>
      <c r="Z70" s="3">
        <v>139.36000000000001</v>
      </c>
      <c r="AA70" s="42">
        <f t="shared" si="19"/>
        <v>141.4504</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1.0149999999999999</v>
      </c>
      <c r="Z71" s="3">
        <v>195.36</v>
      </c>
      <c r="AA71" s="42">
        <f t="shared" si="19"/>
        <v>198.29040000000001</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1.0149999999999999</v>
      </c>
      <c r="Z72" s="3">
        <v>10.07</v>
      </c>
      <c r="AA72" s="42">
        <f t="shared" si="19"/>
        <v>10.22105</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1.0149999999999999</v>
      </c>
      <c r="Z73" s="3">
        <v>2.16</v>
      </c>
      <c r="AA73" s="42">
        <f t="shared" si="19"/>
        <v>2.1924000000000001</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1.0149999999999999</v>
      </c>
      <c r="Z74" s="3">
        <v>57.09</v>
      </c>
      <c r="AA74" s="42">
        <f t="shared" si="19"/>
        <v>57.946349999999995</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1.0149999999999999</v>
      </c>
      <c r="Z75" s="3">
        <v>82.87</v>
      </c>
      <c r="AA75" s="42">
        <f t="shared" si="19"/>
        <v>84.113050000000001</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1.0149999999999999</v>
      </c>
      <c r="Z76" s="3">
        <v>12.48</v>
      </c>
      <c r="AA76" s="42">
        <f t="shared" si="19"/>
        <v>12.667199999999999</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1.0149999999999999</v>
      </c>
      <c r="Z77" s="3">
        <v>16.64</v>
      </c>
      <c r="AA77" s="42">
        <f t="shared" si="19"/>
        <v>16.889599999999998</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1.0149999999999999</v>
      </c>
      <c r="Z78" s="3">
        <v>234</v>
      </c>
      <c r="AA78" s="42">
        <f t="shared" si="19"/>
        <v>237.51</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1.0149999999999999</v>
      </c>
      <c r="Z79" s="3">
        <v>291.2</v>
      </c>
      <c r="AA79" s="42">
        <f t="shared" si="19"/>
        <v>295.56799999999998</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1.0149999999999999</v>
      </c>
      <c r="Z80" s="3">
        <v>166.4</v>
      </c>
      <c r="AA80" s="42">
        <f t="shared" si="19"/>
        <v>168.89599999999999</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1.0149999999999999</v>
      </c>
      <c r="Z81" s="3">
        <v>182</v>
      </c>
      <c r="AA81" s="42">
        <f t="shared" si="19"/>
        <v>184.73</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1.0149999999999999</v>
      </c>
      <c r="Z82" s="3">
        <v>935.89</v>
      </c>
      <c r="AA82" s="42">
        <f t="shared" si="19"/>
        <v>949.92834999999991</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1.0149999999999999</v>
      </c>
      <c r="Z83" s="3">
        <v>248.56</v>
      </c>
      <c r="AA83" s="42">
        <f t="shared" si="19"/>
        <v>252.28839999999997</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1.0149999999999999</v>
      </c>
      <c r="Z84" s="3">
        <v>299.98</v>
      </c>
      <c r="AA84" s="42">
        <f t="shared" si="19"/>
        <v>304.47969999999998</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1.0149999999999999</v>
      </c>
      <c r="Z85" s="3">
        <v>48.88</v>
      </c>
      <c r="AA85" s="42">
        <f t="shared" si="19"/>
        <v>49.613199999999999</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1.0149999999999999</v>
      </c>
      <c r="Z86" s="3">
        <v>50.84</v>
      </c>
      <c r="AA86" s="42">
        <f t="shared" si="19"/>
        <v>51.602599999999995</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1.0149999999999999</v>
      </c>
      <c r="Z87" s="3">
        <v>539.76</v>
      </c>
      <c r="AA87" s="42">
        <f t="shared" si="19"/>
        <v>547.85639999999989</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1.0149999999999999</v>
      </c>
      <c r="Z88" s="3">
        <v>43.84</v>
      </c>
      <c r="AA88" s="42">
        <f t="shared" si="19"/>
        <v>44.497599999999998</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1.0149999999999999</v>
      </c>
      <c r="Z89" s="3">
        <v>35.549999999999997</v>
      </c>
      <c r="AA89" s="42">
        <f t="shared" si="19"/>
        <v>36.083249999999992</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1.0149999999999999</v>
      </c>
      <c r="Z90" s="3">
        <v>11.8</v>
      </c>
      <c r="AA90" s="42">
        <f t="shared" si="19"/>
        <v>11.977</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1.0149999999999999</v>
      </c>
      <c r="Z91" s="3">
        <v>11.8</v>
      </c>
      <c r="AA91" s="42">
        <f t="shared" si="19"/>
        <v>11.977</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1.0149999999999999</v>
      </c>
      <c r="Z92" s="3">
        <v>11.8</v>
      </c>
      <c r="AA92" s="42">
        <f t="shared" si="19"/>
        <v>11.977</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1.0149999999999999</v>
      </c>
      <c r="Z93" s="3">
        <v>9.65</v>
      </c>
      <c r="AA93" s="42">
        <f t="shared" si="19"/>
        <v>9.7947499999999987</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1.0149999999999999</v>
      </c>
      <c r="Z94" s="3">
        <v>9.65</v>
      </c>
      <c r="AA94" s="42">
        <f t="shared" si="19"/>
        <v>9.7947499999999987</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1.0149999999999999</v>
      </c>
      <c r="Z95" s="3">
        <v>9.65</v>
      </c>
      <c r="AA95" s="42">
        <f t="shared" si="19"/>
        <v>9.7947499999999987</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1.0149999999999999</v>
      </c>
      <c r="Z96" s="3">
        <v>10.3</v>
      </c>
      <c r="AA96" s="42">
        <f t="shared" si="19"/>
        <v>10.454499999999999</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1.0149999999999999</v>
      </c>
      <c r="Z97" s="3">
        <v>31.2</v>
      </c>
      <c r="AA97" s="42">
        <f t="shared" si="19"/>
        <v>31.667999999999996</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1.0149999999999999</v>
      </c>
      <c r="Z98" s="3">
        <v>38.380000000000003</v>
      </c>
      <c r="AA98" s="42">
        <f t="shared" si="19"/>
        <v>38.9557</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1.0149999999999999</v>
      </c>
      <c r="Z99" s="3">
        <v>54.06</v>
      </c>
      <c r="AA99" s="42">
        <f t="shared" si="19"/>
        <v>54.870899999999999</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1.0149999999999999</v>
      </c>
      <c r="Z100" s="3">
        <v>17.47</v>
      </c>
      <c r="AA100" s="42">
        <f t="shared" si="19"/>
        <v>17.732049999999997</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1.0149999999999999</v>
      </c>
      <c r="Z101" s="3">
        <v>13.52</v>
      </c>
      <c r="AA101" s="42">
        <f t="shared" si="19"/>
        <v>13.722799999999998</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1.0149999999999999</v>
      </c>
      <c r="Z102" s="3">
        <v>6.76</v>
      </c>
      <c r="AA102" s="42">
        <f t="shared" ref="AA102:AA130" si="30">Z102*Y102</f>
        <v>6.8613999999999988</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1.0149999999999999</v>
      </c>
      <c r="Z103" s="3">
        <v>117.83</v>
      </c>
      <c r="AA103" s="42">
        <f t="shared" si="30"/>
        <v>119.59744999999998</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1.0149999999999999</v>
      </c>
      <c r="Z104" s="3">
        <v>132.02000000000001</v>
      </c>
      <c r="AA104" s="42">
        <f t="shared" si="30"/>
        <v>134.00030000000001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1.0149999999999999</v>
      </c>
      <c r="Z105" s="3">
        <v>102.39</v>
      </c>
      <c r="AA105" s="42">
        <f t="shared" si="30"/>
        <v>103.92585</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1.0149999999999999</v>
      </c>
      <c r="Z106" s="3">
        <v>114.87</v>
      </c>
      <c r="AA106" s="42">
        <f t="shared" si="30"/>
        <v>116.59304999999999</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1.0149999999999999</v>
      </c>
      <c r="Z107" s="3">
        <v>92.04</v>
      </c>
      <c r="AA107" s="42">
        <f t="shared" si="30"/>
        <v>93.420599999999993</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1.0149999999999999</v>
      </c>
      <c r="Z108" s="3">
        <v>35.67</v>
      </c>
      <c r="AA108" s="42">
        <f t="shared" si="30"/>
        <v>36.20505</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1.0149999999999999</v>
      </c>
      <c r="Z109" s="3">
        <v>19.62</v>
      </c>
      <c r="AA109" s="42">
        <f t="shared" si="30"/>
        <v>19.914300000000001</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1.0149999999999999</v>
      </c>
      <c r="Z110" s="3">
        <v>299.52</v>
      </c>
      <c r="AA110" s="42">
        <f t="shared" si="30"/>
        <v>304.01279999999997</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1.0149999999999999</v>
      </c>
      <c r="Z111" s="3">
        <v>60.32</v>
      </c>
      <c r="AA111" s="42">
        <f t="shared" si="30"/>
        <v>61.224799999999995</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1.0149999999999999</v>
      </c>
      <c r="Z112" s="3">
        <v>86.85</v>
      </c>
      <c r="AA112" s="42">
        <f t="shared" si="30"/>
        <v>88.152749999999983</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1.0149999999999999</v>
      </c>
      <c r="Z113" s="3">
        <v>256.87</v>
      </c>
      <c r="AA113" s="42">
        <f t="shared" si="30"/>
        <v>260.72305</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1.0149999999999999</v>
      </c>
      <c r="Z114" s="3">
        <v>105.85</v>
      </c>
      <c r="AA114" s="42">
        <f t="shared" si="30"/>
        <v>107.43774999999998</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1.0149999999999999</v>
      </c>
      <c r="Z115" s="3">
        <v>15.6</v>
      </c>
      <c r="AA115" s="42">
        <f t="shared" si="30"/>
        <v>15.833999999999998</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1.0149999999999999</v>
      </c>
      <c r="Z116" s="3">
        <v>44.01</v>
      </c>
      <c r="AA116" s="42">
        <f t="shared" si="30"/>
        <v>44.670149999999992</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1.0149999999999999</v>
      </c>
      <c r="Z117" s="3">
        <v>44.01</v>
      </c>
      <c r="AA117" s="42">
        <f t="shared" si="30"/>
        <v>44.670149999999992</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1.0149999999999999</v>
      </c>
      <c r="Z118" s="3">
        <v>44.01</v>
      </c>
      <c r="AA118" s="42">
        <f t="shared" si="30"/>
        <v>44.670149999999992</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1.0149999999999999</v>
      </c>
      <c r="Z119" s="3">
        <v>22.88</v>
      </c>
      <c r="AA119" s="42">
        <f t="shared" si="30"/>
        <v>23.223199999999999</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1.0149999999999999</v>
      </c>
      <c r="Z120" s="3">
        <v>31.08</v>
      </c>
      <c r="AA120" s="42">
        <f t="shared" si="30"/>
        <v>31.546199999999995</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1.0149999999999999</v>
      </c>
      <c r="Z121" s="3">
        <v>30.42</v>
      </c>
      <c r="AA121" s="42">
        <f t="shared" si="30"/>
        <v>30.876300000000001</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1.0149999999999999</v>
      </c>
      <c r="Z122" s="3">
        <v>18.920000000000002</v>
      </c>
      <c r="AA122" s="42">
        <f t="shared" si="30"/>
        <v>19.203800000000001</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1.0149999999999999</v>
      </c>
      <c r="Z123" s="3">
        <v>55.12</v>
      </c>
      <c r="AA123" s="42">
        <f t="shared" si="30"/>
        <v>55.946799999999989</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1.0149999999999999</v>
      </c>
      <c r="Z124" s="3">
        <v>105.04</v>
      </c>
      <c r="AA124" s="42">
        <f t="shared" si="30"/>
        <v>106.6156</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1.0149999999999999</v>
      </c>
      <c r="Z125" s="3">
        <v>17.37</v>
      </c>
      <c r="AA125" s="42">
        <f t="shared" si="30"/>
        <v>17.630549999999999</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1.0149999999999999</v>
      </c>
      <c r="Z126" s="3">
        <v>33.28</v>
      </c>
      <c r="AA126" s="42">
        <f t="shared" si="30"/>
        <v>33.779199999999996</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1.0149999999999999</v>
      </c>
      <c r="Z127" s="3">
        <v>33.28</v>
      </c>
      <c r="AA127" s="42">
        <f t="shared" si="30"/>
        <v>33.779199999999996</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1.0149999999999999</v>
      </c>
      <c r="Z128" s="3">
        <v>75.569999999999993</v>
      </c>
      <c r="AA128" s="42">
        <f t="shared" si="30"/>
        <v>76.703549999999993</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1.0149999999999999</v>
      </c>
      <c r="Z129" s="3">
        <v>54.08</v>
      </c>
      <c r="AA129" s="42">
        <f t="shared" si="30"/>
        <v>54.891199999999991</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1.0149999999999999</v>
      </c>
      <c r="Z130" s="3">
        <v>112.72</v>
      </c>
      <c r="AA130" s="42">
        <f t="shared" si="30"/>
        <v>114.41079999999999</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1.0149999999999999</v>
      </c>
      <c r="Z134" s="3">
        <v>7.85</v>
      </c>
      <c r="AA134" s="42">
        <f t="shared" ref="AA134:AA144" si="42">Z134*Y134</f>
        <v>7.9677499999999988</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1.0149999999999999</v>
      </c>
      <c r="Z135" s="3">
        <v>19.43</v>
      </c>
      <c r="AA135" s="42">
        <f t="shared" si="42"/>
        <v>19.721449999999997</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1.0149999999999999</v>
      </c>
      <c r="Z136" s="3">
        <v>478.38</v>
      </c>
      <c r="AA136" s="42">
        <f t="shared" si="42"/>
        <v>485.55569999999994</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1.0149999999999999</v>
      </c>
      <c r="Z137" s="3">
        <v>187.2</v>
      </c>
      <c r="AA137" s="42">
        <f t="shared" si="42"/>
        <v>190.00799999999998</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1.0149999999999999</v>
      </c>
      <c r="Z138" s="3">
        <v>123.43</v>
      </c>
      <c r="AA138" s="42">
        <f t="shared" si="42"/>
        <v>125.28144999999999</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1.0149999999999999</v>
      </c>
      <c r="Z139" s="3">
        <v>15.53</v>
      </c>
      <c r="AA139" s="42">
        <f t="shared" si="42"/>
        <v>15.762949999999998</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1.0149999999999999</v>
      </c>
      <c r="Z140" s="3">
        <v>92.23</v>
      </c>
      <c r="AA140" s="42">
        <f t="shared" si="42"/>
        <v>93.61345</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1.0149999999999999</v>
      </c>
      <c r="Z141" s="3">
        <v>1059.76</v>
      </c>
      <c r="AA141" s="42">
        <f t="shared" si="42"/>
        <v>1075.6563999999998</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1.0149999999999999</v>
      </c>
      <c r="Z142" s="3">
        <v>17.63</v>
      </c>
      <c r="AA142" s="42">
        <f t="shared" si="42"/>
        <v>17.894449999999996</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1.0149999999999999</v>
      </c>
      <c r="Z143" s="3">
        <v>47.72</v>
      </c>
      <c r="AA143" s="42">
        <f t="shared" si="42"/>
        <v>48.435799999999993</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1.0149999999999999</v>
      </c>
      <c r="Z144" s="3">
        <v>30.68</v>
      </c>
      <c r="AA144" s="42">
        <f t="shared" si="42"/>
        <v>31.140199999999997</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1.0149999999999999</v>
      </c>
      <c r="Z148" s="3">
        <v>104</v>
      </c>
      <c r="AA148" s="42">
        <f t="shared" ref="AA148:AA163" si="53">Z148*Y148</f>
        <v>105.55999999999999</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1.0149999999999999</v>
      </c>
      <c r="Z149" s="3">
        <v>23.92</v>
      </c>
      <c r="AA149" s="42">
        <f t="shared" si="53"/>
        <v>24.2788</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1.0149999999999999</v>
      </c>
      <c r="Z150" s="3">
        <v>41.6</v>
      </c>
      <c r="AA150" s="42">
        <f t="shared" si="53"/>
        <v>42.223999999999997</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1.0149999999999999</v>
      </c>
      <c r="Z151" s="3">
        <v>18.2</v>
      </c>
      <c r="AA151" s="42">
        <f t="shared" si="53"/>
        <v>18.472999999999999</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1.0149999999999999</v>
      </c>
      <c r="Z152" s="3">
        <v>41.6</v>
      </c>
      <c r="AA152" s="42">
        <f t="shared" si="53"/>
        <v>42.223999999999997</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1.0149999999999999</v>
      </c>
      <c r="Z153" s="3">
        <v>114.4</v>
      </c>
      <c r="AA153" s="42">
        <f t="shared" si="53"/>
        <v>116.116</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1.0149999999999999</v>
      </c>
      <c r="Z154" s="3">
        <v>36.28</v>
      </c>
      <c r="AA154" s="42">
        <f t="shared" si="53"/>
        <v>36.824199999999998</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1.0149999999999999</v>
      </c>
      <c r="Z155" s="3">
        <v>228.8</v>
      </c>
      <c r="AA155" s="42">
        <f t="shared" si="53"/>
        <v>232.232</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1.0149999999999999</v>
      </c>
      <c r="Z156" s="3">
        <v>84.76</v>
      </c>
      <c r="AA156" s="42">
        <f t="shared" si="53"/>
        <v>86.031399999999991</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1.0149999999999999</v>
      </c>
      <c r="Z157" s="3">
        <v>117.52</v>
      </c>
      <c r="AA157" s="42">
        <f t="shared" si="53"/>
        <v>119.28279999999998</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1.0149999999999999</v>
      </c>
      <c r="Z158" s="3">
        <v>1872</v>
      </c>
      <c r="AA158" s="42">
        <f t="shared" si="53"/>
        <v>1900.08</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1.0149999999999999</v>
      </c>
      <c r="Z159" s="3">
        <v>130</v>
      </c>
      <c r="AA159" s="42">
        <f t="shared" si="53"/>
        <v>131.94999999999999</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1.0149999999999999</v>
      </c>
      <c r="Z160" s="14">
        <v>98.8</v>
      </c>
      <c r="AA160" s="42">
        <f t="shared" si="53"/>
        <v>100.28199999999998</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1.0149999999999999</v>
      </c>
      <c r="Z161" s="3">
        <v>43.68</v>
      </c>
      <c r="AA161" s="42">
        <f t="shared" si="53"/>
        <v>44.335199999999993</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1.0149999999999999</v>
      </c>
      <c r="Z162" s="3">
        <v>119.6</v>
      </c>
      <c r="AA162" s="42">
        <f t="shared" si="53"/>
        <v>121.39399999999998</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1.0149999999999999</v>
      </c>
      <c r="Z163" s="3">
        <v>139.88</v>
      </c>
      <c r="AA163" s="42">
        <f t="shared" si="53"/>
        <v>141.97819999999999</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1.0149999999999999</v>
      </c>
      <c r="Z167" s="3">
        <v>10398.959999999999</v>
      </c>
      <c r="AA167" s="42">
        <f>Z167*Y167</f>
        <v>10554.944399999998</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1.0149999999999999</v>
      </c>
      <c r="Z168" s="3">
        <v>153.91999999999999</v>
      </c>
      <c r="AA168" s="42">
        <f t="shared" ref="AA168:AA189" si="65">Z168*Y168</f>
        <v>156.22879999999998</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1.0149999999999999</v>
      </c>
      <c r="Z169" s="3">
        <v>413.92</v>
      </c>
      <c r="AA169" s="42">
        <f t="shared" si="65"/>
        <v>420.12879999999996</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1.0149999999999999</v>
      </c>
      <c r="Z170" s="3">
        <v>280.8</v>
      </c>
      <c r="AA170" s="42">
        <f t="shared" si="65"/>
        <v>285.012</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1.0149999999999999</v>
      </c>
      <c r="Z171" s="3">
        <v>280.8</v>
      </c>
      <c r="AA171" s="42">
        <f t="shared" si="65"/>
        <v>285.012</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1.0149999999999999</v>
      </c>
      <c r="Z172" s="3">
        <v>6229.6</v>
      </c>
      <c r="AA172" s="42">
        <f t="shared" si="65"/>
        <v>6323.0439999999999</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1.0149999999999999</v>
      </c>
      <c r="Z173" s="3">
        <v>25168</v>
      </c>
      <c r="AA173" s="42">
        <f t="shared" si="65"/>
        <v>25545.519999999997</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1.0149999999999999</v>
      </c>
      <c r="Z174" s="3">
        <v>1144</v>
      </c>
      <c r="AA174" s="42">
        <f t="shared" si="65"/>
        <v>1161.1599999999999</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1.0149999999999999</v>
      </c>
      <c r="Z175" s="3">
        <v>1248</v>
      </c>
      <c r="AA175" s="42">
        <f t="shared" si="65"/>
        <v>1266.7199999999998</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1.0149999999999999</v>
      </c>
      <c r="Z176" s="3">
        <v>1036.8800000000001</v>
      </c>
      <c r="AA176" s="42">
        <f t="shared" si="65"/>
        <v>1052.4331999999999</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1.0149999999999999</v>
      </c>
      <c r="Z177" s="3">
        <v>933.92</v>
      </c>
      <c r="AA177" s="42">
        <f t="shared" si="65"/>
        <v>947.92879999999991</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1.0149999999999999</v>
      </c>
      <c r="Z178" s="3">
        <v>3502.72</v>
      </c>
      <c r="AA178" s="42">
        <f t="shared" si="65"/>
        <v>3555.2607999999996</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1.0149999999999999</v>
      </c>
      <c r="Z179" s="3">
        <v>1295.8399999999999</v>
      </c>
      <c r="AA179" s="42">
        <f t="shared" si="65"/>
        <v>1315.2775999999999</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1.0149999999999999</v>
      </c>
      <c r="Z180" s="3">
        <v>3939.52</v>
      </c>
      <c r="AA180" s="42">
        <f t="shared" si="65"/>
        <v>3998.6127999999994</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1.0149999999999999</v>
      </c>
      <c r="Z181" s="3">
        <v>41116.699999999997</v>
      </c>
      <c r="AA181" s="42">
        <f t="shared" si="65"/>
        <v>41733.450499999992</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1.0149999999999999</v>
      </c>
      <c r="Z182" s="3">
        <v>7956</v>
      </c>
      <c r="AA182" s="42">
        <f t="shared" si="65"/>
        <v>8075.3399999999992</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1.0149999999999999</v>
      </c>
      <c r="Z183" s="3">
        <v>5491.2</v>
      </c>
      <c r="AA183" s="42">
        <f t="shared" si="65"/>
        <v>5573.5679999999993</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1.0149999999999999</v>
      </c>
      <c r="Z184" s="3">
        <v>18417.169999999998</v>
      </c>
      <c r="AA184" s="42">
        <f t="shared" si="65"/>
        <v>18693.427549999997</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1.0149999999999999</v>
      </c>
      <c r="Z185" s="3">
        <v>5831.52</v>
      </c>
      <c r="AA185" s="42">
        <f t="shared" si="65"/>
        <v>5918.9928</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1.0149999999999999</v>
      </c>
      <c r="Z186" s="3">
        <v>10000</v>
      </c>
      <c r="AA186" s="42">
        <f t="shared" si="65"/>
        <v>10149.999999999998</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1.0149999999999999</v>
      </c>
      <c r="Z187" s="3">
        <v>1653.6</v>
      </c>
      <c r="AA187" s="42">
        <f t="shared" si="65"/>
        <v>1678.4039999999998</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1.0149999999999999</v>
      </c>
      <c r="Z188" s="3">
        <v>1232.4000000000001</v>
      </c>
      <c r="AA188" s="42">
        <f t="shared" si="65"/>
        <v>1250.886</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1.0149999999999999</v>
      </c>
      <c r="Z189" s="3">
        <v>1233.4000000000001</v>
      </c>
      <c r="AA189" s="42">
        <f t="shared" si="65"/>
        <v>1251.9010000000001</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1.0149999999999999</v>
      </c>
      <c r="Z192" s="42">
        <v>601.9</v>
      </c>
      <c r="AA192" s="42">
        <f t="shared" ref="AA192:AA201" si="75">Z192*Y192</f>
        <v>610.92849999999987</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1.0149999999999999</v>
      </c>
      <c r="Z193" s="42">
        <v>882.44</v>
      </c>
      <c r="AA193" s="42">
        <f t="shared" si="75"/>
        <v>895.67660000000001</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1.0149999999999999</v>
      </c>
      <c r="Z194" s="42">
        <v>683.49</v>
      </c>
      <c r="AA194" s="42">
        <f t="shared" si="75"/>
        <v>693.74234999999999</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1.0149999999999999</v>
      </c>
      <c r="Z195" s="42">
        <v>950.56</v>
      </c>
      <c r="AA195" s="42">
        <f t="shared" si="75"/>
        <v>964.81839999999988</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1.0149999999999999</v>
      </c>
      <c r="Z196" s="42">
        <v>570.91</v>
      </c>
      <c r="AA196" s="42">
        <f t="shared" si="75"/>
        <v>579.47364999999991</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1.0149999999999999</v>
      </c>
      <c r="Z197" s="42">
        <v>910</v>
      </c>
      <c r="AA197" s="42">
        <f t="shared" si="75"/>
        <v>923.64999999999986</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1.0149999999999999</v>
      </c>
      <c r="Z198" s="42">
        <v>21.37</v>
      </c>
      <c r="AA198" s="42">
        <f t="shared" si="75"/>
        <v>21.690549999999998</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1.0149999999999999</v>
      </c>
      <c r="Z199" s="42">
        <v>3092.96</v>
      </c>
      <c r="AA199" s="42">
        <f t="shared" si="75"/>
        <v>3139.3543999999997</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1.0149999999999999</v>
      </c>
      <c r="Z200" s="42">
        <v>234</v>
      </c>
      <c r="AA200" s="42">
        <f t="shared" si="75"/>
        <v>237.51</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1.0149999999999999</v>
      </c>
      <c r="Z201" s="42">
        <v>137.28</v>
      </c>
      <c r="AA201" s="42">
        <f t="shared" si="75"/>
        <v>139.33919999999998</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1.0149999999999999</v>
      </c>
      <c r="Z204" s="3">
        <v>28.9</v>
      </c>
      <c r="AA204" s="42">
        <f>Z204*Y204</f>
        <v>29.333499999999997</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1.0149999999999999</v>
      </c>
      <c r="Z208" s="42">
        <v>447.2</v>
      </c>
      <c r="AA208" s="42">
        <f t="shared" ref="AA208:AA255" si="96">Z208*Y208</f>
        <v>453.90799999999996</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1.0149999999999999</v>
      </c>
      <c r="Z209" s="42">
        <v>447.2</v>
      </c>
      <c r="AA209" s="42">
        <f t="shared" si="96"/>
        <v>453.90799999999996</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1.0149999999999999</v>
      </c>
      <c r="Z210" s="42">
        <v>447.2</v>
      </c>
      <c r="AA210" s="42">
        <f t="shared" si="96"/>
        <v>453.90799999999996</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1.0149999999999999</v>
      </c>
      <c r="Z211" s="42">
        <v>910</v>
      </c>
      <c r="AA211" s="42">
        <f t="shared" si="96"/>
        <v>923.64999999999986</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1.0149999999999999</v>
      </c>
      <c r="Z212" s="42">
        <v>546</v>
      </c>
      <c r="AA212" s="42">
        <f t="shared" si="96"/>
        <v>554.18999999999994</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1.0149999999999999</v>
      </c>
      <c r="Z213" s="42">
        <v>546</v>
      </c>
      <c r="AA213" s="42">
        <f t="shared" si="96"/>
        <v>554.18999999999994</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1.0149999999999999</v>
      </c>
      <c r="Z214" s="42">
        <v>546</v>
      </c>
      <c r="AA214" s="42">
        <f t="shared" si="96"/>
        <v>554.18999999999994</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1.0149999999999999</v>
      </c>
      <c r="Z215" s="42">
        <v>1601.6</v>
      </c>
      <c r="AA215" s="42">
        <f t="shared" si="96"/>
        <v>1625.6239999999998</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1.0149999999999999</v>
      </c>
      <c r="Z216" s="42">
        <v>868.4</v>
      </c>
      <c r="AA216" s="42">
        <f t="shared" si="96"/>
        <v>881.42599999999993</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1.0149999999999999</v>
      </c>
      <c r="Z217" s="42">
        <v>868.4</v>
      </c>
      <c r="AA217" s="42">
        <f t="shared" si="96"/>
        <v>881.42599999999993</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1.0149999999999999</v>
      </c>
      <c r="Z218" s="42">
        <v>868.4</v>
      </c>
      <c r="AA218" s="42">
        <f t="shared" si="96"/>
        <v>881.42599999999993</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1.0149999999999999</v>
      </c>
      <c r="Z219" s="42">
        <v>619.84</v>
      </c>
      <c r="AA219" s="42">
        <f t="shared" si="96"/>
        <v>629.13760000000002</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1.0149999999999999</v>
      </c>
      <c r="Z220" s="42">
        <v>702</v>
      </c>
      <c r="AA220" s="42">
        <f t="shared" si="96"/>
        <v>712.53</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1.0149999999999999</v>
      </c>
      <c r="Z221" s="42">
        <v>491.92</v>
      </c>
      <c r="AA221" s="42">
        <f t="shared" si="96"/>
        <v>499.29879999999997</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1.0149999999999999</v>
      </c>
      <c r="Z222" s="42">
        <v>464.88</v>
      </c>
      <c r="AA222" s="42">
        <f t="shared" si="96"/>
        <v>471.85319999999996</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1.0149999999999999</v>
      </c>
      <c r="Z223" s="42">
        <v>819.52</v>
      </c>
      <c r="AA223" s="42">
        <f t="shared" si="96"/>
        <v>831.81279999999992</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1.0149999999999999</v>
      </c>
      <c r="Z224" s="42">
        <v>819.52</v>
      </c>
      <c r="AA224" s="42">
        <f t="shared" si="96"/>
        <v>831.81279999999992</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1.0149999999999999</v>
      </c>
      <c r="Z225" s="42">
        <v>535.6</v>
      </c>
      <c r="AA225" s="42">
        <f t="shared" si="96"/>
        <v>543.63400000000001</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1.0149999999999999</v>
      </c>
      <c r="Z226" s="42">
        <v>535.6</v>
      </c>
      <c r="AA226" s="42">
        <f t="shared" si="96"/>
        <v>543.63400000000001</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1.0149999999999999</v>
      </c>
      <c r="Z227" s="42">
        <v>535.6</v>
      </c>
      <c r="AA227" s="42">
        <f t="shared" si="96"/>
        <v>543.63400000000001</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1.0149999999999999</v>
      </c>
      <c r="Z228" s="42">
        <v>491.92</v>
      </c>
      <c r="AA228" s="42">
        <f t="shared" si="96"/>
        <v>499.29879999999997</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1.0149999999999999</v>
      </c>
      <c r="Z229" s="42">
        <v>770.64</v>
      </c>
      <c r="AA229" s="42">
        <f t="shared" si="96"/>
        <v>782.19959999999992</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1.0149999999999999</v>
      </c>
      <c r="Z230" s="42">
        <v>426.4</v>
      </c>
      <c r="AA230" s="42">
        <f t="shared" si="96"/>
        <v>432.79599999999994</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1.0149999999999999</v>
      </c>
      <c r="Z231" s="42">
        <v>426.4</v>
      </c>
      <c r="AA231" s="42">
        <f t="shared" si="96"/>
        <v>432.79599999999994</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1.0149999999999999</v>
      </c>
      <c r="Z232" s="42">
        <v>426.4</v>
      </c>
      <c r="AA232" s="42">
        <f t="shared" si="96"/>
        <v>432.79599999999994</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1.0149999999999999</v>
      </c>
      <c r="Z233" s="42">
        <v>426.4</v>
      </c>
      <c r="AA233" s="42">
        <f t="shared" si="96"/>
        <v>432.79599999999994</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1.0149999999999999</v>
      </c>
      <c r="Z234" s="42">
        <v>254.8</v>
      </c>
      <c r="AA234" s="42">
        <f t="shared" si="96"/>
        <v>258.62200000000001</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1.0149999999999999</v>
      </c>
      <c r="Z235" s="42">
        <v>254.8</v>
      </c>
      <c r="AA235" s="42">
        <f t="shared" si="96"/>
        <v>258.62200000000001</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1.0149999999999999</v>
      </c>
      <c r="Z236" s="42">
        <v>254.8</v>
      </c>
      <c r="AA236" s="42">
        <f t="shared" si="96"/>
        <v>258.62200000000001</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1.0149999999999999</v>
      </c>
      <c r="Z237" s="42">
        <v>254.8</v>
      </c>
      <c r="AA237" s="42">
        <f t="shared" si="96"/>
        <v>258.62200000000001</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1.0149999999999999</v>
      </c>
      <c r="Z238" s="42">
        <v>1310.4000000000001</v>
      </c>
      <c r="AA238" s="42">
        <f t="shared" si="96"/>
        <v>1330.056</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1.0149999999999999</v>
      </c>
      <c r="Z239" s="42">
        <v>1612</v>
      </c>
      <c r="AA239" s="42">
        <f t="shared" si="96"/>
        <v>1636.1799999999998</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1.0149999999999999</v>
      </c>
      <c r="Z240" s="42">
        <v>1492.4</v>
      </c>
      <c r="AA240" s="42">
        <f t="shared" si="96"/>
        <v>1514.7860000000001</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1.0149999999999999</v>
      </c>
      <c r="Z241" s="42">
        <v>1523.6</v>
      </c>
      <c r="AA241" s="42">
        <f t="shared" si="96"/>
        <v>1546.4539999999997</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1.0149999999999999</v>
      </c>
      <c r="Z242" s="42">
        <v>1029.5999999999999</v>
      </c>
      <c r="AA242" s="42">
        <f t="shared" si="96"/>
        <v>1045.0439999999999</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1.0149999999999999</v>
      </c>
      <c r="Z243" s="42">
        <v>1029.5999999999999</v>
      </c>
      <c r="AA243" s="42">
        <f t="shared" si="96"/>
        <v>1045.0439999999999</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1.0149999999999999</v>
      </c>
      <c r="Z244" s="42">
        <v>1029.5999999999999</v>
      </c>
      <c r="AA244" s="42">
        <f t="shared" si="96"/>
        <v>1045.0439999999999</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1.0149999999999999</v>
      </c>
      <c r="Z245" s="42">
        <v>891.28</v>
      </c>
      <c r="AA245" s="42">
        <f t="shared" si="96"/>
        <v>904.64919999999984</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1.0149999999999999</v>
      </c>
      <c r="Z246" s="42">
        <v>672.88</v>
      </c>
      <c r="AA246" s="42">
        <f t="shared" si="96"/>
        <v>682.97319999999991</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1.0149999999999999</v>
      </c>
      <c r="Z247" s="42">
        <v>672.88</v>
      </c>
      <c r="AA247" s="42">
        <f t="shared" si="96"/>
        <v>682.97319999999991</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1.0149999999999999</v>
      </c>
      <c r="Z248" s="42">
        <v>672.88</v>
      </c>
      <c r="AA248" s="42">
        <f t="shared" si="96"/>
        <v>682.97319999999991</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1.0149999999999999</v>
      </c>
      <c r="Z249" s="42">
        <v>1513.2</v>
      </c>
      <c r="AA249" s="42">
        <f t="shared" si="96"/>
        <v>1535.8979999999999</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1.0149999999999999</v>
      </c>
      <c r="Z250" s="42">
        <v>1237.5999999999999</v>
      </c>
      <c r="AA250" s="42">
        <f t="shared" si="96"/>
        <v>1256.1639999999998</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1.0149999999999999</v>
      </c>
      <c r="Z251" s="42">
        <v>1346.8</v>
      </c>
      <c r="AA251" s="42">
        <f t="shared" si="96"/>
        <v>1367.0019999999997</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1.0149999999999999</v>
      </c>
      <c r="Z252" s="42">
        <v>921.44</v>
      </c>
      <c r="AA252" s="42">
        <f t="shared" si="96"/>
        <v>935.26159999999993</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1.0149999999999999</v>
      </c>
      <c r="Z253" s="42">
        <v>1466.4</v>
      </c>
      <c r="AA253" s="42">
        <f t="shared" si="96"/>
        <v>1488.396</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1.0149999999999999</v>
      </c>
      <c r="Z254" s="42">
        <v>800.8</v>
      </c>
      <c r="AA254" s="42">
        <f t="shared" si="96"/>
        <v>812.8119999999999</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1.0149999999999999</v>
      </c>
      <c r="Z255" s="42">
        <v>884</v>
      </c>
      <c r="AA255" s="42">
        <f t="shared" si="96"/>
        <v>897.25999999999988</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1.0149999999999999</v>
      </c>
      <c r="Z256" s="42">
        <v>1103.44</v>
      </c>
      <c r="AA256" s="42">
        <f t="shared" ref="AA256:AA314" si="107">Z256*Y256</f>
        <v>1119.9915999999998</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1.0149999999999999</v>
      </c>
      <c r="Z257" s="42">
        <v>1357.2</v>
      </c>
      <c r="AA257" s="42">
        <f t="shared" si="107"/>
        <v>1377.558</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1.0149999999999999</v>
      </c>
      <c r="Z258" s="42">
        <v>643.76</v>
      </c>
      <c r="AA258" s="42">
        <f t="shared" si="107"/>
        <v>653.41639999999995</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1.0149999999999999</v>
      </c>
      <c r="Z259" s="42">
        <v>751.92</v>
      </c>
      <c r="AA259" s="42">
        <f t="shared" si="107"/>
        <v>763.19879999999989</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1.0149999999999999</v>
      </c>
      <c r="Z260" s="42">
        <v>1346.8</v>
      </c>
      <c r="AA260" s="42">
        <f t="shared" si="107"/>
        <v>1367.0019999999997</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1.0149999999999999</v>
      </c>
      <c r="Z261" s="42">
        <v>600.08000000000004</v>
      </c>
      <c r="AA261" s="42">
        <f t="shared" si="107"/>
        <v>609.08119999999997</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1.0149999999999999</v>
      </c>
      <c r="Z262" s="42">
        <v>1490.32</v>
      </c>
      <c r="AA262" s="42">
        <f t="shared" si="107"/>
        <v>1512.6747999999998</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1.0149999999999999</v>
      </c>
      <c r="Z263" s="42">
        <v>811.2</v>
      </c>
      <c r="AA263" s="42">
        <f t="shared" si="107"/>
        <v>823.36799999999994</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1.0149999999999999</v>
      </c>
      <c r="Z264" s="42">
        <v>296.39999999999998</v>
      </c>
      <c r="AA264" s="42">
        <f t="shared" si="107"/>
        <v>300.84599999999995</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1.0149999999999999</v>
      </c>
      <c r="Z265" s="42">
        <v>360.88</v>
      </c>
      <c r="AA265" s="42">
        <f t="shared" si="107"/>
        <v>366.29319999999996</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1.0149999999999999</v>
      </c>
      <c r="Z266" s="42">
        <v>678.08</v>
      </c>
      <c r="AA266" s="42">
        <f t="shared" si="107"/>
        <v>688.25119999999993</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1.0149999999999999</v>
      </c>
      <c r="Z267" s="42">
        <v>1461.2</v>
      </c>
      <c r="AA267" s="42">
        <f t="shared" si="107"/>
        <v>1483.1179999999999</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1.0149999999999999</v>
      </c>
      <c r="Z268" s="42">
        <v>780</v>
      </c>
      <c r="AA268" s="42">
        <f t="shared" si="107"/>
        <v>791.69999999999993</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1.0149999999999999</v>
      </c>
      <c r="Z269" s="42">
        <v>1482</v>
      </c>
      <c r="AA269" s="42">
        <f t="shared" si="107"/>
        <v>1504.2299999999998</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1.0149999999999999</v>
      </c>
      <c r="Z270" s="42">
        <v>634.4</v>
      </c>
      <c r="AA270" s="42">
        <f t="shared" si="107"/>
        <v>643.91599999999994</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1.0149999999999999</v>
      </c>
      <c r="Z271" s="42">
        <v>1398.8</v>
      </c>
      <c r="AA271" s="42">
        <f t="shared" si="107"/>
        <v>1419.7819999999999</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1.0149999999999999</v>
      </c>
      <c r="Z272" s="42">
        <v>747.76</v>
      </c>
      <c r="AA272" s="42">
        <f t="shared" si="107"/>
        <v>758.9763999999999</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1.0149999999999999</v>
      </c>
      <c r="Z273" s="42">
        <v>1627.6</v>
      </c>
      <c r="AA273" s="42">
        <f t="shared" si="107"/>
        <v>1652.0139999999997</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1.0149999999999999</v>
      </c>
      <c r="Z274" s="42">
        <v>634.4</v>
      </c>
      <c r="AA274" s="42">
        <f t="shared" si="107"/>
        <v>643.91599999999994</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1.0149999999999999</v>
      </c>
      <c r="Z275" s="42">
        <v>977.6</v>
      </c>
      <c r="AA275" s="42">
        <f t="shared" si="107"/>
        <v>992.2639999999999</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1.0149999999999999</v>
      </c>
      <c r="Z276" s="42">
        <v>1004.64</v>
      </c>
      <c r="AA276" s="42">
        <f t="shared" si="107"/>
        <v>1019.7095999999999</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1.0149999999999999</v>
      </c>
      <c r="Z277" s="42">
        <v>346.32</v>
      </c>
      <c r="AA277" s="42">
        <f t="shared" si="107"/>
        <v>351.51479999999998</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1.0149999999999999</v>
      </c>
      <c r="Z278" s="42">
        <v>346.32</v>
      </c>
      <c r="AA278" s="42">
        <f t="shared" si="107"/>
        <v>351.51479999999998</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1.0149999999999999</v>
      </c>
      <c r="Z279" s="42">
        <v>792.48</v>
      </c>
      <c r="AA279" s="42">
        <f t="shared" si="107"/>
        <v>804.36719999999991</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1.0149999999999999</v>
      </c>
      <c r="Z280" s="42">
        <v>608.4</v>
      </c>
      <c r="AA280" s="42">
        <f t="shared" si="107"/>
        <v>617.52599999999995</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1.0149999999999999</v>
      </c>
      <c r="Z281" s="42">
        <v>608.4</v>
      </c>
      <c r="AA281" s="42">
        <f t="shared" si="107"/>
        <v>617.52599999999995</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1.0149999999999999</v>
      </c>
      <c r="Z282" s="42">
        <v>608.4</v>
      </c>
      <c r="AA282" s="42">
        <f t="shared" si="107"/>
        <v>617.52599999999995</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1.0149999999999999</v>
      </c>
      <c r="Z283" s="42">
        <v>1144</v>
      </c>
      <c r="AA283" s="42">
        <f t="shared" si="107"/>
        <v>1161.1599999999999</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1.0149999999999999</v>
      </c>
      <c r="Z284" s="42">
        <v>608.4</v>
      </c>
      <c r="AA284" s="42">
        <f t="shared" si="107"/>
        <v>617.52599999999995</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1.0149999999999999</v>
      </c>
      <c r="Z285" s="42">
        <v>752.96</v>
      </c>
      <c r="AA285" s="42">
        <f t="shared" si="107"/>
        <v>764.25439999999992</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1.0149999999999999</v>
      </c>
      <c r="Z286" s="42">
        <v>1542.32</v>
      </c>
      <c r="AA286" s="42">
        <f t="shared" si="107"/>
        <v>1565.4547999999998</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1.0149999999999999</v>
      </c>
      <c r="Z287" s="42">
        <v>1144</v>
      </c>
      <c r="AA287" s="42">
        <f t="shared" si="107"/>
        <v>1161.1599999999999</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1.0149999999999999</v>
      </c>
      <c r="Z288" s="42">
        <v>1144</v>
      </c>
      <c r="AA288" s="42">
        <f t="shared" si="107"/>
        <v>1161.1599999999999</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1.0149999999999999</v>
      </c>
      <c r="Z289" s="42">
        <v>1144</v>
      </c>
      <c r="AA289" s="42">
        <f t="shared" si="107"/>
        <v>1161.1599999999999</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1.0149999999999999</v>
      </c>
      <c r="Z290" s="42">
        <v>346.32</v>
      </c>
      <c r="AA290" s="42">
        <f t="shared" si="107"/>
        <v>351.51479999999998</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1.0149999999999999</v>
      </c>
      <c r="Z291" s="42">
        <v>346.32</v>
      </c>
      <c r="AA291" s="42">
        <f t="shared" si="107"/>
        <v>351.51479999999998</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1.0149999999999999</v>
      </c>
      <c r="Z292" s="42">
        <v>357.76</v>
      </c>
      <c r="AA292" s="42">
        <f t="shared" si="107"/>
        <v>363.12639999999993</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1.0149999999999999</v>
      </c>
      <c r="Z293" s="42">
        <v>360.88</v>
      </c>
      <c r="AA293" s="42">
        <f t="shared" si="107"/>
        <v>366.29319999999996</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1.0149999999999999</v>
      </c>
      <c r="Z294" s="42">
        <v>364</v>
      </c>
      <c r="AA294" s="42">
        <f t="shared" si="107"/>
        <v>369.46</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1.0149999999999999</v>
      </c>
      <c r="Z295" s="42">
        <v>239.2</v>
      </c>
      <c r="AA295" s="42">
        <f t="shared" si="107"/>
        <v>242.78799999999995</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1.0149999999999999</v>
      </c>
      <c r="Z296" s="42">
        <v>239.2</v>
      </c>
      <c r="AA296" s="42">
        <f t="shared" si="107"/>
        <v>242.78799999999995</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1.0149999999999999</v>
      </c>
      <c r="Z297" s="42">
        <v>239.2</v>
      </c>
      <c r="AA297" s="42">
        <f t="shared" si="107"/>
        <v>242.78799999999995</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1.0149999999999999</v>
      </c>
      <c r="Z298" s="42">
        <v>915.2</v>
      </c>
      <c r="AA298" s="42">
        <f t="shared" si="107"/>
        <v>928.928</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1.0149999999999999</v>
      </c>
      <c r="Z299" s="42">
        <v>1003.6</v>
      </c>
      <c r="AA299" s="42">
        <f t="shared" si="107"/>
        <v>1018.6539999999999</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1.0149999999999999</v>
      </c>
      <c r="Z300" s="42">
        <v>1196</v>
      </c>
      <c r="AA300" s="42">
        <f t="shared" si="107"/>
        <v>1213.9399999999998</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1.0149999999999999</v>
      </c>
      <c r="Z301" s="42">
        <v>2556.3200000000002</v>
      </c>
      <c r="AA301" s="42">
        <f t="shared" si="107"/>
        <v>2594.6648</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1.0149999999999999</v>
      </c>
      <c r="Z302" s="42">
        <v>1820</v>
      </c>
      <c r="AA302" s="42">
        <f t="shared" si="107"/>
        <v>1847.2999999999997</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1.0149999999999999</v>
      </c>
      <c r="Z303" s="42">
        <v>2860</v>
      </c>
      <c r="AA303" s="42">
        <f t="shared" si="107"/>
        <v>2902.8999999999996</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1.0149999999999999</v>
      </c>
      <c r="Z304" s="42">
        <v>3336.32</v>
      </c>
      <c r="AA304" s="42">
        <f t="shared" si="107"/>
        <v>3386.3647999999998</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1.0149999999999999</v>
      </c>
      <c r="Z305" s="42">
        <v>4971.2</v>
      </c>
      <c r="AA305" s="42">
        <f t="shared" si="107"/>
        <v>5045.7679999999991</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1.0149999999999999</v>
      </c>
      <c r="Z306" s="42">
        <v>2741.44</v>
      </c>
      <c r="AA306" s="42">
        <f t="shared" si="107"/>
        <v>2782.5616</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1.0149999999999999</v>
      </c>
      <c r="Z307" s="42">
        <v>5352.88</v>
      </c>
      <c r="AA307" s="42">
        <f t="shared" si="107"/>
        <v>5433.1731999999993</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1.0149999999999999</v>
      </c>
      <c r="Z308" s="42">
        <v>2971.28</v>
      </c>
      <c r="AA308" s="42">
        <f t="shared" si="107"/>
        <v>3015.8492000000001</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1.0149999999999999</v>
      </c>
      <c r="Z309" s="42">
        <v>2719.6</v>
      </c>
      <c r="AA309" s="42">
        <f t="shared" si="107"/>
        <v>2760.3939999999998</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1.0149999999999999</v>
      </c>
      <c r="Z310" s="42">
        <v>3062.8</v>
      </c>
      <c r="AA310" s="42">
        <f t="shared" si="107"/>
        <v>3108.7419999999997</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1.0149999999999999</v>
      </c>
      <c r="Z311" s="42">
        <v>3266.64</v>
      </c>
      <c r="AA311" s="42">
        <f t="shared" si="107"/>
        <v>3315.6395999999995</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1.0149999999999999</v>
      </c>
      <c r="Z312" s="42">
        <v>2970.24</v>
      </c>
      <c r="AA312" s="42">
        <f t="shared" si="107"/>
        <v>3014.7935999999995</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1.0149999999999999</v>
      </c>
      <c r="Z313" s="42">
        <v>2970.24</v>
      </c>
      <c r="AA313" s="42">
        <f t="shared" si="107"/>
        <v>3014.7935999999995</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1.0149999999999999</v>
      </c>
      <c r="Z314" s="42">
        <v>2970.24</v>
      </c>
      <c r="AA314" s="42">
        <f t="shared" si="107"/>
        <v>3014.7935999999995</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1.0149999999999999</v>
      </c>
      <c r="Z315" s="42">
        <v>7321.6</v>
      </c>
      <c r="AA315" s="42">
        <f t="shared" ref="AA315:AA368" si="118">Z315*Y315</f>
        <v>7431.424</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1.0149999999999999</v>
      </c>
      <c r="Z316" s="42">
        <v>5163.6000000000004</v>
      </c>
      <c r="AA316" s="42">
        <f t="shared" si="118"/>
        <v>5241.0540000000001</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1.0149999999999999</v>
      </c>
      <c r="Z317" s="42">
        <v>4843.28</v>
      </c>
      <c r="AA317" s="42">
        <f t="shared" si="118"/>
        <v>4915.9291999999996</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1.0149999999999999</v>
      </c>
      <c r="Z318" s="42">
        <v>4843.28</v>
      </c>
      <c r="AA318" s="42">
        <f t="shared" si="118"/>
        <v>4915.9291999999996</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1.0149999999999999</v>
      </c>
      <c r="Z319" s="42">
        <v>4843.28</v>
      </c>
      <c r="AA319" s="42">
        <f t="shared" si="118"/>
        <v>4915.9291999999996</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1.0149999999999999</v>
      </c>
      <c r="Z320" s="42">
        <v>6355.44</v>
      </c>
      <c r="AA320" s="42">
        <f t="shared" si="118"/>
        <v>6450.7715999999991</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1.0149999999999999</v>
      </c>
      <c r="Z321" s="42">
        <v>3070.08</v>
      </c>
      <c r="AA321" s="42">
        <f t="shared" si="118"/>
        <v>3116.1311999999998</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1.0149999999999999</v>
      </c>
      <c r="Z322" s="42">
        <v>2707.12</v>
      </c>
      <c r="AA322" s="42">
        <f t="shared" si="118"/>
        <v>2747.7267999999995</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1.0149999999999999</v>
      </c>
      <c r="Z323" s="42">
        <v>2317.12</v>
      </c>
      <c r="AA323" s="42">
        <f t="shared" si="118"/>
        <v>2351.8767999999995</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1.0149999999999999</v>
      </c>
      <c r="Z324" s="42">
        <v>2475.1999999999998</v>
      </c>
      <c r="AA324" s="42">
        <f t="shared" si="118"/>
        <v>2512.3279999999995</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1.0149999999999999</v>
      </c>
      <c r="Z325" s="42">
        <v>2475.1999999999998</v>
      </c>
      <c r="AA325" s="42">
        <f t="shared" si="118"/>
        <v>2512.3279999999995</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1.0149999999999999</v>
      </c>
      <c r="Z326" s="42">
        <v>2475.1999999999998</v>
      </c>
      <c r="AA326" s="42">
        <f t="shared" si="118"/>
        <v>2512.3279999999995</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1.0149999999999999</v>
      </c>
      <c r="Z327" s="42">
        <v>3057.6</v>
      </c>
      <c r="AA327" s="42">
        <f t="shared" si="118"/>
        <v>3103.4639999999995</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1.0149999999999999</v>
      </c>
      <c r="Z328" s="42">
        <v>2943.2</v>
      </c>
      <c r="AA328" s="42">
        <f t="shared" si="118"/>
        <v>2987.3479999999995</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1.0149999999999999</v>
      </c>
      <c r="Z329" s="42">
        <v>2943.2</v>
      </c>
      <c r="AA329" s="42">
        <f t="shared" si="118"/>
        <v>2987.3479999999995</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1.0149999999999999</v>
      </c>
      <c r="Z330" s="42">
        <v>2943.2</v>
      </c>
      <c r="AA330" s="42">
        <f t="shared" si="118"/>
        <v>2987.3479999999995</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1.0149999999999999</v>
      </c>
      <c r="Z331" s="42">
        <v>7280</v>
      </c>
      <c r="AA331" s="42">
        <f t="shared" si="118"/>
        <v>7389.1999999999989</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1.0149999999999999</v>
      </c>
      <c r="Z332" s="42">
        <v>6595.68</v>
      </c>
      <c r="AA332" s="42">
        <f t="shared" si="118"/>
        <v>6694.6151999999993</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1.0149999999999999</v>
      </c>
      <c r="Z333" s="42">
        <v>9655.36</v>
      </c>
      <c r="AA333" s="42">
        <f t="shared" si="118"/>
        <v>9800.1903999999995</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1.0149999999999999</v>
      </c>
      <c r="Z334" s="42">
        <v>9655.36</v>
      </c>
      <c r="AA334" s="42">
        <f t="shared" si="118"/>
        <v>9800.1903999999995</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1.0149999999999999</v>
      </c>
      <c r="Z335" s="42">
        <v>9655.36</v>
      </c>
      <c r="AA335" s="42">
        <f t="shared" si="118"/>
        <v>9800.1903999999995</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1.0149999999999999</v>
      </c>
      <c r="Z336" s="42">
        <v>3640</v>
      </c>
      <c r="AA336" s="42">
        <f t="shared" si="118"/>
        <v>3694.5999999999995</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1.0149999999999999</v>
      </c>
      <c r="Z337" s="42">
        <v>5392.4</v>
      </c>
      <c r="AA337" s="42">
        <f t="shared" si="118"/>
        <v>5473.2859999999991</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1.0149999999999999</v>
      </c>
      <c r="Z338" s="42">
        <v>5392.4</v>
      </c>
      <c r="AA338" s="42">
        <f t="shared" si="118"/>
        <v>5473.2859999999991</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1.0149999999999999</v>
      </c>
      <c r="Z339" s="42">
        <v>5392.4</v>
      </c>
      <c r="AA339" s="42">
        <f t="shared" si="118"/>
        <v>5473.2859999999991</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1.0149999999999999</v>
      </c>
      <c r="Z340" s="42">
        <v>3660.8</v>
      </c>
      <c r="AA340" s="42">
        <f t="shared" si="118"/>
        <v>3715.712</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1.0149999999999999</v>
      </c>
      <c r="Z341" s="42">
        <v>6721.52</v>
      </c>
      <c r="AA341" s="42">
        <f t="shared" si="118"/>
        <v>6822.3427999999994</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1.0149999999999999</v>
      </c>
      <c r="Z342" s="42">
        <v>2971.28</v>
      </c>
      <c r="AA342" s="42">
        <f t="shared" si="118"/>
        <v>3015.8492000000001</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1.0149999999999999</v>
      </c>
      <c r="Z343" s="42">
        <v>3328</v>
      </c>
      <c r="AA343" s="42">
        <f t="shared" si="118"/>
        <v>3377.9199999999996</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1.0149999999999999</v>
      </c>
      <c r="Z344" s="42">
        <v>7280</v>
      </c>
      <c r="AA344" s="42">
        <f t="shared" si="118"/>
        <v>7389.1999999999989</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1.0149999999999999</v>
      </c>
      <c r="Z345" s="42">
        <v>3530.8</v>
      </c>
      <c r="AA345" s="42">
        <f t="shared" si="118"/>
        <v>3583.7619999999997</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1.0149999999999999</v>
      </c>
      <c r="Z346" s="42">
        <v>7644</v>
      </c>
      <c r="AA346" s="42">
        <f t="shared" si="118"/>
        <v>7758.6599999999989</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1.0149999999999999</v>
      </c>
      <c r="Z347" s="42">
        <v>10845.12</v>
      </c>
      <c r="AA347" s="42">
        <f t="shared" si="118"/>
        <v>11007.7968</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1.0149999999999999</v>
      </c>
      <c r="Z348" s="42">
        <v>10845.12</v>
      </c>
      <c r="AA348" s="42">
        <f t="shared" si="118"/>
        <v>11007.7968</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1.0149999999999999</v>
      </c>
      <c r="Z349" s="42">
        <v>10845.12</v>
      </c>
      <c r="AA349" s="42">
        <f t="shared" si="118"/>
        <v>11007.7968</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1.0149999999999999</v>
      </c>
      <c r="Z350" s="42">
        <v>3317.6</v>
      </c>
      <c r="AA350" s="42">
        <f t="shared" si="118"/>
        <v>3367.3639999999996</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1.0149999999999999</v>
      </c>
      <c r="Z351" s="42">
        <v>3614</v>
      </c>
      <c r="AA351" s="42">
        <f t="shared" si="118"/>
        <v>3668.2099999999996</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1.0149999999999999</v>
      </c>
      <c r="Z352" s="42">
        <v>3614</v>
      </c>
      <c r="AA352" s="42">
        <f t="shared" si="118"/>
        <v>3668.2099999999996</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1.0149999999999999</v>
      </c>
      <c r="Z353" s="42">
        <v>3614</v>
      </c>
      <c r="AA353" s="42">
        <f t="shared" si="118"/>
        <v>3668.2099999999996</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1.0149999999999999</v>
      </c>
      <c r="Z354" s="42">
        <v>5526.56</v>
      </c>
      <c r="AA354" s="42">
        <f t="shared" si="118"/>
        <v>5609.4583999999995</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1.0149999999999999</v>
      </c>
      <c r="Z355" s="42">
        <v>5495.36</v>
      </c>
      <c r="AA355" s="42">
        <f t="shared" si="118"/>
        <v>5577.790399999999</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1.0149999999999999</v>
      </c>
      <c r="Z356" s="42">
        <v>5844.8</v>
      </c>
      <c r="AA356" s="42">
        <f t="shared" si="118"/>
        <v>5932.4719999999998</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1.0149999999999999</v>
      </c>
      <c r="Z357" s="42">
        <v>5844.8</v>
      </c>
      <c r="AA357" s="42">
        <f t="shared" si="118"/>
        <v>5932.4719999999998</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1.0149999999999999</v>
      </c>
      <c r="Z358" s="42">
        <v>3763.76</v>
      </c>
      <c r="AA358" s="42">
        <f t="shared" si="118"/>
        <v>3820.2163999999998</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1.0149999999999999</v>
      </c>
      <c r="Z359" s="42">
        <v>8874.32</v>
      </c>
      <c r="AA359" s="42">
        <f t="shared" si="118"/>
        <v>9007.4347999999991</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1.0149999999999999</v>
      </c>
      <c r="Z360" s="42">
        <v>9630.4</v>
      </c>
      <c r="AA360" s="42">
        <f t="shared" si="118"/>
        <v>9774.8559999999979</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1.0149999999999999</v>
      </c>
      <c r="Z361" s="42">
        <v>4836</v>
      </c>
      <c r="AA361" s="42">
        <f t="shared" si="118"/>
        <v>4908.54</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1.0149999999999999</v>
      </c>
      <c r="Z362" s="42">
        <v>2600</v>
      </c>
      <c r="AA362" s="42">
        <f t="shared" si="118"/>
        <v>2638.9999999999995</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1.0149999999999999</v>
      </c>
      <c r="Z363" s="42">
        <v>2912</v>
      </c>
      <c r="AA363" s="42">
        <f t="shared" si="118"/>
        <v>2955.68</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1.0149999999999999</v>
      </c>
      <c r="Z364" s="42">
        <v>2912</v>
      </c>
      <c r="AA364" s="42">
        <f t="shared" si="118"/>
        <v>2955.68</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1.0149999999999999</v>
      </c>
      <c r="Z365" s="42">
        <v>2548</v>
      </c>
      <c r="AA365" s="42">
        <f t="shared" si="118"/>
        <v>2586.2199999999998</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1.0149999999999999</v>
      </c>
      <c r="Z366" s="42">
        <v>2860</v>
      </c>
      <c r="AA366" s="42">
        <f t="shared" si="118"/>
        <v>2902.8999999999996</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1.0149999999999999</v>
      </c>
      <c r="Z367" s="42">
        <v>2600</v>
      </c>
      <c r="AA367" s="42">
        <f t="shared" si="118"/>
        <v>2638.9999999999995</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1.0149999999999999</v>
      </c>
      <c r="Z368" s="42">
        <v>3120</v>
      </c>
      <c r="AA368" s="42">
        <f t="shared" si="118"/>
        <v>3166.7999999999997</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1.0149999999999999</v>
      </c>
      <c r="Z369" s="42">
        <v>7280</v>
      </c>
      <c r="AA369" s="42">
        <f t="shared" ref="AA369:AA378" si="129">Z369*Y369</f>
        <v>7389.1999999999989</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1.0149999999999999</v>
      </c>
      <c r="Z370" s="42">
        <v>5512</v>
      </c>
      <c r="AA370" s="42">
        <f t="shared" si="129"/>
        <v>5594.6799999999994</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1.0149999999999999</v>
      </c>
      <c r="Z371" s="42">
        <v>9464</v>
      </c>
      <c r="AA371" s="42">
        <f t="shared" si="129"/>
        <v>9605.9599999999991</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1.0149999999999999</v>
      </c>
      <c r="Z372" s="42">
        <v>8008</v>
      </c>
      <c r="AA372" s="42">
        <f t="shared" si="129"/>
        <v>8128.119999999999</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1.0149999999999999</v>
      </c>
      <c r="Z373" s="42">
        <v>4784</v>
      </c>
      <c r="AA373" s="42">
        <f t="shared" si="129"/>
        <v>4855.7599999999993</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1.0149999999999999</v>
      </c>
      <c r="Z374" s="42">
        <v>4212</v>
      </c>
      <c r="AA374" s="42">
        <f t="shared" si="129"/>
        <v>4275.1799999999994</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1.0149999999999999</v>
      </c>
      <c r="Z375" s="42">
        <v>76.75</v>
      </c>
      <c r="AA375" s="42">
        <f t="shared" si="129"/>
        <v>77.90124999999999</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1.0149999999999999</v>
      </c>
      <c r="Z376" s="42">
        <v>724.88</v>
      </c>
      <c r="AA376" s="42">
        <f t="shared" si="129"/>
        <v>735.75319999999988</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1.0149999999999999</v>
      </c>
      <c r="Z377" s="42">
        <v>334.88</v>
      </c>
      <c r="AA377" s="42">
        <f t="shared" si="129"/>
        <v>339.90319999999997</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1.0149999999999999</v>
      </c>
      <c r="Z378" s="42">
        <v>75.92</v>
      </c>
      <c r="AA378" s="42">
        <f t="shared" si="129"/>
        <v>77.058799999999991</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1.0149999999999999</v>
      </c>
      <c r="Z382" s="42">
        <v>74.78</v>
      </c>
      <c r="AA382" s="42">
        <f>Z382*Y382</f>
        <v>75.901699999999991</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1.0149999999999999</v>
      </c>
      <c r="Z383" s="42">
        <v>88.4</v>
      </c>
      <c r="AA383" s="42">
        <f>Z383*Y383</f>
        <v>89.725999999999999</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1.0149999999999999</v>
      </c>
      <c r="Z384" s="42">
        <v>364</v>
      </c>
      <c r="AA384" s="42">
        <f>Z384*Y384</f>
        <v>369.46</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1.0149999999999999</v>
      </c>
      <c r="Z387" s="3">
        <v>930.8</v>
      </c>
      <c r="AA387" s="42">
        <f>Z387*Y387</f>
        <v>944.76199999999983</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1.0149999999999999</v>
      </c>
      <c r="Z388" s="3">
        <v>1965.6</v>
      </c>
      <c r="AA388" s="42">
        <f>Z388*Y388</f>
        <v>1995.0839999999996</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1.0149999999999999</v>
      </c>
      <c r="Z389" s="3">
        <v>3315.52</v>
      </c>
      <c r="AA389" s="42">
        <f>Z389*Y389</f>
        <v>3365.2527999999998</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1.0149999999999999</v>
      </c>
      <c r="Z390" s="3">
        <v>2704</v>
      </c>
      <c r="AA390" s="42">
        <f>Z390*Y390</f>
        <v>2744.56</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1.0149999999999999</v>
      </c>
      <c r="Z391" s="3">
        <v>1037.92</v>
      </c>
      <c r="AA391" s="42">
        <f>Z391*Y391</f>
        <v>1053.4888000000001</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1.0149999999999999</v>
      </c>
      <c r="Z394" s="3">
        <v>52</v>
      </c>
      <c r="AA394" s="42">
        <f t="shared" ref="AA394:AA414" si="140">Z394*Y394</f>
        <v>52.779999999999994</v>
      </c>
      <c r="AB394" s="43">
        <f t="shared" ref="AB394:AB410"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1.0149999999999999</v>
      </c>
      <c r="Z395" s="3">
        <v>8.32</v>
      </c>
      <c r="AA395" s="42">
        <f t="shared" si="140"/>
        <v>8.444799999999999</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1.0149999999999999</v>
      </c>
      <c r="Z396" s="3">
        <v>65.52</v>
      </c>
      <c r="AA396" s="42">
        <f t="shared" si="140"/>
        <v>66.502799999999993</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1.0149999999999999</v>
      </c>
      <c r="Z397" s="3">
        <v>114.71</v>
      </c>
      <c r="AA397" s="42">
        <f t="shared" si="140"/>
        <v>116.43064999999999</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1.0149999999999999</v>
      </c>
      <c r="Z398" s="3">
        <v>35.049999999999997</v>
      </c>
      <c r="AA398" s="42">
        <f t="shared" si="140"/>
        <v>35.575749999999992</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1.0149999999999999</v>
      </c>
      <c r="Z399" s="3">
        <v>36.4</v>
      </c>
      <c r="AA399" s="42">
        <f t="shared" si="140"/>
        <v>36.945999999999998</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1.0149999999999999</v>
      </c>
      <c r="Z400" s="3">
        <v>55.12</v>
      </c>
      <c r="AA400" s="42">
        <f t="shared" si="140"/>
        <v>55.946799999999989</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1.0149999999999999</v>
      </c>
      <c r="Z401" s="3">
        <v>51.27</v>
      </c>
      <c r="AA401" s="42">
        <f t="shared" si="140"/>
        <v>52.039049999999996</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1.0149999999999999</v>
      </c>
      <c r="Z402" s="3">
        <v>139.34</v>
      </c>
      <c r="AA402" s="42">
        <f t="shared" si="140"/>
        <v>141.43009999999998</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1.0149999999999999</v>
      </c>
      <c r="Z403" s="3">
        <v>26</v>
      </c>
      <c r="AA403" s="42">
        <f t="shared" si="140"/>
        <v>26.389999999999997</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1.0149999999999999</v>
      </c>
      <c r="Z404" s="3">
        <v>40.35</v>
      </c>
      <c r="AA404" s="42">
        <f t="shared" si="140"/>
        <v>40.955249999999999</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1.0149999999999999</v>
      </c>
      <c r="Z405" s="3">
        <v>36.9</v>
      </c>
      <c r="AA405" s="42">
        <f t="shared" si="140"/>
        <v>37.453499999999998</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1.0149999999999999</v>
      </c>
      <c r="Z406" s="3">
        <v>29.95</v>
      </c>
      <c r="AA406" s="42">
        <f t="shared" si="140"/>
        <v>30.399249999999995</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1.0149999999999999</v>
      </c>
      <c r="Z407" s="5">
        <v>24.96</v>
      </c>
      <c r="AA407" s="42">
        <f t="shared" si="140"/>
        <v>25.334399999999999</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1.0149999999999999</v>
      </c>
      <c r="Z408" s="3">
        <v>16.12</v>
      </c>
      <c r="AA408" s="42">
        <f t="shared" si="140"/>
        <v>16.361799999999999</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1.0149999999999999</v>
      </c>
      <c r="Z409" s="3">
        <v>150.80000000000001</v>
      </c>
      <c r="AA409" s="42">
        <f t="shared" si="140"/>
        <v>153.06199999999998</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1.0149999999999999</v>
      </c>
      <c r="Z410" s="3">
        <v>291.02999999999997</v>
      </c>
      <c r="AA410" s="42">
        <f t="shared" si="140"/>
        <v>295.39544999999993</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1.0149999999999999</v>
      </c>
      <c r="Z411" s="3">
        <v>41.48</v>
      </c>
      <c r="AA411" s="42">
        <f t="shared" si="140"/>
        <v>42.102199999999996</v>
      </c>
      <c r="AB411" s="43">
        <f>AA411*X411</f>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1.0149999999999999</v>
      </c>
      <c r="Z412" s="3">
        <v>29.1</v>
      </c>
      <c r="AA412" s="42">
        <f t="shared" si="140"/>
        <v>29.5365</v>
      </c>
      <c r="AB412" s="43">
        <f>AA412*X412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1.0149999999999999</v>
      </c>
      <c r="Z413" s="3">
        <v>8.11</v>
      </c>
      <c r="AA413" s="42">
        <f t="shared" si="140"/>
        <v>8.2316499999999984</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1.0149999999999999</v>
      </c>
      <c r="Z414" s="3">
        <v>69.47</v>
      </c>
      <c r="AA414" s="42">
        <f t="shared" si="140"/>
        <v>70.512049999999988</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1.0149999999999999</v>
      </c>
      <c r="Z417" s="3">
        <v>370.5</v>
      </c>
      <c r="AA417" s="42">
        <f>Z417*Y417</f>
        <v>376.05749999999995</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1.0149999999999999</v>
      </c>
      <c r="Z418" s="3">
        <v>223.6</v>
      </c>
      <c r="AA418" s="42">
        <f>Z418*Y418</f>
        <v>226.95399999999998</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1.0149999999999999</v>
      </c>
      <c r="Z419" s="3">
        <v>22.36</v>
      </c>
      <c r="AA419" s="42">
        <f>Z419*Y419</f>
        <v>22.695399999999996</v>
      </c>
      <c r="AB419" s="43">
        <f>X419*AA419</f>
        <v>0</v>
      </c>
    </row>
    <row r="420" spans="1:28" ht="16.5" thickBot="1">
      <c r="A420" s="140"/>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45"/>
      <c r="Z420" s="6"/>
      <c r="AA420" s="159"/>
      <c r="AB420" s="4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1.0149999999999999</v>
      </c>
      <c r="Z422" s="42">
        <v>866.32</v>
      </c>
      <c r="AA422" s="42">
        <f t="shared" ref="AA422:AA454" si="151">Z422*Y422</f>
        <v>879.31479999999999</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1.0149999999999999</v>
      </c>
      <c r="Z423" s="42">
        <v>577.20000000000005</v>
      </c>
      <c r="AA423" s="42">
        <f t="shared" si="151"/>
        <v>585.85799999999995</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1.0149999999999999</v>
      </c>
      <c r="Z424" s="42">
        <v>577.20000000000005</v>
      </c>
      <c r="AA424" s="42">
        <f t="shared" si="151"/>
        <v>585.85799999999995</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1.0149999999999999</v>
      </c>
      <c r="Z425" s="42">
        <v>577.20000000000005</v>
      </c>
      <c r="AA425" s="42">
        <f t="shared" si="151"/>
        <v>585.85799999999995</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1.0149999999999999</v>
      </c>
      <c r="Z426" s="42">
        <v>587.6</v>
      </c>
      <c r="AA426" s="42">
        <f t="shared" si="151"/>
        <v>596.41399999999999</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1.0149999999999999</v>
      </c>
      <c r="Z427" s="42">
        <v>465.92</v>
      </c>
      <c r="AA427" s="42">
        <f t="shared" si="151"/>
        <v>472.90879999999999</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1.0149999999999999</v>
      </c>
      <c r="Z428" s="42">
        <v>465.92</v>
      </c>
      <c r="AA428" s="42">
        <f t="shared" si="151"/>
        <v>472.90879999999999</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1.0149999999999999</v>
      </c>
      <c r="Z429" s="42">
        <v>465.92</v>
      </c>
      <c r="AA429" s="42">
        <f t="shared" si="151"/>
        <v>472.90879999999999</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1.0149999999999999</v>
      </c>
      <c r="Z430" s="42">
        <v>176.8</v>
      </c>
      <c r="AA430" s="42">
        <f t="shared" si="151"/>
        <v>179.452</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1.0149999999999999</v>
      </c>
      <c r="Z431" s="42">
        <v>332.8</v>
      </c>
      <c r="AA431" s="42">
        <f t="shared" si="151"/>
        <v>337.79199999999997</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1.0149999999999999</v>
      </c>
      <c r="Z432" s="42">
        <v>332.8</v>
      </c>
      <c r="AA432" s="42">
        <f t="shared" si="151"/>
        <v>337.79199999999997</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1.0149999999999999</v>
      </c>
      <c r="Z433" s="42">
        <v>332.8</v>
      </c>
      <c r="AA433" s="42">
        <f t="shared" si="151"/>
        <v>337.79199999999997</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1.0149999999999999</v>
      </c>
      <c r="Z434" s="42">
        <v>1535.04</v>
      </c>
      <c r="AA434" s="42">
        <f t="shared" si="151"/>
        <v>1558.0655999999999</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1.0149999999999999</v>
      </c>
      <c r="Z435" s="42">
        <v>1535.04</v>
      </c>
      <c r="AA435" s="42">
        <f t="shared" si="151"/>
        <v>1558.0655999999999</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1.0149999999999999</v>
      </c>
      <c r="Z436" s="42">
        <v>1535.04</v>
      </c>
      <c r="AA436" s="42">
        <f t="shared" si="151"/>
        <v>1558.0655999999999</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1.0149999999999999</v>
      </c>
      <c r="Z437" s="42">
        <v>780</v>
      </c>
      <c r="AA437" s="42">
        <f t="shared" si="151"/>
        <v>791.69999999999993</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1.0149999999999999</v>
      </c>
      <c r="Z438" s="42">
        <v>447.2</v>
      </c>
      <c r="AA438" s="42">
        <f t="shared" si="151"/>
        <v>453.90799999999996</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1.0149999999999999</v>
      </c>
      <c r="Z439" s="42">
        <v>3239.6</v>
      </c>
      <c r="AA439" s="42">
        <f t="shared" si="151"/>
        <v>3288.1939999999995</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1.0149999999999999</v>
      </c>
      <c r="Z440" s="42">
        <v>3707.6</v>
      </c>
      <c r="AA440" s="42">
        <f t="shared" si="151"/>
        <v>3763.2139999999995</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1.0149999999999999</v>
      </c>
      <c r="Z441" s="42">
        <v>3707.6</v>
      </c>
      <c r="AA441" s="42">
        <f t="shared" si="151"/>
        <v>3763.2139999999995</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1.0149999999999999</v>
      </c>
      <c r="Z442" s="42">
        <v>3707.6</v>
      </c>
      <c r="AA442" s="42">
        <f t="shared" si="151"/>
        <v>3763.2139999999995</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1.0149999999999999</v>
      </c>
      <c r="Z443" s="42">
        <v>4576</v>
      </c>
      <c r="AA443" s="42">
        <f t="shared" si="151"/>
        <v>4644.6399999999994</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1.0149999999999999</v>
      </c>
      <c r="Z444" s="42">
        <v>5683.6</v>
      </c>
      <c r="AA444" s="42">
        <f t="shared" si="151"/>
        <v>5768.8539999999994</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1.0149999999999999</v>
      </c>
      <c r="Z445" s="42">
        <v>5408</v>
      </c>
      <c r="AA445" s="42">
        <f t="shared" si="151"/>
        <v>5489.12</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1.0149999999999999</v>
      </c>
      <c r="Z446" s="42">
        <v>10551.84</v>
      </c>
      <c r="AA446" s="42">
        <f t="shared" si="151"/>
        <v>10710.1176</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1.0149999999999999</v>
      </c>
      <c r="Z447" s="42">
        <v>10551.84</v>
      </c>
      <c r="AA447" s="42">
        <f t="shared" si="151"/>
        <v>10710.1176</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1.0149999999999999</v>
      </c>
      <c r="Z448" s="42">
        <v>10551.84</v>
      </c>
      <c r="AA448" s="42">
        <f t="shared" si="151"/>
        <v>10710.1176</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1.0149999999999999</v>
      </c>
      <c r="Z449" s="42">
        <v>6676.8</v>
      </c>
      <c r="AA449" s="42">
        <f t="shared" si="151"/>
        <v>6776.9519999999993</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1.0149999999999999</v>
      </c>
      <c r="Z450" s="42">
        <v>5892.64</v>
      </c>
      <c r="AA450" s="42">
        <f t="shared" si="151"/>
        <v>5981.0295999999998</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1.0149999999999999</v>
      </c>
      <c r="Z451" s="42">
        <v>6162</v>
      </c>
      <c r="AA451" s="42">
        <f t="shared" si="151"/>
        <v>6254.4299999999994</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1.0149999999999999</v>
      </c>
      <c r="Z452" s="42">
        <v>4712.24</v>
      </c>
      <c r="AA452" s="42">
        <f t="shared" si="151"/>
        <v>4782.9235999999992</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1.0149999999999999</v>
      </c>
      <c r="Z453" s="42">
        <v>4784</v>
      </c>
      <c r="AA453" s="42">
        <f t="shared" si="151"/>
        <v>4855.7599999999993</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1.0149999999999999</v>
      </c>
      <c r="Z454" s="42">
        <v>6656</v>
      </c>
      <c r="AA454" s="42">
        <f t="shared" si="151"/>
        <v>6755.8399999999992</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00"/>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00" t="s">
        <v>65</v>
      </c>
      <c r="C596" s="111"/>
      <c r="D596" s="705" t="s">
        <v>66</v>
      </c>
      <c r="E596" s="705"/>
      <c r="F596" s="705"/>
      <c r="G596" s="705"/>
      <c r="H596" s="705"/>
      <c r="I596" s="705"/>
      <c r="J596" s="705"/>
      <c r="K596" s="705"/>
      <c r="L596" s="199"/>
      <c r="M596" s="193"/>
      <c r="N596" s="111"/>
      <c r="O596" s="111"/>
      <c r="P596" s="710" t="s">
        <v>90</v>
      </c>
      <c r="Q596" s="710"/>
      <c r="R596" s="196"/>
      <c r="S596" s="111"/>
      <c r="T596" s="112" t="s">
        <v>67</v>
      </c>
    </row>
    <row r="597" spans="2:33" ht="15" customHeight="1">
      <c r="B597" s="200"/>
      <c r="C597" s="111"/>
      <c r="D597" s="705" t="s">
        <v>68</v>
      </c>
      <c r="E597" s="705"/>
      <c r="F597" s="705"/>
      <c r="G597" s="705"/>
      <c r="H597" s="705"/>
      <c r="I597" s="705"/>
      <c r="J597" s="705"/>
      <c r="K597" s="705"/>
      <c r="L597" s="199"/>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00"/>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01"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01"/>
    </row>
    <row r="602" spans="2:33" ht="15" customHeight="1">
      <c r="B602" s="200"/>
      <c r="C602" s="112"/>
      <c r="D602" s="706" t="s">
        <v>72</v>
      </c>
      <c r="E602" s="706"/>
      <c r="F602" s="706"/>
      <c r="G602" s="706"/>
      <c r="H602" s="706"/>
      <c r="I602" s="706"/>
      <c r="J602" s="706"/>
      <c r="K602" s="111"/>
      <c r="L602" s="111"/>
      <c r="M602" s="192"/>
      <c r="N602" s="111"/>
      <c r="O602" s="111"/>
      <c r="P602" s="112"/>
      <c r="Q602" s="112"/>
      <c r="R602" s="194"/>
      <c r="S602" s="201"/>
      <c r="T602" s="201"/>
      <c r="U602" s="201"/>
      <c r="V602" s="201"/>
      <c r="W602" s="198"/>
      <c r="X602" s="201"/>
      <c r="Y602" s="201"/>
    </row>
    <row r="603" spans="2:33" ht="15" customHeight="1">
      <c r="B603" s="200"/>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00"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199"/>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199"/>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199"/>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199"/>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199"/>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Z37:Z38"/>
    <mergeCell ref="B591:AB591"/>
    <mergeCell ref="D596:K596"/>
    <mergeCell ref="P596:Q596"/>
    <mergeCell ref="D597:K597"/>
    <mergeCell ref="D601:J601"/>
    <mergeCell ref="S601:X601"/>
    <mergeCell ref="A583:B583"/>
    <mergeCell ref="C583:F585"/>
    <mergeCell ref="I583:K585"/>
    <mergeCell ref="N583:P585"/>
    <mergeCell ref="S583:U585"/>
    <mergeCell ref="X583:AB585"/>
    <mergeCell ref="A584:B584"/>
    <mergeCell ref="A585:B585"/>
    <mergeCell ref="A580:B580"/>
    <mergeCell ref="AA580:AB580"/>
    <mergeCell ref="A581:B581"/>
    <mergeCell ref="C581:X581"/>
    <mergeCell ref="AA581:AB581"/>
    <mergeCell ref="A582:B582"/>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433" zoomScale="55" zoomScaleNormal="55" workbookViewId="0">
      <selection activeCell="P464" sqref="P464"/>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1.03</v>
      </c>
      <c r="Z41" s="42">
        <v>17.14</v>
      </c>
      <c r="AA41" s="42">
        <f t="shared" ref="AA41:AA47" si="9">Z41*Y41</f>
        <v>17.654199999999999</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1.03</v>
      </c>
      <c r="Z42" s="42">
        <v>14.77</v>
      </c>
      <c r="AA42" s="42">
        <f t="shared" si="9"/>
        <v>15.213100000000001</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1.03</v>
      </c>
      <c r="Z43" s="42">
        <v>76.44</v>
      </c>
      <c r="AA43" s="42">
        <f t="shared" si="9"/>
        <v>78.733199999999997</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1.03</v>
      </c>
      <c r="Z44" s="42">
        <v>114.4</v>
      </c>
      <c r="AA44" s="42">
        <f t="shared" si="9"/>
        <v>117.83200000000001</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1.03</v>
      </c>
      <c r="Z45" s="42">
        <v>41.5</v>
      </c>
      <c r="AA45" s="42">
        <f t="shared" si="9"/>
        <v>42.745000000000005</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1.03</v>
      </c>
      <c r="Z46" s="42">
        <v>101.82</v>
      </c>
      <c r="AA46" s="42">
        <f t="shared" si="9"/>
        <v>104.8746</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1.03</v>
      </c>
      <c r="Z47" s="42">
        <v>18.2</v>
      </c>
      <c r="AA47" s="42">
        <f t="shared" si="9"/>
        <v>18.745999999999999</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1.03</v>
      </c>
      <c r="Z50" s="3">
        <v>624</v>
      </c>
      <c r="AA50" s="42">
        <f t="shared" ref="AA50:AA101" si="19">Z50*Y50</f>
        <v>642.72</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1.03</v>
      </c>
      <c r="Z51" s="3">
        <v>81.12</v>
      </c>
      <c r="AA51" s="42">
        <f t="shared" si="19"/>
        <v>83.553600000000003</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1.03</v>
      </c>
      <c r="Z52" s="3">
        <v>43.14</v>
      </c>
      <c r="AA52" s="42">
        <f t="shared" si="19"/>
        <v>44.434200000000004</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1.03</v>
      </c>
      <c r="Z53" s="3">
        <v>223.6</v>
      </c>
      <c r="AA53" s="42">
        <f t="shared" si="19"/>
        <v>230.30799999999999</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1.03</v>
      </c>
      <c r="Z54" s="3">
        <v>253.92</v>
      </c>
      <c r="AA54" s="42">
        <f t="shared" si="19"/>
        <v>261.5376</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1.03</v>
      </c>
      <c r="Z55" s="3">
        <v>70.5</v>
      </c>
      <c r="AA55" s="42">
        <f t="shared" si="19"/>
        <v>72.614999999999995</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1.03</v>
      </c>
      <c r="Z56" s="3">
        <v>25.86</v>
      </c>
      <c r="AA56" s="42">
        <f t="shared" si="19"/>
        <v>26.6358</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1.03</v>
      </c>
      <c r="Z57" s="3">
        <v>37.44</v>
      </c>
      <c r="AA57" s="42">
        <f t="shared" si="19"/>
        <v>38.563200000000002</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1.03</v>
      </c>
      <c r="Z58" s="3">
        <v>41.6</v>
      </c>
      <c r="AA58" s="42">
        <f t="shared" si="19"/>
        <v>42.848000000000006</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1.03</v>
      </c>
      <c r="Z59" s="3">
        <v>7.28</v>
      </c>
      <c r="AA59" s="42">
        <f t="shared" si="19"/>
        <v>7.4984000000000002</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1.03</v>
      </c>
      <c r="Z60" s="3">
        <v>16.64</v>
      </c>
      <c r="AA60" s="42">
        <f t="shared" si="19"/>
        <v>17.139200000000002</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1.03</v>
      </c>
      <c r="Z61" s="3">
        <v>20.68</v>
      </c>
      <c r="AA61" s="42">
        <f t="shared" si="19"/>
        <v>21.3004</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1.03</v>
      </c>
      <c r="Z62" s="3">
        <v>43.68</v>
      </c>
      <c r="AA62" s="42">
        <f t="shared" si="19"/>
        <v>44.990400000000001</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1.03</v>
      </c>
      <c r="Z63" s="3">
        <v>41.08</v>
      </c>
      <c r="AA63" s="42">
        <f t="shared" si="19"/>
        <v>42.312399999999997</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1.03</v>
      </c>
      <c r="Z64" s="3">
        <v>69.73</v>
      </c>
      <c r="AA64" s="42">
        <f t="shared" si="19"/>
        <v>71.821899999999999</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1.03</v>
      </c>
      <c r="Z65" s="3">
        <v>76.95</v>
      </c>
      <c r="AA65" s="42">
        <f t="shared" si="19"/>
        <v>79.258499999999998</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1.03</v>
      </c>
      <c r="Z66" s="3">
        <v>403.52</v>
      </c>
      <c r="AA66" s="42">
        <f t="shared" si="19"/>
        <v>415.62560000000002</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1.03</v>
      </c>
      <c r="Z67" s="3">
        <v>507.4</v>
      </c>
      <c r="AA67" s="42">
        <f t="shared" si="19"/>
        <v>522.62199999999996</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1.03</v>
      </c>
      <c r="Z68" s="3">
        <v>621.71</v>
      </c>
      <c r="AA68" s="42">
        <f t="shared" si="19"/>
        <v>640.36130000000003</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1.03</v>
      </c>
      <c r="Z69" s="3">
        <v>35.03</v>
      </c>
      <c r="AA69" s="42">
        <f t="shared" si="19"/>
        <v>36.0809</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1.03</v>
      </c>
      <c r="Z70" s="3">
        <v>139.36000000000001</v>
      </c>
      <c r="AA70" s="42">
        <f t="shared" si="19"/>
        <v>143.54080000000002</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1.03</v>
      </c>
      <c r="Z71" s="3">
        <v>195.36</v>
      </c>
      <c r="AA71" s="42">
        <f t="shared" si="19"/>
        <v>201.22080000000003</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1.03</v>
      </c>
      <c r="Z72" s="3">
        <v>10.07</v>
      </c>
      <c r="AA72" s="42">
        <f t="shared" si="19"/>
        <v>10.372100000000001</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1.03</v>
      </c>
      <c r="Z73" s="3">
        <v>2.16</v>
      </c>
      <c r="AA73" s="42">
        <f t="shared" si="19"/>
        <v>2.2248000000000001</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1.03</v>
      </c>
      <c r="Z74" s="3">
        <v>57.09</v>
      </c>
      <c r="AA74" s="42">
        <f t="shared" si="19"/>
        <v>58.802700000000002</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1.03</v>
      </c>
      <c r="Z75" s="3">
        <v>82.87</v>
      </c>
      <c r="AA75" s="42">
        <f t="shared" si="19"/>
        <v>85.356100000000012</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1.03</v>
      </c>
      <c r="Z76" s="3">
        <v>12.48</v>
      </c>
      <c r="AA76" s="42">
        <f t="shared" si="19"/>
        <v>12.8544</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1.03</v>
      </c>
      <c r="Z77" s="3">
        <v>16.64</v>
      </c>
      <c r="AA77" s="42">
        <f t="shared" si="19"/>
        <v>17.139200000000002</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1.03</v>
      </c>
      <c r="Z78" s="3">
        <v>234</v>
      </c>
      <c r="AA78" s="42">
        <f t="shared" si="19"/>
        <v>241.02</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1.03</v>
      </c>
      <c r="Z79" s="3">
        <v>291.2</v>
      </c>
      <c r="AA79" s="42">
        <f t="shared" si="19"/>
        <v>299.93599999999998</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1.03</v>
      </c>
      <c r="Z80" s="3">
        <v>166.4</v>
      </c>
      <c r="AA80" s="42">
        <f t="shared" si="19"/>
        <v>171.39200000000002</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1.03</v>
      </c>
      <c r="Z81" s="3">
        <v>182</v>
      </c>
      <c r="AA81" s="42">
        <f t="shared" si="19"/>
        <v>187.46</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1.03</v>
      </c>
      <c r="Z82" s="3">
        <v>935.89</v>
      </c>
      <c r="AA82" s="42">
        <f t="shared" si="19"/>
        <v>963.96670000000006</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1.03</v>
      </c>
      <c r="Z83" s="3">
        <v>248.56</v>
      </c>
      <c r="AA83" s="42">
        <f t="shared" si="19"/>
        <v>256.01679999999999</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1.03</v>
      </c>
      <c r="Z84" s="3">
        <v>299.98</v>
      </c>
      <c r="AA84" s="42">
        <f t="shared" si="19"/>
        <v>308.97940000000006</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1.03</v>
      </c>
      <c r="Z85" s="3">
        <v>48.88</v>
      </c>
      <c r="AA85" s="42">
        <f t="shared" si="19"/>
        <v>50.346400000000003</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1.03</v>
      </c>
      <c r="Z86" s="3">
        <v>50.84</v>
      </c>
      <c r="AA86" s="42">
        <f t="shared" si="19"/>
        <v>52.365200000000002</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1.03</v>
      </c>
      <c r="Z87" s="3">
        <v>539.76</v>
      </c>
      <c r="AA87" s="42">
        <f t="shared" si="19"/>
        <v>555.95280000000002</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1.03</v>
      </c>
      <c r="Z88" s="3">
        <v>43.84</v>
      </c>
      <c r="AA88" s="42">
        <f t="shared" si="19"/>
        <v>45.155200000000008</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1.03</v>
      </c>
      <c r="Z89" s="3">
        <v>35.549999999999997</v>
      </c>
      <c r="AA89" s="42">
        <f t="shared" si="19"/>
        <v>36.616499999999995</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1.03</v>
      </c>
      <c r="Z90" s="3">
        <v>11.8</v>
      </c>
      <c r="AA90" s="42">
        <f t="shared" si="19"/>
        <v>12.154000000000002</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1.03</v>
      </c>
      <c r="Z91" s="3">
        <v>11.8</v>
      </c>
      <c r="AA91" s="42">
        <f t="shared" si="19"/>
        <v>12.154000000000002</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1.03</v>
      </c>
      <c r="Z92" s="3">
        <v>11.8</v>
      </c>
      <c r="AA92" s="42">
        <f t="shared" si="19"/>
        <v>12.154000000000002</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1.03</v>
      </c>
      <c r="Z93" s="3">
        <v>9.65</v>
      </c>
      <c r="AA93" s="42">
        <f t="shared" si="19"/>
        <v>9.9395000000000007</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1.03</v>
      </c>
      <c r="Z94" s="3">
        <v>9.65</v>
      </c>
      <c r="AA94" s="42">
        <f t="shared" si="19"/>
        <v>9.9395000000000007</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1.03</v>
      </c>
      <c r="Z95" s="3">
        <v>9.65</v>
      </c>
      <c r="AA95" s="42">
        <f t="shared" si="19"/>
        <v>9.9395000000000007</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1.03</v>
      </c>
      <c r="Z96" s="3">
        <v>10.3</v>
      </c>
      <c r="AA96" s="42">
        <f t="shared" si="19"/>
        <v>10.609000000000002</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1.03</v>
      </c>
      <c r="Z97" s="3">
        <v>31.2</v>
      </c>
      <c r="AA97" s="42">
        <f t="shared" si="19"/>
        <v>32.136000000000003</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1.03</v>
      </c>
      <c r="Z98" s="3">
        <v>38.380000000000003</v>
      </c>
      <c r="AA98" s="42">
        <f t="shared" si="19"/>
        <v>39.531400000000005</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1.03</v>
      </c>
      <c r="Z99" s="3">
        <v>54.06</v>
      </c>
      <c r="AA99" s="42">
        <f t="shared" si="19"/>
        <v>55.681800000000003</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1.03</v>
      </c>
      <c r="Z100" s="3">
        <v>17.47</v>
      </c>
      <c r="AA100" s="42">
        <f t="shared" si="19"/>
        <v>17.9941</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1.03</v>
      </c>
      <c r="Z101" s="3">
        <v>13.52</v>
      </c>
      <c r="AA101" s="42">
        <f t="shared" si="19"/>
        <v>13.925599999999999</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1.03</v>
      </c>
      <c r="Z102" s="3">
        <v>6.76</v>
      </c>
      <c r="AA102" s="42">
        <f t="shared" ref="AA102:AA130" si="30">Z102*Y102</f>
        <v>6.9627999999999997</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1.03</v>
      </c>
      <c r="Z103" s="3">
        <v>117.83</v>
      </c>
      <c r="AA103" s="42">
        <f t="shared" si="30"/>
        <v>121.36490000000001</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1.03</v>
      </c>
      <c r="Z104" s="3">
        <v>132.02000000000001</v>
      </c>
      <c r="AA104" s="42">
        <f t="shared" si="30"/>
        <v>135.98060000000001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1.03</v>
      </c>
      <c r="Z105" s="3">
        <v>102.39</v>
      </c>
      <c r="AA105" s="42">
        <f t="shared" si="30"/>
        <v>105.46170000000001</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1.03</v>
      </c>
      <c r="Z106" s="3">
        <v>114.87</v>
      </c>
      <c r="AA106" s="42">
        <f t="shared" si="30"/>
        <v>118.31610000000001</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1.03</v>
      </c>
      <c r="Z107" s="3">
        <v>92.04</v>
      </c>
      <c r="AA107" s="42">
        <f t="shared" si="30"/>
        <v>94.801200000000009</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1.03</v>
      </c>
      <c r="Z108" s="3">
        <v>35.67</v>
      </c>
      <c r="AA108" s="42">
        <f t="shared" si="30"/>
        <v>36.740100000000005</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1.03</v>
      </c>
      <c r="Z109" s="3">
        <v>19.62</v>
      </c>
      <c r="AA109" s="42">
        <f t="shared" si="30"/>
        <v>20.208600000000001</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1.03</v>
      </c>
      <c r="Z110" s="3">
        <v>299.52</v>
      </c>
      <c r="AA110" s="42">
        <f t="shared" si="30"/>
        <v>308.50560000000002</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1.03</v>
      </c>
      <c r="Z111" s="3">
        <v>60.32</v>
      </c>
      <c r="AA111" s="42">
        <f t="shared" si="30"/>
        <v>62.129600000000003</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1.03</v>
      </c>
      <c r="Z112" s="3">
        <v>86.85</v>
      </c>
      <c r="AA112" s="42">
        <f t="shared" si="30"/>
        <v>89.455500000000001</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1.03</v>
      </c>
      <c r="Z113" s="3">
        <v>256.87</v>
      </c>
      <c r="AA113" s="42">
        <f t="shared" si="30"/>
        <v>264.5761</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1.03</v>
      </c>
      <c r="Z114" s="3">
        <v>105.85</v>
      </c>
      <c r="AA114" s="42">
        <f t="shared" si="30"/>
        <v>109.02549999999999</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1.03</v>
      </c>
      <c r="Z115" s="3">
        <v>15.6</v>
      </c>
      <c r="AA115" s="42">
        <f t="shared" si="30"/>
        <v>16.068000000000001</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1.03</v>
      </c>
      <c r="Z116" s="3">
        <v>44.01</v>
      </c>
      <c r="AA116" s="42">
        <f t="shared" si="30"/>
        <v>45.330300000000001</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1.03</v>
      </c>
      <c r="Z117" s="3">
        <v>44.01</v>
      </c>
      <c r="AA117" s="42">
        <f t="shared" si="30"/>
        <v>45.330300000000001</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1.03</v>
      </c>
      <c r="Z118" s="3">
        <v>44.01</v>
      </c>
      <c r="AA118" s="42">
        <f t="shared" si="30"/>
        <v>45.330300000000001</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1.03</v>
      </c>
      <c r="Z119" s="3">
        <v>22.88</v>
      </c>
      <c r="AA119" s="42">
        <f t="shared" si="30"/>
        <v>23.566399999999998</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1.03</v>
      </c>
      <c r="Z120" s="3">
        <v>31.08</v>
      </c>
      <c r="AA120" s="42">
        <f t="shared" si="30"/>
        <v>32.0124</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1.03</v>
      </c>
      <c r="Z121" s="3">
        <v>30.42</v>
      </c>
      <c r="AA121" s="42">
        <f t="shared" si="30"/>
        <v>31.332600000000003</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1.03</v>
      </c>
      <c r="Z122" s="3">
        <v>18.920000000000002</v>
      </c>
      <c r="AA122" s="42">
        <f t="shared" si="30"/>
        <v>19.487600000000004</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1.03</v>
      </c>
      <c r="Z123" s="3">
        <v>55.12</v>
      </c>
      <c r="AA123" s="42">
        <f t="shared" si="30"/>
        <v>56.773600000000002</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1.03</v>
      </c>
      <c r="Z124" s="3">
        <v>105.04</v>
      </c>
      <c r="AA124" s="42">
        <f t="shared" si="30"/>
        <v>108.19120000000001</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1.03</v>
      </c>
      <c r="Z125" s="3">
        <v>17.37</v>
      </c>
      <c r="AA125" s="42">
        <f t="shared" si="30"/>
        <v>17.891100000000002</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1.03</v>
      </c>
      <c r="Z126" s="3">
        <v>33.28</v>
      </c>
      <c r="AA126" s="42">
        <f t="shared" si="30"/>
        <v>34.278400000000005</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1.03</v>
      </c>
      <c r="Z127" s="3">
        <v>33.28</v>
      </c>
      <c r="AA127" s="42">
        <f t="shared" si="30"/>
        <v>34.278400000000005</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1.03</v>
      </c>
      <c r="Z128" s="3">
        <v>75.569999999999993</v>
      </c>
      <c r="AA128" s="42">
        <f t="shared" si="30"/>
        <v>77.837099999999992</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1.03</v>
      </c>
      <c r="Z129" s="3">
        <v>54.08</v>
      </c>
      <c r="AA129" s="42">
        <f t="shared" si="30"/>
        <v>55.702399999999997</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1.03</v>
      </c>
      <c r="Z130" s="3">
        <v>112.72</v>
      </c>
      <c r="AA130" s="42">
        <f t="shared" si="30"/>
        <v>116.1016</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1.03</v>
      </c>
      <c r="Z134" s="3">
        <v>7.85</v>
      </c>
      <c r="AA134" s="42">
        <f t="shared" ref="AA134:AA144" si="42">Z134*Y134</f>
        <v>8.0854999999999997</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1.03</v>
      </c>
      <c r="Z135" s="3">
        <v>19.43</v>
      </c>
      <c r="AA135" s="42">
        <f t="shared" si="42"/>
        <v>20.012900000000002</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1.03</v>
      </c>
      <c r="Z136" s="3">
        <v>478.38</v>
      </c>
      <c r="AA136" s="42">
        <f t="shared" si="42"/>
        <v>492.73140000000001</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1.03</v>
      </c>
      <c r="Z137" s="3">
        <v>187.2</v>
      </c>
      <c r="AA137" s="42">
        <f t="shared" si="42"/>
        <v>192.816</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1.03</v>
      </c>
      <c r="Z138" s="3">
        <v>123.43</v>
      </c>
      <c r="AA138" s="42">
        <f t="shared" si="42"/>
        <v>127.13290000000001</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1.03</v>
      </c>
      <c r="Z139" s="3">
        <v>15.53</v>
      </c>
      <c r="AA139" s="42">
        <f t="shared" si="42"/>
        <v>15.995899999999999</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1.03</v>
      </c>
      <c r="Z140" s="3">
        <v>92.23</v>
      </c>
      <c r="AA140" s="42">
        <f t="shared" si="42"/>
        <v>94.996900000000011</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1.03</v>
      </c>
      <c r="Z141" s="3">
        <v>1059.76</v>
      </c>
      <c r="AA141" s="42">
        <f t="shared" si="42"/>
        <v>1091.5527999999999</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1.03</v>
      </c>
      <c r="Z142" s="3">
        <v>17.63</v>
      </c>
      <c r="AA142" s="42">
        <f t="shared" si="42"/>
        <v>18.158899999999999</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1.03</v>
      </c>
      <c r="Z143" s="3">
        <v>47.72</v>
      </c>
      <c r="AA143" s="42">
        <f t="shared" si="42"/>
        <v>49.151600000000002</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1.03</v>
      </c>
      <c r="Z144" s="3">
        <v>30.68</v>
      </c>
      <c r="AA144" s="42">
        <f t="shared" si="42"/>
        <v>31.6004</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1.03</v>
      </c>
      <c r="Z148" s="3">
        <v>104</v>
      </c>
      <c r="AA148" s="42">
        <f t="shared" ref="AA148:AA163" si="53">Z148*Y148</f>
        <v>107.12</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1.03</v>
      </c>
      <c r="Z149" s="3">
        <v>23.92</v>
      </c>
      <c r="AA149" s="42">
        <f t="shared" si="53"/>
        <v>24.637600000000003</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1.03</v>
      </c>
      <c r="Z150" s="3">
        <v>41.6</v>
      </c>
      <c r="AA150" s="42">
        <f t="shared" si="53"/>
        <v>42.848000000000006</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1.03</v>
      </c>
      <c r="Z151" s="3">
        <v>18.2</v>
      </c>
      <c r="AA151" s="42">
        <f t="shared" si="53"/>
        <v>18.745999999999999</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1.03</v>
      </c>
      <c r="Z152" s="3">
        <v>41.6</v>
      </c>
      <c r="AA152" s="42">
        <f t="shared" si="53"/>
        <v>42.848000000000006</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1.03</v>
      </c>
      <c r="Z153" s="3">
        <v>114.4</v>
      </c>
      <c r="AA153" s="42">
        <f t="shared" si="53"/>
        <v>117.83200000000001</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1.03</v>
      </c>
      <c r="Z154" s="3">
        <v>36.28</v>
      </c>
      <c r="AA154" s="42">
        <f t="shared" si="53"/>
        <v>37.368400000000001</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1.03</v>
      </c>
      <c r="Z155" s="3">
        <v>228.8</v>
      </c>
      <c r="AA155" s="42">
        <f t="shared" si="53"/>
        <v>235.66400000000002</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1.03</v>
      </c>
      <c r="Z156" s="3">
        <v>84.76</v>
      </c>
      <c r="AA156" s="42">
        <f t="shared" si="53"/>
        <v>87.302800000000005</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1.03</v>
      </c>
      <c r="Z157" s="3">
        <v>117.52</v>
      </c>
      <c r="AA157" s="42">
        <f t="shared" si="53"/>
        <v>121.04559999999999</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1.03</v>
      </c>
      <c r="Z158" s="3">
        <v>1872</v>
      </c>
      <c r="AA158" s="42">
        <f t="shared" si="53"/>
        <v>1928.16</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1.03</v>
      </c>
      <c r="Z159" s="3">
        <v>130</v>
      </c>
      <c r="AA159" s="42">
        <f t="shared" si="53"/>
        <v>133.9</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1.03</v>
      </c>
      <c r="Z160" s="14">
        <v>98.8</v>
      </c>
      <c r="AA160" s="42">
        <f t="shared" si="53"/>
        <v>101.764</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1.03</v>
      </c>
      <c r="Z161" s="3">
        <v>43.68</v>
      </c>
      <c r="AA161" s="42">
        <f t="shared" si="53"/>
        <v>44.990400000000001</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1.03</v>
      </c>
      <c r="Z162" s="3">
        <v>119.6</v>
      </c>
      <c r="AA162" s="42">
        <f t="shared" si="53"/>
        <v>123.188</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1.03</v>
      </c>
      <c r="Z163" s="3">
        <v>139.88</v>
      </c>
      <c r="AA163" s="42">
        <f t="shared" si="53"/>
        <v>144.07640000000001</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1.03</v>
      </c>
      <c r="Z167" s="3">
        <v>10398.959999999999</v>
      </c>
      <c r="AA167" s="42">
        <f>Z167*Y167</f>
        <v>10710.9288</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1.03</v>
      </c>
      <c r="Z168" s="3">
        <v>153.91999999999999</v>
      </c>
      <c r="AA168" s="42">
        <f t="shared" ref="AA168:AA189" si="65">Z168*Y168</f>
        <v>158.5376</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1.03</v>
      </c>
      <c r="Z169" s="3">
        <v>413.92</v>
      </c>
      <c r="AA169" s="42">
        <f t="shared" si="65"/>
        <v>426.33760000000001</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1.03</v>
      </c>
      <c r="Z170" s="3">
        <v>280.8</v>
      </c>
      <c r="AA170" s="42">
        <f t="shared" si="65"/>
        <v>289.22400000000005</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1.03</v>
      </c>
      <c r="Z171" s="3">
        <v>280.8</v>
      </c>
      <c r="AA171" s="42">
        <f t="shared" si="65"/>
        <v>289.22400000000005</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1.03</v>
      </c>
      <c r="Z172" s="3">
        <v>6229.6</v>
      </c>
      <c r="AA172" s="42">
        <f t="shared" si="65"/>
        <v>6416.4880000000003</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1.03</v>
      </c>
      <c r="Z173" s="3">
        <v>25168</v>
      </c>
      <c r="AA173" s="42">
        <f t="shared" si="65"/>
        <v>25923.040000000001</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1.03</v>
      </c>
      <c r="Z174" s="3">
        <v>1144</v>
      </c>
      <c r="AA174" s="42">
        <f t="shared" si="65"/>
        <v>1178.32</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1.03</v>
      </c>
      <c r="Z175" s="3">
        <v>1248</v>
      </c>
      <c r="AA175" s="42">
        <f t="shared" si="65"/>
        <v>1285.44</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1.03</v>
      </c>
      <c r="Z176" s="3">
        <v>1036.8800000000001</v>
      </c>
      <c r="AA176" s="42">
        <f t="shared" si="65"/>
        <v>1067.9864000000002</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1.03</v>
      </c>
      <c r="Z177" s="3">
        <v>933.92</v>
      </c>
      <c r="AA177" s="42">
        <f t="shared" si="65"/>
        <v>961.93759999999997</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1.03</v>
      </c>
      <c r="Z178" s="3">
        <v>3502.72</v>
      </c>
      <c r="AA178" s="42">
        <f t="shared" si="65"/>
        <v>3607.8015999999998</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1.03</v>
      </c>
      <c r="Z179" s="3">
        <v>1295.8399999999999</v>
      </c>
      <c r="AA179" s="42">
        <f t="shared" si="65"/>
        <v>1334.7151999999999</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1.03</v>
      </c>
      <c r="Z180" s="3">
        <v>3939.52</v>
      </c>
      <c r="AA180" s="42">
        <f t="shared" si="65"/>
        <v>4057.7056000000002</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1.03</v>
      </c>
      <c r="Z181" s="3">
        <v>41116.699999999997</v>
      </c>
      <c r="AA181" s="42">
        <f t="shared" si="65"/>
        <v>42350.201000000001</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1.03</v>
      </c>
      <c r="Z182" s="3">
        <v>7956</v>
      </c>
      <c r="AA182" s="42">
        <f t="shared" si="65"/>
        <v>8194.68</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1.03</v>
      </c>
      <c r="Z183" s="3">
        <v>5491.2</v>
      </c>
      <c r="AA183" s="42">
        <f t="shared" si="65"/>
        <v>5655.9359999999997</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1.03</v>
      </c>
      <c r="Z184" s="3">
        <v>18417.169999999998</v>
      </c>
      <c r="AA184" s="42">
        <f t="shared" si="65"/>
        <v>18969.685099999999</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1.03</v>
      </c>
      <c r="Z185" s="3">
        <v>5831.52</v>
      </c>
      <c r="AA185" s="42">
        <f t="shared" si="65"/>
        <v>6006.4656000000004</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1.03</v>
      </c>
      <c r="Z186" s="3">
        <v>10000</v>
      </c>
      <c r="AA186" s="42">
        <f t="shared" si="65"/>
        <v>10300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1.03</v>
      </c>
      <c r="Z187" s="3">
        <v>1653.6</v>
      </c>
      <c r="AA187" s="42">
        <f t="shared" si="65"/>
        <v>1703.2079999999999</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1.03</v>
      </c>
      <c r="Z188" s="3">
        <v>1232.4000000000001</v>
      </c>
      <c r="AA188" s="42">
        <f t="shared" si="65"/>
        <v>1269.3720000000001</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1.03</v>
      </c>
      <c r="Z189" s="3">
        <v>1233.4000000000001</v>
      </c>
      <c r="AA189" s="42">
        <f t="shared" si="65"/>
        <v>1270.402</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1.03</v>
      </c>
      <c r="Z192" s="42">
        <v>601.9</v>
      </c>
      <c r="AA192" s="42">
        <f t="shared" ref="AA192:AA201" si="75">Z192*Y192</f>
        <v>619.95699999999999</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1.03</v>
      </c>
      <c r="Z193" s="42">
        <v>882.44</v>
      </c>
      <c r="AA193" s="42">
        <f t="shared" si="75"/>
        <v>908.91320000000007</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1.03</v>
      </c>
      <c r="Z194" s="42">
        <v>683.49</v>
      </c>
      <c r="AA194" s="42">
        <f t="shared" si="75"/>
        <v>703.99470000000008</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1.03</v>
      </c>
      <c r="Z195" s="42">
        <v>950.56</v>
      </c>
      <c r="AA195" s="42">
        <f t="shared" si="75"/>
        <v>979.07679999999993</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1.03</v>
      </c>
      <c r="Z196" s="42">
        <v>570.91</v>
      </c>
      <c r="AA196" s="42">
        <f t="shared" si="75"/>
        <v>588.03729999999996</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1.03</v>
      </c>
      <c r="Z197" s="42">
        <v>910</v>
      </c>
      <c r="AA197" s="42">
        <f t="shared" si="75"/>
        <v>937.30000000000007</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1.03</v>
      </c>
      <c r="Z198" s="42">
        <v>21.37</v>
      </c>
      <c r="AA198" s="42">
        <f t="shared" si="75"/>
        <v>22.011100000000003</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1.03</v>
      </c>
      <c r="Z199" s="42">
        <v>3092.96</v>
      </c>
      <c r="AA199" s="42">
        <f t="shared" si="75"/>
        <v>3185.7488000000003</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1.03</v>
      </c>
      <c r="Z200" s="42">
        <v>234</v>
      </c>
      <c r="AA200" s="42">
        <f t="shared" si="75"/>
        <v>241.02</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1.03</v>
      </c>
      <c r="Z201" s="42">
        <v>137.28</v>
      </c>
      <c r="AA201" s="42">
        <f t="shared" si="75"/>
        <v>141.39840000000001</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1.03</v>
      </c>
      <c r="Z204" s="3">
        <v>28.9</v>
      </c>
      <c r="AA204" s="42">
        <f>Z204*Y204</f>
        <v>29.766999999999999</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1.03</v>
      </c>
      <c r="Z208" s="42">
        <v>447.2</v>
      </c>
      <c r="AA208" s="42">
        <f t="shared" ref="AA208:AA255" si="96">Z208*Y208</f>
        <v>460.61599999999999</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1.03</v>
      </c>
      <c r="Z209" s="42">
        <v>447.2</v>
      </c>
      <c r="AA209" s="42">
        <f t="shared" si="96"/>
        <v>460.61599999999999</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1.03</v>
      </c>
      <c r="Z210" s="42">
        <v>447.2</v>
      </c>
      <c r="AA210" s="42">
        <f t="shared" si="96"/>
        <v>460.61599999999999</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1.03</v>
      </c>
      <c r="Z211" s="42">
        <v>910</v>
      </c>
      <c r="AA211" s="42">
        <f t="shared" si="96"/>
        <v>937.30000000000007</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1.03</v>
      </c>
      <c r="Z212" s="42">
        <v>546</v>
      </c>
      <c r="AA212" s="42">
        <f t="shared" si="96"/>
        <v>562.38</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1.03</v>
      </c>
      <c r="Z213" s="42">
        <v>546</v>
      </c>
      <c r="AA213" s="42">
        <f t="shared" si="96"/>
        <v>562.38</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1.03</v>
      </c>
      <c r="Z214" s="42">
        <v>546</v>
      </c>
      <c r="AA214" s="42">
        <f t="shared" si="96"/>
        <v>562.38</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1.03</v>
      </c>
      <c r="Z215" s="42">
        <v>1601.6</v>
      </c>
      <c r="AA215" s="42">
        <f t="shared" si="96"/>
        <v>1649.6479999999999</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1.03</v>
      </c>
      <c r="Z216" s="42">
        <v>868.4</v>
      </c>
      <c r="AA216" s="42">
        <f t="shared" si="96"/>
        <v>894.452</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1.03</v>
      </c>
      <c r="Z217" s="42">
        <v>868.4</v>
      </c>
      <c r="AA217" s="42">
        <f t="shared" si="96"/>
        <v>894.452</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1.03</v>
      </c>
      <c r="Z218" s="42">
        <v>868.4</v>
      </c>
      <c r="AA218" s="42">
        <f t="shared" si="96"/>
        <v>894.452</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1.03</v>
      </c>
      <c r="Z219" s="42">
        <v>619.84</v>
      </c>
      <c r="AA219" s="42">
        <f t="shared" si="96"/>
        <v>638.43520000000001</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1.03</v>
      </c>
      <c r="Z220" s="42">
        <v>702</v>
      </c>
      <c r="AA220" s="42">
        <f t="shared" si="96"/>
        <v>723.06000000000006</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1.03</v>
      </c>
      <c r="Z221" s="42">
        <v>491.92</v>
      </c>
      <c r="AA221" s="42">
        <f t="shared" si="96"/>
        <v>506.67760000000004</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1.03</v>
      </c>
      <c r="Z222" s="42">
        <v>464.88</v>
      </c>
      <c r="AA222" s="42">
        <f t="shared" si="96"/>
        <v>478.82640000000004</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1.03</v>
      </c>
      <c r="Z223" s="42">
        <v>819.52</v>
      </c>
      <c r="AA223" s="42">
        <f t="shared" si="96"/>
        <v>844.10559999999998</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1.03</v>
      </c>
      <c r="Z224" s="42">
        <v>819.52</v>
      </c>
      <c r="AA224" s="42">
        <f t="shared" si="96"/>
        <v>844.10559999999998</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1.03</v>
      </c>
      <c r="Z225" s="42">
        <v>535.6</v>
      </c>
      <c r="AA225" s="42">
        <f t="shared" si="96"/>
        <v>551.66800000000001</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1.03</v>
      </c>
      <c r="Z226" s="42">
        <v>535.6</v>
      </c>
      <c r="AA226" s="42">
        <f t="shared" si="96"/>
        <v>551.66800000000001</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1.03</v>
      </c>
      <c r="Z227" s="42">
        <v>535.6</v>
      </c>
      <c r="AA227" s="42">
        <f t="shared" si="96"/>
        <v>551.66800000000001</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1.03</v>
      </c>
      <c r="Z228" s="42">
        <v>491.92</v>
      </c>
      <c r="AA228" s="42">
        <f t="shared" si="96"/>
        <v>506.67760000000004</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1.03</v>
      </c>
      <c r="Z229" s="42">
        <v>770.64</v>
      </c>
      <c r="AA229" s="42">
        <f t="shared" si="96"/>
        <v>793.75919999999996</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1.03</v>
      </c>
      <c r="Z230" s="42">
        <v>426.4</v>
      </c>
      <c r="AA230" s="42">
        <f t="shared" si="96"/>
        <v>439.19200000000001</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1.03</v>
      </c>
      <c r="Z231" s="42">
        <v>426.4</v>
      </c>
      <c r="AA231" s="42">
        <f t="shared" si="96"/>
        <v>439.19200000000001</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1.03</v>
      </c>
      <c r="Z232" s="42">
        <v>426.4</v>
      </c>
      <c r="AA232" s="42">
        <f t="shared" si="96"/>
        <v>439.19200000000001</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1.03</v>
      </c>
      <c r="Z233" s="42">
        <v>426.4</v>
      </c>
      <c r="AA233" s="42">
        <f t="shared" si="96"/>
        <v>439.19200000000001</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1.03</v>
      </c>
      <c r="Z234" s="42">
        <v>254.8</v>
      </c>
      <c r="AA234" s="42">
        <f t="shared" si="96"/>
        <v>262.44400000000002</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1.03</v>
      </c>
      <c r="Z235" s="42">
        <v>254.8</v>
      </c>
      <c r="AA235" s="42">
        <f t="shared" si="96"/>
        <v>262.44400000000002</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1.03</v>
      </c>
      <c r="Z236" s="42">
        <v>254.8</v>
      </c>
      <c r="AA236" s="42">
        <f t="shared" si="96"/>
        <v>262.44400000000002</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1.03</v>
      </c>
      <c r="Z237" s="42">
        <v>254.8</v>
      </c>
      <c r="AA237" s="42">
        <f t="shared" si="96"/>
        <v>262.44400000000002</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1.03</v>
      </c>
      <c r="Z238" s="42">
        <v>1310.4000000000001</v>
      </c>
      <c r="AA238" s="42">
        <f t="shared" si="96"/>
        <v>1349.7120000000002</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1.03</v>
      </c>
      <c r="Z239" s="42">
        <v>1612</v>
      </c>
      <c r="AA239" s="42">
        <f t="shared" si="96"/>
        <v>1660.3600000000001</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1.03</v>
      </c>
      <c r="Z240" s="42">
        <v>1492.4</v>
      </c>
      <c r="AA240" s="42">
        <f t="shared" si="96"/>
        <v>1537.172</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1.03</v>
      </c>
      <c r="Z241" s="42">
        <v>1523.6</v>
      </c>
      <c r="AA241" s="42">
        <f t="shared" si="96"/>
        <v>1569.308</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1.03</v>
      </c>
      <c r="Z242" s="42">
        <v>1029.5999999999999</v>
      </c>
      <c r="AA242" s="42">
        <f t="shared" si="96"/>
        <v>1060.4879999999998</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1.03</v>
      </c>
      <c r="Z243" s="42">
        <v>1029.5999999999999</v>
      </c>
      <c r="AA243" s="42">
        <f t="shared" si="96"/>
        <v>1060.4879999999998</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1.03</v>
      </c>
      <c r="Z244" s="42">
        <v>1029.5999999999999</v>
      </c>
      <c r="AA244" s="42">
        <f t="shared" si="96"/>
        <v>1060.4879999999998</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1.03</v>
      </c>
      <c r="Z245" s="42">
        <v>891.28</v>
      </c>
      <c r="AA245" s="42">
        <f t="shared" si="96"/>
        <v>918.01840000000004</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1.03</v>
      </c>
      <c r="Z246" s="42">
        <v>672.88</v>
      </c>
      <c r="AA246" s="42">
        <f t="shared" si="96"/>
        <v>693.06640000000004</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1.03</v>
      </c>
      <c r="Z247" s="42">
        <v>672.88</v>
      </c>
      <c r="AA247" s="42">
        <f t="shared" si="96"/>
        <v>693.06640000000004</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1.03</v>
      </c>
      <c r="Z248" s="42">
        <v>672.88</v>
      </c>
      <c r="AA248" s="42">
        <f t="shared" si="96"/>
        <v>693.06640000000004</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1.03</v>
      </c>
      <c r="Z249" s="42">
        <v>1513.2</v>
      </c>
      <c r="AA249" s="42">
        <f t="shared" si="96"/>
        <v>1558.596</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1.03</v>
      </c>
      <c r="Z250" s="42">
        <v>1237.5999999999999</v>
      </c>
      <c r="AA250" s="42">
        <f t="shared" si="96"/>
        <v>1274.7279999999998</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1.03</v>
      </c>
      <c r="Z251" s="42">
        <v>1346.8</v>
      </c>
      <c r="AA251" s="42">
        <f t="shared" si="96"/>
        <v>1387.204</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1.03</v>
      </c>
      <c r="Z252" s="42">
        <v>921.44</v>
      </c>
      <c r="AA252" s="42">
        <f t="shared" si="96"/>
        <v>949.08320000000003</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1.03</v>
      </c>
      <c r="Z253" s="42">
        <v>1466.4</v>
      </c>
      <c r="AA253" s="42">
        <f t="shared" si="96"/>
        <v>1510.3920000000001</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1.03</v>
      </c>
      <c r="Z254" s="42">
        <v>800.8</v>
      </c>
      <c r="AA254" s="42">
        <f t="shared" si="96"/>
        <v>824.82399999999996</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1.03</v>
      </c>
      <c r="Z255" s="42">
        <v>884</v>
      </c>
      <c r="AA255" s="42">
        <f t="shared" si="96"/>
        <v>910.52</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1.03</v>
      </c>
      <c r="Z256" s="42">
        <v>1103.44</v>
      </c>
      <c r="AA256" s="42">
        <f t="shared" ref="AA256:AA314" si="107">Z256*Y256</f>
        <v>1136.5432000000001</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1.03</v>
      </c>
      <c r="Z257" s="42">
        <v>1357.2</v>
      </c>
      <c r="AA257" s="42">
        <f t="shared" si="107"/>
        <v>1397.9160000000002</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1.03</v>
      </c>
      <c r="Z258" s="42">
        <v>643.76</v>
      </c>
      <c r="AA258" s="42">
        <f t="shared" si="107"/>
        <v>663.07280000000003</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1.03</v>
      </c>
      <c r="Z259" s="42">
        <v>751.92</v>
      </c>
      <c r="AA259" s="42">
        <f t="shared" si="107"/>
        <v>774.47759999999994</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1.03</v>
      </c>
      <c r="Z260" s="42">
        <v>1346.8</v>
      </c>
      <c r="AA260" s="42">
        <f t="shared" si="107"/>
        <v>1387.204</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1.03</v>
      </c>
      <c r="Z261" s="42">
        <v>600.08000000000004</v>
      </c>
      <c r="AA261" s="42">
        <f t="shared" si="107"/>
        <v>618.08240000000001</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1.03</v>
      </c>
      <c r="Z262" s="42">
        <v>1490.32</v>
      </c>
      <c r="AA262" s="42">
        <f t="shared" si="107"/>
        <v>1535.0296000000001</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1.03</v>
      </c>
      <c r="Z263" s="42">
        <v>811.2</v>
      </c>
      <c r="AA263" s="42">
        <f t="shared" si="107"/>
        <v>835.53600000000006</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1.03</v>
      </c>
      <c r="Z264" s="42">
        <v>296.39999999999998</v>
      </c>
      <c r="AA264" s="42">
        <f t="shared" si="107"/>
        <v>305.29199999999997</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1.03</v>
      </c>
      <c r="Z265" s="42">
        <v>360.88</v>
      </c>
      <c r="AA265" s="42">
        <f t="shared" si="107"/>
        <v>371.70640000000003</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1.03</v>
      </c>
      <c r="Z266" s="42">
        <v>678.08</v>
      </c>
      <c r="AA266" s="42">
        <f t="shared" si="107"/>
        <v>698.42240000000004</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1.03</v>
      </c>
      <c r="Z267" s="42">
        <v>1461.2</v>
      </c>
      <c r="AA267" s="42">
        <f t="shared" si="107"/>
        <v>1505.0360000000001</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1.03</v>
      </c>
      <c r="Z268" s="42">
        <v>780</v>
      </c>
      <c r="AA268" s="42">
        <f t="shared" si="107"/>
        <v>803.4</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1.03</v>
      </c>
      <c r="Z269" s="42">
        <v>1482</v>
      </c>
      <c r="AA269" s="42">
        <f t="shared" si="107"/>
        <v>1526.46</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1.03</v>
      </c>
      <c r="Z270" s="42">
        <v>634.4</v>
      </c>
      <c r="AA270" s="42">
        <f t="shared" si="107"/>
        <v>653.43200000000002</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1.03</v>
      </c>
      <c r="Z271" s="42">
        <v>1398.8</v>
      </c>
      <c r="AA271" s="42">
        <f t="shared" si="107"/>
        <v>1440.7639999999999</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1.03</v>
      </c>
      <c r="Z272" s="42">
        <v>747.76</v>
      </c>
      <c r="AA272" s="42">
        <f t="shared" si="107"/>
        <v>770.19280000000003</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1.03</v>
      </c>
      <c r="Z273" s="42">
        <v>1627.6</v>
      </c>
      <c r="AA273" s="42">
        <f t="shared" si="107"/>
        <v>1676.4279999999999</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1.03</v>
      </c>
      <c r="Z274" s="42">
        <v>634.4</v>
      </c>
      <c r="AA274" s="42">
        <f t="shared" si="107"/>
        <v>653.43200000000002</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1.03</v>
      </c>
      <c r="Z275" s="42">
        <v>977.6</v>
      </c>
      <c r="AA275" s="42">
        <f t="shared" si="107"/>
        <v>1006.928</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1.03</v>
      </c>
      <c r="Z276" s="42">
        <v>1004.64</v>
      </c>
      <c r="AA276" s="42">
        <f t="shared" si="107"/>
        <v>1034.7791999999999</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1.03</v>
      </c>
      <c r="Z277" s="42">
        <v>346.32</v>
      </c>
      <c r="AA277" s="42">
        <f t="shared" si="107"/>
        <v>356.70960000000002</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1.03</v>
      </c>
      <c r="Z278" s="42">
        <v>346.32</v>
      </c>
      <c r="AA278" s="42">
        <f t="shared" si="107"/>
        <v>356.70960000000002</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1.03</v>
      </c>
      <c r="Z279" s="42">
        <v>792.48</v>
      </c>
      <c r="AA279" s="42">
        <f t="shared" si="107"/>
        <v>816.25440000000003</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1.03</v>
      </c>
      <c r="Z280" s="42">
        <v>608.4</v>
      </c>
      <c r="AA280" s="42">
        <f t="shared" si="107"/>
        <v>626.65200000000004</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1.03</v>
      </c>
      <c r="Z281" s="42">
        <v>608.4</v>
      </c>
      <c r="AA281" s="42">
        <f t="shared" si="107"/>
        <v>626.65200000000004</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1.03</v>
      </c>
      <c r="Z282" s="42">
        <v>608.4</v>
      </c>
      <c r="AA282" s="42">
        <f t="shared" si="107"/>
        <v>626.65200000000004</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1.03</v>
      </c>
      <c r="Z283" s="42">
        <v>1144</v>
      </c>
      <c r="AA283" s="42">
        <f t="shared" si="107"/>
        <v>1178.32</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1.03</v>
      </c>
      <c r="Z284" s="42">
        <v>608.4</v>
      </c>
      <c r="AA284" s="42">
        <f t="shared" si="107"/>
        <v>626.65200000000004</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1.03</v>
      </c>
      <c r="Z285" s="42">
        <v>752.96</v>
      </c>
      <c r="AA285" s="42">
        <f t="shared" si="107"/>
        <v>775.54880000000003</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1.03</v>
      </c>
      <c r="Z286" s="42">
        <v>1542.32</v>
      </c>
      <c r="AA286" s="42">
        <f t="shared" si="107"/>
        <v>1588.5896</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1.03</v>
      </c>
      <c r="Z287" s="42">
        <v>1144</v>
      </c>
      <c r="AA287" s="42">
        <f t="shared" si="107"/>
        <v>1178.32</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1.03</v>
      </c>
      <c r="Z288" s="42">
        <v>1144</v>
      </c>
      <c r="AA288" s="42">
        <f t="shared" si="107"/>
        <v>1178.32</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1.03</v>
      </c>
      <c r="Z289" s="42">
        <v>1144</v>
      </c>
      <c r="AA289" s="42">
        <f t="shared" si="107"/>
        <v>1178.32</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1.03</v>
      </c>
      <c r="Z290" s="42">
        <v>346.32</v>
      </c>
      <c r="AA290" s="42">
        <f t="shared" si="107"/>
        <v>356.70960000000002</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1.03</v>
      </c>
      <c r="Z291" s="42">
        <v>346.32</v>
      </c>
      <c r="AA291" s="42">
        <f t="shared" si="107"/>
        <v>356.70960000000002</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1.03</v>
      </c>
      <c r="Z292" s="42">
        <v>357.76</v>
      </c>
      <c r="AA292" s="42">
        <f t="shared" si="107"/>
        <v>368.49279999999999</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1.03</v>
      </c>
      <c r="Z293" s="42">
        <v>360.88</v>
      </c>
      <c r="AA293" s="42">
        <f t="shared" si="107"/>
        <v>371.70640000000003</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1.03</v>
      </c>
      <c r="Z294" s="42">
        <v>364</v>
      </c>
      <c r="AA294" s="42">
        <f t="shared" si="107"/>
        <v>374.92</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1.03</v>
      </c>
      <c r="Z295" s="42">
        <v>239.2</v>
      </c>
      <c r="AA295" s="42">
        <f t="shared" si="107"/>
        <v>246.376</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1.03</v>
      </c>
      <c r="Z296" s="42">
        <v>239.2</v>
      </c>
      <c r="AA296" s="42">
        <f t="shared" si="107"/>
        <v>246.376</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1.03</v>
      </c>
      <c r="Z297" s="42">
        <v>239.2</v>
      </c>
      <c r="AA297" s="42">
        <f t="shared" si="107"/>
        <v>246.376</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1.03</v>
      </c>
      <c r="Z298" s="42">
        <v>915.2</v>
      </c>
      <c r="AA298" s="42">
        <f t="shared" si="107"/>
        <v>942.65600000000006</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1.03</v>
      </c>
      <c r="Z299" s="42">
        <v>1003.6</v>
      </c>
      <c r="AA299" s="42">
        <f t="shared" si="107"/>
        <v>1033.7080000000001</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1.03</v>
      </c>
      <c r="Z300" s="42">
        <v>1196</v>
      </c>
      <c r="AA300" s="42">
        <f t="shared" si="107"/>
        <v>1231.8800000000001</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1.03</v>
      </c>
      <c r="Z301" s="42">
        <v>2556.3200000000002</v>
      </c>
      <c r="AA301" s="42">
        <f t="shared" si="107"/>
        <v>2633.0096000000003</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1.03</v>
      </c>
      <c r="Z302" s="42">
        <v>1820</v>
      </c>
      <c r="AA302" s="42">
        <f t="shared" si="107"/>
        <v>1874.6000000000001</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1.03</v>
      </c>
      <c r="Z303" s="42">
        <v>2860</v>
      </c>
      <c r="AA303" s="42">
        <f t="shared" si="107"/>
        <v>2945.8</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1.03</v>
      </c>
      <c r="Z304" s="42">
        <v>3336.32</v>
      </c>
      <c r="AA304" s="42">
        <f t="shared" si="107"/>
        <v>3436.4096000000004</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1.03</v>
      </c>
      <c r="Z305" s="42">
        <v>4971.2</v>
      </c>
      <c r="AA305" s="42">
        <f t="shared" si="107"/>
        <v>5120.3360000000002</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1.03</v>
      </c>
      <c r="Z306" s="42">
        <v>2741.44</v>
      </c>
      <c r="AA306" s="42">
        <f t="shared" si="107"/>
        <v>2823.6831999999999</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1.03</v>
      </c>
      <c r="Z307" s="42">
        <v>5352.88</v>
      </c>
      <c r="AA307" s="42">
        <f t="shared" si="107"/>
        <v>5513.4664000000002</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1.03</v>
      </c>
      <c r="Z308" s="42">
        <v>2971.28</v>
      </c>
      <c r="AA308" s="42">
        <f t="shared" si="107"/>
        <v>3060.4184000000005</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1.03</v>
      </c>
      <c r="Z309" s="42">
        <v>2719.6</v>
      </c>
      <c r="AA309" s="42">
        <f t="shared" si="107"/>
        <v>2801.1880000000001</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1.03</v>
      </c>
      <c r="Z310" s="42">
        <v>3062.8</v>
      </c>
      <c r="AA310" s="42">
        <f t="shared" si="107"/>
        <v>3154.6840000000002</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1.03</v>
      </c>
      <c r="Z311" s="42">
        <v>3266.64</v>
      </c>
      <c r="AA311" s="42">
        <f t="shared" si="107"/>
        <v>3364.6392000000001</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1.03</v>
      </c>
      <c r="Z312" s="42">
        <v>2970.24</v>
      </c>
      <c r="AA312" s="42">
        <f t="shared" si="107"/>
        <v>3059.3471999999997</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1.03</v>
      </c>
      <c r="Z313" s="42">
        <v>2970.24</v>
      </c>
      <c r="AA313" s="42">
        <f t="shared" si="107"/>
        <v>3059.3471999999997</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1.03</v>
      </c>
      <c r="Z314" s="42">
        <v>2970.24</v>
      </c>
      <c r="AA314" s="42">
        <f t="shared" si="107"/>
        <v>3059.3471999999997</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1.03</v>
      </c>
      <c r="Z315" s="42">
        <v>7321.6</v>
      </c>
      <c r="AA315" s="42">
        <f t="shared" ref="AA315:AA368" si="118">Z315*Y315</f>
        <v>7541.2480000000005</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1.03</v>
      </c>
      <c r="Z316" s="42">
        <v>5163.6000000000004</v>
      </c>
      <c r="AA316" s="42">
        <f t="shared" si="118"/>
        <v>5318.5080000000007</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1.03</v>
      </c>
      <c r="Z317" s="42">
        <v>4843.28</v>
      </c>
      <c r="AA317" s="42">
        <f t="shared" si="118"/>
        <v>4988.5783999999994</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1.03</v>
      </c>
      <c r="Z318" s="42">
        <v>4843.28</v>
      </c>
      <c r="AA318" s="42">
        <f t="shared" si="118"/>
        <v>4988.5783999999994</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1.03</v>
      </c>
      <c r="Z319" s="42">
        <v>4843.28</v>
      </c>
      <c r="AA319" s="42">
        <f t="shared" si="118"/>
        <v>4988.5783999999994</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1.03</v>
      </c>
      <c r="Z320" s="42">
        <v>6355.44</v>
      </c>
      <c r="AA320" s="42">
        <f t="shared" si="118"/>
        <v>6546.1031999999996</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1.03</v>
      </c>
      <c r="Z321" s="42">
        <v>3070.08</v>
      </c>
      <c r="AA321" s="42">
        <f t="shared" si="118"/>
        <v>3162.1824000000001</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1.03</v>
      </c>
      <c r="Z322" s="42">
        <v>2707.12</v>
      </c>
      <c r="AA322" s="42">
        <f t="shared" si="118"/>
        <v>2788.3335999999999</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1.03</v>
      </c>
      <c r="Z323" s="42">
        <v>2317.12</v>
      </c>
      <c r="AA323" s="42">
        <f t="shared" si="118"/>
        <v>2386.6336000000001</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1.03</v>
      </c>
      <c r="Z324" s="42">
        <v>2475.1999999999998</v>
      </c>
      <c r="AA324" s="42">
        <f t="shared" si="118"/>
        <v>2549.4559999999997</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1.03</v>
      </c>
      <c r="Z325" s="42">
        <v>2475.1999999999998</v>
      </c>
      <c r="AA325" s="42">
        <f t="shared" si="118"/>
        <v>2549.4559999999997</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1.03</v>
      </c>
      <c r="Z326" s="42">
        <v>2475.1999999999998</v>
      </c>
      <c r="AA326" s="42">
        <f t="shared" si="118"/>
        <v>2549.4559999999997</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1.03</v>
      </c>
      <c r="Z327" s="42">
        <v>3057.6</v>
      </c>
      <c r="AA327" s="42">
        <f t="shared" si="118"/>
        <v>3149.328</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1.03</v>
      </c>
      <c r="Z328" s="42">
        <v>2943.2</v>
      </c>
      <c r="AA328" s="42">
        <f t="shared" si="118"/>
        <v>3031.4960000000001</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1.03</v>
      </c>
      <c r="Z329" s="42">
        <v>2943.2</v>
      </c>
      <c r="AA329" s="42">
        <f t="shared" si="118"/>
        <v>3031.4960000000001</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1.03</v>
      </c>
      <c r="Z330" s="42">
        <v>2943.2</v>
      </c>
      <c r="AA330" s="42">
        <f t="shared" si="118"/>
        <v>3031.4960000000001</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1.03</v>
      </c>
      <c r="Z331" s="42">
        <v>7280</v>
      </c>
      <c r="AA331" s="42">
        <f t="shared" si="118"/>
        <v>7498.4000000000005</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1.03</v>
      </c>
      <c r="Z332" s="42">
        <v>6595.68</v>
      </c>
      <c r="AA332" s="42">
        <f t="shared" si="118"/>
        <v>6793.5504000000001</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1.03</v>
      </c>
      <c r="Z333" s="42">
        <v>9655.36</v>
      </c>
      <c r="AA333" s="42">
        <f t="shared" si="118"/>
        <v>9945.0208000000002</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1.03</v>
      </c>
      <c r="Z334" s="42">
        <v>9655.36</v>
      </c>
      <c r="AA334" s="42">
        <f t="shared" si="118"/>
        <v>9945.0208000000002</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1.03</v>
      </c>
      <c r="Z335" s="42">
        <v>9655.36</v>
      </c>
      <c r="AA335" s="42">
        <f t="shared" si="118"/>
        <v>9945.0208000000002</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1.03</v>
      </c>
      <c r="Z336" s="42">
        <v>3640</v>
      </c>
      <c r="AA336" s="42">
        <f t="shared" si="118"/>
        <v>3749.2000000000003</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1.03</v>
      </c>
      <c r="Z337" s="42">
        <v>5392.4</v>
      </c>
      <c r="AA337" s="42">
        <f t="shared" si="118"/>
        <v>5554.1719999999996</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1.03</v>
      </c>
      <c r="Z338" s="42">
        <v>5392.4</v>
      </c>
      <c r="AA338" s="42">
        <f t="shared" si="118"/>
        <v>5554.1719999999996</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1.03</v>
      </c>
      <c r="Z339" s="42">
        <v>5392.4</v>
      </c>
      <c r="AA339" s="42">
        <f t="shared" si="118"/>
        <v>5554.1719999999996</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1.03</v>
      </c>
      <c r="Z340" s="42">
        <v>3660.8</v>
      </c>
      <c r="AA340" s="42">
        <f t="shared" si="118"/>
        <v>3770.6240000000003</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1.03</v>
      </c>
      <c r="Z341" s="42">
        <v>6721.52</v>
      </c>
      <c r="AA341" s="42">
        <f t="shared" si="118"/>
        <v>6923.1656000000003</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1.03</v>
      </c>
      <c r="Z342" s="42">
        <v>2971.28</v>
      </c>
      <c r="AA342" s="42">
        <f t="shared" si="118"/>
        <v>3060.4184000000005</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1.03</v>
      </c>
      <c r="Z343" s="42">
        <v>3328</v>
      </c>
      <c r="AA343" s="42">
        <f t="shared" si="118"/>
        <v>3427.84</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1.03</v>
      </c>
      <c r="Z344" s="42">
        <v>7280</v>
      </c>
      <c r="AA344" s="42">
        <f t="shared" si="118"/>
        <v>7498.4000000000005</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1.03</v>
      </c>
      <c r="Z345" s="42">
        <v>3530.8</v>
      </c>
      <c r="AA345" s="42">
        <f t="shared" si="118"/>
        <v>3636.7240000000002</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1.03</v>
      </c>
      <c r="Z346" s="42">
        <v>7644</v>
      </c>
      <c r="AA346" s="42">
        <f t="shared" si="118"/>
        <v>7873.3200000000006</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1.03</v>
      </c>
      <c r="Z347" s="42">
        <v>10845.12</v>
      </c>
      <c r="AA347" s="42">
        <f t="shared" si="118"/>
        <v>11170.473600000001</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1.03</v>
      </c>
      <c r="Z348" s="42">
        <v>10845.12</v>
      </c>
      <c r="AA348" s="42">
        <f t="shared" si="118"/>
        <v>11170.473600000001</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1.03</v>
      </c>
      <c r="Z349" s="42">
        <v>10845.12</v>
      </c>
      <c r="AA349" s="42">
        <f t="shared" si="118"/>
        <v>11170.473600000001</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1.03</v>
      </c>
      <c r="Z350" s="42">
        <v>3317.6</v>
      </c>
      <c r="AA350" s="42">
        <f t="shared" si="118"/>
        <v>3417.1280000000002</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1.03</v>
      </c>
      <c r="Z351" s="42">
        <v>3614</v>
      </c>
      <c r="AA351" s="42">
        <f t="shared" si="118"/>
        <v>3722.42</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1.03</v>
      </c>
      <c r="Z352" s="42">
        <v>3614</v>
      </c>
      <c r="AA352" s="42">
        <f t="shared" si="118"/>
        <v>3722.42</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1.03</v>
      </c>
      <c r="Z353" s="42">
        <v>3614</v>
      </c>
      <c r="AA353" s="42">
        <f t="shared" si="118"/>
        <v>3722.42</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1.03</v>
      </c>
      <c r="Z354" s="42">
        <v>5526.56</v>
      </c>
      <c r="AA354" s="42">
        <f t="shared" si="118"/>
        <v>5692.3568000000005</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1.03</v>
      </c>
      <c r="Z355" s="42">
        <v>5495.36</v>
      </c>
      <c r="AA355" s="42">
        <f t="shared" si="118"/>
        <v>5660.2208000000001</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1.03</v>
      </c>
      <c r="Z356" s="42">
        <v>5844.8</v>
      </c>
      <c r="AA356" s="42">
        <f t="shared" si="118"/>
        <v>6020.1440000000002</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1.03</v>
      </c>
      <c r="Z357" s="42">
        <v>5844.8</v>
      </c>
      <c r="AA357" s="42">
        <f t="shared" si="118"/>
        <v>6020.1440000000002</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1.03</v>
      </c>
      <c r="Z358" s="42">
        <v>3763.76</v>
      </c>
      <c r="AA358" s="42">
        <f t="shared" si="118"/>
        <v>3876.6728000000003</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1.03</v>
      </c>
      <c r="Z359" s="42">
        <v>8874.32</v>
      </c>
      <c r="AA359" s="42">
        <f t="shared" si="118"/>
        <v>9140.5496000000003</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1.03</v>
      </c>
      <c r="Z360" s="42">
        <v>9630.4</v>
      </c>
      <c r="AA360" s="42">
        <f t="shared" si="118"/>
        <v>9919.3119999999999</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1.03</v>
      </c>
      <c r="Z361" s="42">
        <v>4836</v>
      </c>
      <c r="AA361" s="42">
        <f t="shared" si="118"/>
        <v>4981.08</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1.03</v>
      </c>
      <c r="Z362" s="42">
        <v>2600</v>
      </c>
      <c r="AA362" s="42">
        <f t="shared" si="118"/>
        <v>2678</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1.03</v>
      </c>
      <c r="Z363" s="42">
        <v>2912</v>
      </c>
      <c r="AA363" s="42">
        <f t="shared" si="118"/>
        <v>2999.36</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1.03</v>
      </c>
      <c r="Z364" s="42">
        <v>2912</v>
      </c>
      <c r="AA364" s="42">
        <f t="shared" si="118"/>
        <v>2999.36</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1.03</v>
      </c>
      <c r="Z365" s="42">
        <v>2548</v>
      </c>
      <c r="AA365" s="42">
        <f t="shared" si="118"/>
        <v>2624.44</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1.03</v>
      </c>
      <c r="Z366" s="42">
        <v>2860</v>
      </c>
      <c r="AA366" s="42">
        <f t="shared" si="118"/>
        <v>2945.8</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1.03</v>
      </c>
      <c r="Z367" s="42">
        <v>2600</v>
      </c>
      <c r="AA367" s="42">
        <f t="shared" si="118"/>
        <v>2678</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1.03</v>
      </c>
      <c r="Z368" s="42">
        <v>3120</v>
      </c>
      <c r="AA368" s="42">
        <f t="shared" si="118"/>
        <v>3213.6</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1.03</v>
      </c>
      <c r="Z369" s="42">
        <v>7280</v>
      </c>
      <c r="AA369" s="42">
        <f t="shared" ref="AA369:AA378" si="129">Z369*Y369</f>
        <v>7498.4000000000005</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1.03</v>
      </c>
      <c r="Z370" s="42">
        <v>5512</v>
      </c>
      <c r="AA370" s="42">
        <f t="shared" si="129"/>
        <v>5677.3600000000006</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1.03</v>
      </c>
      <c r="Z371" s="42">
        <v>9464</v>
      </c>
      <c r="AA371" s="42">
        <f t="shared" si="129"/>
        <v>9747.92</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1.03</v>
      </c>
      <c r="Z372" s="42">
        <v>8008</v>
      </c>
      <c r="AA372" s="42">
        <f t="shared" si="129"/>
        <v>8248.24</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1.03</v>
      </c>
      <c r="Z373" s="42">
        <v>4784</v>
      </c>
      <c r="AA373" s="42">
        <f t="shared" si="129"/>
        <v>4927.5200000000004</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1.03</v>
      </c>
      <c r="Z374" s="42">
        <v>4212</v>
      </c>
      <c r="AA374" s="42">
        <f t="shared" si="129"/>
        <v>4338.3599999999997</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1.03</v>
      </c>
      <c r="Z375" s="42">
        <v>76.75</v>
      </c>
      <c r="AA375" s="42">
        <f t="shared" si="129"/>
        <v>79.052500000000009</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1.03</v>
      </c>
      <c r="Z376" s="42">
        <v>724.88</v>
      </c>
      <c r="AA376" s="42">
        <f t="shared" si="129"/>
        <v>746.62639999999999</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1.03</v>
      </c>
      <c r="Z377" s="42">
        <v>334.88</v>
      </c>
      <c r="AA377" s="42">
        <f t="shared" si="129"/>
        <v>344.9264</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1.03</v>
      </c>
      <c r="Z378" s="42">
        <v>75.92</v>
      </c>
      <c r="AA378" s="42">
        <f t="shared" si="129"/>
        <v>78.197600000000008</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1.03</v>
      </c>
      <c r="Z382" s="42">
        <v>74.78</v>
      </c>
      <c r="AA382" s="42">
        <f>Z382*Y382</f>
        <v>77.023400000000009</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1.03</v>
      </c>
      <c r="Z383" s="42">
        <v>88.4</v>
      </c>
      <c r="AA383" s="42">
        <f>Z383*Y383</f>
        <v>91.052000000000007</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1.03</v>
      </c>
      <c r="Z384" s="42">
        <v>364</v>
      </c>
      <c r="AA384" s="42">
        <f>Z384*Y384</f>
        <v>374.92</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1.03</v>
      </c>
      <c r="Z387" s="3">
        <v>930.8</v>
      </c>
      <c r="AA387" s="42">
        <f>Z387*Y387</f>
        <v>958.72399999999993</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1.03</v>
      </c>
      <c r="Z388" s="3">
        <v>1965.6</v>
      </c>
      <c r="AA388" s="42">
        <f>Z388*Y388</f>
        <v>2024.568</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1.03</v>
      </c>
      <c r="Z389" s="3">
        <v>3315.52</v>
      </c>
      <c r="AA389" s="42">
        <f>Z389*Y389</f>
        <v>3414.9856</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1.03</v>
      </c>
      <c r="Z390" s="3">
        <v>2704</v>
      </c>
      <c r="AA390" s="42">
        <f>Z390*Y390</f>
        <v>2785.12</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1.03</v>
      </c>
      <c r="Z391" s="3">
        <v>1037.92</v>
      </c>
      <c r="AA391" s="42">
        <f>Z391*Y391</f>
        <v>1069.0576000000001</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1.03</v>
      </c>
      <c r="Z394" s="3">
        <v>52</v>
      </c>
      <c r="AA394" s="42">
        <f t="shared" ref="AA394:AA414" si="140">Z394*Y394</f>
        <v>53.56</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1.03</v>
      </c>
      <c r="Z395" s="3">
        <v>8.32</v>
      </c>
      <c r="AA395" s="42">
        <f t="shared" si="140"/>
        <v>8.5696000000000012</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1.03</v>
      </c>
      <c r="Z396" s="3">
        <v>65.52</v>
      </c>
      <c r="AA396" s="42">
        <f t="shared" si="140"/>
        <v>67.485599999999991</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1.03</v>
      </c>
      <c r="Z397" s="3">
        <v>114.71</v>
      </c>
      <c r="AA397" s="42">
        <f t="shared" si="140"/>
        <v>118.15129999999999</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1.03</v>
      </c>
      <c r="Z398" s="3">
        <v>35.049999999999997</v>
      </c>
      <c r="AA398" s="42">
        <f t="shared" si="140"/>
        <v>36.101500000000001</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1.03</v>
      </c>
      <c r="Z399" s="3">
        <v>36.4</v>
      </c>
      <c r="AA399" s="42">
        <f t="shared" si="140"/>
        <v>37.491999999999997</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1.03</v>
      </c>
      <c r="Z400" s="3">
        <v>55.12</v>
      </c>
      <c r="AA400" s="42">
        <f t="shared" si="140"/>
        <v>56.773600000000002</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1.03</v>
      </c>
      <c r="Z401" s="3">
        <v>51.27</v>
      </c>
      <c r="AA401" s="42">
        <f t="shared" si="140"/>
        <v>52.808100000000003</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1.03</v>
      </c>
      <c r="Z402" s="3">
        <v>139.34</v>
      </c>
      <c r="AA402" s="42">
        <f t="shared" si="140"/>
        <v>143.52020000000002</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1.03</v>
      </c>
      <c r="Z403" s="3">
        <v>26</v>
      </c>
      <c r="AA403" s="42">
        <f t="shared" si="140"/>
        <v>26.78</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1.03</v>
      </c>
      <c r="Z404" s="3">
        <v>40.35</v>
      </c>
      <c r="AA404" s="42">
        <f t="shared" si="140"/>
        <v>41.560500000000005</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1.03</v>
      </c>
      <c r="Z405" s="3">
        <v>36.9</v>
      </c>
      <c r="AA405" s="42">
        <f t="shared" si="140"/>
        <v>38.006999999999998</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1.03</v>
      </c>
      <c r="Z406" s="3">
        <v>29.95</v>
      </c>
      <c r="AA406" s="42">
        <f t="shared" si="140"/>
        <v>30.848500000000001</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1.03</v>
      </c>
      <c r="Z407" s="5">
        <v>24.96</v>
      </c>
      <c r="AA407" s="42">
        <f t="shared" si="140"/>
        <v>25.7088</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1.03</v>
      </c>
      <c r="Z408" s="3">
        <v>16.12</v>
      </c>
      <c r="AA408" s="42">
        <f t="shared" si="140"/>
        <v>16.6036</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1.03</v>
      </c>
      <c r="Z409" s="3">
        <v>150.80000000000001</v>
      </c>
      <c r="AA409" s="42">
        <f t="shared" si="140"/>
        <v>155.32400000000001</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1.03</v>
      </c>
      <c r="Z410" s="3">
        <v>291.02999999999997</v>
      </c>
      <c r="AA410" s="42">
        <f t="shared" si="140"/>
        <v>299.76089999999999</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1.03</v>
      </c>
      <c r="Z411" s="3">
        <v>41.48</v>
      </c>
      <c r="AA411" s="42">
        <f t="shared" si="140"/>
        <v>42.724399999999996</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1.03</v>
      </c>
      <c r="Z412" s="3">
        <v>29.1</v>
      </c>
      <c r="AA412" s="42">
        <f t="shared" si="140"/>
        <v>29.973000000000003</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1.03</v>
      </c>
      <c r="Z413" s="3">
        <v>8.11</v>
      </c>
      <c r="AA413" s="42">
        <f t="shared" si="140"/>
        <v>8.3532999999999991</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1.03</v>
      </c>
      <c r="Z414" s="3">
        <v>69.47</v>
      </c>
      <c r="AA414" s="42">
        <f t="shared" si="140"/>
        <v>71.554100000000005</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1.03</v>
      </c>
      <c r="Z417" s="3">
        <v>370.5</v>
      </c>
      <c r="AA417" s="42">
        <f>Z417*Y417</f>
        <v>381.61500000000001</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1.03</v>
      </c>
      <c r="Z418" s="3">
        <v>223.6</v>
      </c>
      <c r="AA418" s="42">
        <f>Z418*Y418</f>
        <v>230.30799999999999</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1.03</v>
      </c>
      <c r="Z419" s="3">
        <v>22.36</v>
      </c>
      <c r="AA419" s="42">
        <f>Z419*Y419</f>
        <v>23.030799999999999</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1.03</v>
      </c>
      <c r="Z422" s="42">
        <v>866.32</v>
      </c>
      <c r="AA422" s="42">
        <f t="shared" ref="AA422:AA454" si="151">Z422*Y422</f>
        <v>892.30960000000005</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1.03</v>
      </c>
      <c r="Z423" s="42">
        <v>577.20000000000005</v>
      </c>
      <c r="AA423" s="42">
        <f t="shared" si="151"/>
        <v>594.51600000000008</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1.03</v>
      </c>
      <c r="Z424" s="42">
        <v>577.20000000000005</v>
      </c>
      <c r="AA424" s="42">
        <f t="shared" si="151"/>
        <v>594.51600000000008</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1.03</v>
      </c>
      <c r="Z425" s="42">
        <v>577.20000000000005</v>
      </c>
      <c r="AA425" s="42">
        <f t="shared" si="151"/>
        <v>594.51600000000008</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1.03</v>
      </c>
      <c r="Z426" s="42">
        <v>587.6</v>
      </c>
      <c r="AA426" s="42">
        <f t="shared" si="151"/>
        <v>605.22800000000007</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1.03</v>
      </c>
      <c r="Z427" s="42">
        <v>465.92</v>
      </c>
      <c r="AA427" s="42">
        <f t="shared" si="151"/>
        <v>479.89760000000001</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1.03</v>
      </c>
      <c r="Z428" s="42">
        <v>465.92</v>
      </c>
      <c r="AA428" s="42">
        <f t="shared" si="151"/>
        <v>479.89760000000001</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1.03</v>
      </c>
      <c r="Z429" s="42">
        <v>465.92</v>
      </c>
      <c r="AA429" s="42">
        <f t="shared" si="151"/>
        <v>479.89760000000001</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1.03</v>
      </c>
      <c r="Z430" s="42">
        <v>176.8</v>
      </c>
      <c r="AA430" s="42">
        <f t="shared" si="151"/>
        <v>182.10400000000001</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1.03</v>
      </c>
      <c r="Z431" s="42">
        <v>332.8</v>
      </c>
      <c r="AA431" s="42">
        <f t="shared" si="151"/>
        <v>342.78400000000005</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1.03</v>
      </c>
      <c r="Z432" s="42">
        <v>332.8</v>
      </c>
      <c r="AA432" s="42">
        <f t="shared" si="151"/>
        <v>342.78400000000005</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1.03</v>
      </c>
      <c r="Z433" s="42">
        <v>332.8</v>
      </c>
      <c r="AA433" s="42">
        <f t="shared" si="151"/>
        <v>342.78400000000005</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1.03</v>
      </c>
      <c r="Z434" s="42">
        <v>1535.04</v>
      </c>
      <c r="AA434" s="42">
        <f t="shared" si="151"/>
        <v>1581.0912000000001</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1.03</v>
      </c>
      <c r="Z435" s="42">
        <v>1535.04</v>
      </c>
      <c r="AA435" s="42">
        <f t="shared" si="151"/>
        <v>1581.0912000000001</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1.03</v>
      </c>
      <c r="Z436" s="42">
        <v>1535.04</v>
      </c>
      <c r="AA436" s="42">
        <f t="shared" si="151"/>
        <v>1581.0912000000001</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1.03</v>
      </c>
      <c r="Z437" s="42">
        <v>780</v>
      </c>
      <c r="AA437" s="42">
        <f t="shared" si="151"/>
        <v>803.4</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1.03</v>
      </c>
      <c r="Z438" s="42">
        <v>447.2</v>
      </c>
      <c r="AA438" s="42">
        <f t="shared" si="151"/>
        <v>460.61599999999999</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1.03</v>
      </c>
      <c r="Z439" s="42">
        <v>3239.6</v>
      </c>
      <c r="AA439" s="42">
        <f t="shared" si="151"/>
        <v>3336.788</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1.03</v>
      </c>
      <c r="Z440" s="42">
        <v>3707.6</v>
      </c>
      <c r="AA440" s="42">
        <f t="shared" si="151"/>
        <v>3818.828</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1.03</v>
      </c>
      <c r="Z441" s="42">
        <v>3707.6</v>
      </c>
      <c r="AA441" s="42">
        <f t="shared" si="151"/>
        <v>3818.828</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1.03</v>
      </c>
      <c r="Z442" s="42">
        <v>3707.6</v>
      </c>
      <c r="AA442" s="42">
        <f t="shared" si="151"/>
        <v>3818.828</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1.03</v>
      </c>
      <c r="Z443" s="42">
        <v>4576</v>
      </c>
      <c r="AA443" s="42">
        <f t="shared" si="151"/>
        <v>4713.28</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1.03</v>
      </c>
      <c r="Z444" s="42">
        <v>5683.6</v>
      </c>
      <c r="AA444" s="42">
        <f t="shared" si="151"/>
        <v>5854.1080000000002</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1.03</v>
      </c>
      <c r="Z445" s="42">
        <v>5408</v>
      </c>
      <c r="AA445" s="42">
        <f t="shared" si="151"/>
        <v>5570.24</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1.03</v>
      </c>
      <c r="Z446" s="42">
        <v>10551.84</v>
      </c>
      <c r="AA446" s="42">
        <f t="shared" si="151"/>
        <v>10868.395200000001</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1.03</v>
      </c>
      <c r="Z447" s="42">
        <v>10551.84</v>
      </c>
      <c r="AA447" s="42">
        <f t="shared" si="151"/>
        <v>10868.395200000001</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1.03</v>
      </c>
      <c r="Z448" s="42">
        <v>10551.84</v>
      </c>
      <c r="AA448" s="42">
        <f t="shared" si="151"/>
        <v>10868.395200000001</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1.03</v>
      </c>
      <c r="Z449" s="42">
        <v>6676.8</v>
      </c>
      <c r="AA449" s="42">
        <f t="shared" si="151"/>
        <v>6877.1040000000003</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1.03</v>
      </c>
      <c r="Z450" s="42">
        <v>5892.64</v>
      </c>
      <c r="AA450" s="42">
        <f t="shared" si="151"/>
        <v>6069.4192000000003</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1.03</v>
      </c>
      <c r="Z451" s="42">
        <v>6162</v>
      </c>
      <c r="AA451" s="42">
        <f t="shared" si="151"/>
        <v>6346.8600000000006</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1.03</v>
      </c>
      <c r="Z452" s="42">
        <v>4712.24</v>
      </c>
      <c r="AA452" s="42">
        <f t="shared" si="151"/>
        <v>4853.6071999999995</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1.03</v>
      </c>
      <c r="Z453" s="42">
        <v>4784</v>
      </c>
      <c r="AA453" s="42">
        <f t="shared" si="151"/>
        <v>4927.5200000000004</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1.03</v>
      </c>
      <c r="Z454" s="42">
        <v>6656</v>
      </c>
      <c r="AA454" s="42">
        <f t="shared" si="151"/>
        <v>6855.68</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00"/>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00" t="s">
        <v>65</v>
      </c>
      <c r="C596" s="111"/>
      <c r="D596" s="705" t="s">
        <v>66</v>
      </c>
      <c r="E596" s="705"/>
      <c r="F596" s="705"/>
      <c r="G596" s="705"/>
      <c r="H596" s="705"/>
      <c r="I596" s="705"/>
      <c r="J596" s="705"/>
      <c r="K596" s="705"/>
      <c r="L596" s="199"/>
      <c r="M596" s="193"/>
      <c r="N596" s="111"/>
      <c r="O596" s="111"/>
      <c r="P596" s="710" t="s">
        <v>90</v>
      </c>
      <c r="Q596" s="710"/>
      <c r="R596" s="196"/>
      <c r="S596" s="111"/>
      <c r="T596" s="112" t="s">
        <v>67</v>
      </c>
    </row>
    <row r="597" spans="2:33" ht="15" customHeight="1">
      <c r="B597" s="200"/>
      <c r="C597" s="111"/>
      <c r="D597" s="705" t="s">
        <v>68</v>
      </c>
      <c r="E597" s="705"/>
      <c r="F597" s="705"/>
      <c r="G597" s="705"/>
      <c r="H597" s="705"/>
      <c r="I597" s="705"/>
      <c r="J597" s="705"/>
      <c r="K597" s="705"/>
      <c r="L597" s="199"/>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00"/>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01"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01"/>
    </row>
    <row r="602" spans="2:33" ht="15" customHeight="1">
      <c r="B602" s="200"/>
      <c r="C602" s="112"/>
      <c r="D602" s="706" t="s">
        <v>72</v>
      </c>
      <c r="E602" s="706"/>
      <c r="F602" s="706"/>
      <c r="G602" s="706"/>
      <c r="H602" s="706"/>
      <c r="I602" s="706"/>
      <c r="J602" s="706"/>
      <c r="K602" s="111"/>
      <c r="L602" s="111"/>
      <c r="M602" s="192"/>
      <c r="N602" s="111"/>
      <c r="O602" s="111"/>
      <c r="P602" s="112"/>
      <c r="Q602" s="112"/>
      <c r="R602" s="194"/>
      <c r="S602" s="201"/>
      <c r="T602" s="201"/>
      <c r="U602" s="201"/>
      <c r="V602" s="201"/>
      <c r="W602" s="198"/>
      <c r="X602" s="201"/>
      <c r="Y602" s="201"/>
    </row>
    <row r="603" spans="2:33" ht="15" customHeight="1">
      <c r="B603" s="200"/>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00"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199"/>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199"/>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199"/>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199"/>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199"/>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66"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1.05</v>
      </c>
      <c r="Z41" s="42">
        <v>17.14</v>
      </c>
      <c r="AA41" s="42">
        <f t="shared" ref="AA41:AA47" si="9">Z41*Y41</f>
        <v>17.997</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1.05</v>
      </c>
      <c r="Z42" s="42">
        <v>14.77</v>
      </c>
      <c r="AA42" s="42">
        <f t="shared" si="9"/>
        <v>15.5085</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1.05</v>
      </c>
      <c r="Z43" s="42">
        <v>76.44</v>
      </c>
      <c r="AA43" s="42">
        <f t="shared" si="9"/>
        <v>80.262</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1.05</v>
      </c>
      <c r="Z44" s="42">
        <v>114.4</v>
      </c>
      <c r="AA44" s="42">
        <f t="shared" si="9"/>
        <v>120.12</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1.05</v>
      </c>
      <c r="Z45" s="42">
        <v>41.5</v>
      </c>
      <c r="AA45" s="42">
        <f t="shared" si="9"/>
        <v>43.575000000000003</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1.05</v>
      </c>
      <c r="Z46" s="42">
        <v>101.82</v>
      </c>
      <c r="AA46" s="42">
        <f t="shared" si="9"/>
        <v>106.911</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1.05</v>
      </c>
      <c r="Z47" s="42">
        <v>18.2</v>
      </c>
      <c r="AA47" s="42">
        <f t="shared" si="9"/>
        <v>19.11</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1.05</v>
      </c>
      <c r="Z50" s="3">
        <v>624</v>
      </c>
      <c r="AA50" s="42">
        <f t="shared" ref="AA50:AA101" si="19">Z50*Y50</f>
        <v>655.20000000000005</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1.05</v>
      </c>
      <c r="Z51" s="3">
        <v>81.12</v>
      </c>
      <c r="AA51" s="42">
        <f t="shared" si="19"/>
        <v>85.176000000000002</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1.05</v>
      </c>
      <c r="Z52" s="3">
        <v>43.14</v>
      </c>
      <c r="AA52" s="42">
        <f t="shared" si="19"/>
        <v>45.297000000000004</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1.05</v>
      </c>
      <c r="Z53" s="3">
        <v>223.6</v>
      </c>
      <c r="AA53" s="42">
        <f t="shared" si="19"/>
        <v>234.78</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1.05</v>
      </c>
      <c r="Z54" s="3">
        <v>253.92</v>
      </c>
      <c r="AA54" s="42">
        <f t="shared" si="19"/>
        <v>266.61599999999999</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1.05</v>
      </c>
      <c r="Z55" s="3">
        <v>70.5</v>
      </c>
      <c r="AA55" s="42">
        <f t="shared" si="19"/>
        <v>74.025000000000006</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1.05</v>
      </c>
      <c r="Z56" s="3">
        <v>25.86</v>
      </c>
      <c r="AA56" s="42">
        <f t="shared" si="19"/>
        <v>27.153000000000002</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1.05</v>
      </c>
      <c r="Z57" s="3">
        <v>37.44</v>
      </c>
      <c r="AA57" s="42">
        <f t="shared" si="19"/>
        <v>39.311999999999998</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1.05</v>
      </c>
      <c r="Z58" s="3">
        <v>41.6</v>
      </c>
      <c r="AA58" s="42">
        <f t="shared" si="19"/>
        <v>43.680000000000007</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1.05</v>
      </c>
      <c r="Z59" s="3">
        <v>7.28</v>
      </c>
      <c r="AA59" s="42">
        <f t="shared" si="19"/>
        <v>7.644000000000001</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1.05</v>
      </c>
      <c r="Z60" s="3">
        <v>16.64</v>
      </c>
      <c r="AA60" s="42">
        <f t="shared" si="19"/>
        <v>17.472000000000001</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1.05</v>
      </c>
      <c r="Z61" s="3">
        <v>20.68</v>
      </c>
      <c r="AA61" s="42">
        <f t="shared" si="19"/>
        <v>21.714000000000002</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1.05</v>
      </c>
      <c r="Z62" s="3">
        <v>43.68</v>
      </c>
      <c r="AA62" s="42">
        <f t="shared" si="19"/>
        <v>45.864000000000004</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1.05</v>
      </c>
      <c r="Z63" s="3">
        <v>41.08</v>
      </c>
      <c r="AA63" s="42">
        <f t="shared" si="19"/>
        <v>43.134</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1.05</v>
      </c>
      <c r="Z64" s="3">
        <v>69.73</v>
      </c>
      <c r="AA64" s="42">
        <f t="shared" si="19"/>
        <v>73.216500000000011</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1.05</v>
      </c>
      <c r="Z65" s="3">
        <v>76.95</v>
      </c>
      <c r="AA65" s="42">
        <f t="shared" si="19"/>
        <v>80.797499999999999</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1.05</v>
      </c>
      <c r="Z66" s="3">
        <v>403.52</v>
      </c>
      <c r="AA66" s="42">
        <f t="shared" si="19"/>
        <v>423.69600000000003</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1.05</v>
      </c>
      <c r="Z67" s="3">
        <v>507.4</v>
      </c>
      <c r="AA67" s="42">
        <f t="shared" si="19"/>
        <v>532.77</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1.05</v>
      </c>
      <c r="Z68" s="3">
        <v>621.71</v>
      </c>
      <c r="AA68" s="42">
        <f t="shared" si="19"/>
        <v>652.79550000000006</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1.05</v>
      </c>
      <c r="Z69" s="3">
        <v>35.03</v>
      </c>
      <c r="AA69" s="42">
        <f t="shared" si="19"/>
        <v>36.781500000000001</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1.05</v>
      </c>
      <c r="Z70" s="3">
        <v>139.36000000000001</v>
      </c>
      <c r="AA70" s="42">
        <f t="shared" si="19"/>
        <v>146.32800000000003</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1.05</v>
      </c>
      <c r="Z71" s="3">
        <v>195.36</v>
      </c>
      <c r="AA71" s="42">
        <f t="shared" si="19"/>
        <v>205.12800000000001</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1.05</v>
      </c>
      <c r="Z72" s="3">
        <v>10.07</v>
      </c>
      <c r="AA72" s="42">
        <f t="shared" si="19"/>
        <v>10.573500000000001</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1.05</v>
      </c>
      <c r="Z73" s="3">
        <v>2.16</v>
      </c>
      <c r="AA73" s="42">
        <f t="shared" si="19"/>
        <v>2.2680000000000002</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1.05</v>
      </c>
      <c r="Z74" s="3">
        <v>57.09</v>
      </c>
      <c r="AA74" s="42">
        <f t="shared" si="19"/>
        <v>59.944500000000005</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1.05</v>
      </c>
      <c r="Z75" s="3">
        <v>82.87</v>
      </c>
      <c r="AA75" s="42">
        <f t="shared" si="19"/>
        <v>87.013500000000008</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1.05</v>
      </c>
      <c r="Z76" s="3">
        <v>12.48</v>
      </c>
      <c r="AA76" s="42">
        <f t="shared" si="19"/>
        <v>13.104000000000001</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1.05</v>
      </c>
      <c r="Z77" s="3">
        <v>16.64</v>
      </c>
      <c r="AA77" s="42">
        <f t="shared" si="19"/>
        <v>17.472000000000001</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1.05</v>
      </c>
      <c r="Z78" s="3">
        <v>234</v>
      </c>
      <c r="AA78" s="42">
        <f t="shared" si="19"/>
        <v>245.70000000000002</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1.05</v>
      </c>
      <c r="Z79" s="3">
        <v>291.2</v>
      </c>
      <c r="AA79" s="42">
        <f t="shared" si="19"/>
        <v>305.76</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1.05</v>
      </c>
      <c r="Z80" s="3">
        <v>166.4</v>
      </c>
      <c r="AA80" s="42">
        <f t="shared" si="19"/>
        <v>174.72000000000003</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1.05</v>
      </c>
      <c r="Z81" s="3">
        <v>182</v>
      </c>
      <c r="AA81" s="42">
        <f t="shared" si="19"/>
        <v>191.1</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1.05</v>
      </c>
      <c r="Z82" s="3">
        <v>935.89</v>
      </c>
      <c r="AA82" s="42">
        <f t="shared" si="19"/>
        <v>982.68450000000007</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1.05</v>
      </c>
      <c r="Z83" s="3">
        <v>248.56</v>
      </c>
      <c r="AA83" s="42">
        <f t="shared" si="19"/>
        <v>260.988</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1.05</v>
      </c>
      <c r="Z84" s="3">
        <v>299.98</v>
      </c>
      <c r="AA84" s="42">
        <f t="shared" si="19"/>
        <v>314.97900000000004</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1.05</v>
      </c>
      <c r="Z85" s="3">
        <v>48.88</v>
      </c>
      <c r="AA85" s="42">
        <f t="shared" si="19"/>
        <v>51.324000000000005</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1.05</v>
      </c>
      <c r="Z86" s="3">
        <v>50.84</v>
      </c>
      <c r="AA86" s="42">
        <f t="shared" si="19"/>
        <v>53.382000000000005</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1.05</v>
      </c>
      <c r="Z87" s="3">
        <v>539.76</v>
      </c>
      <c r="AA87" s="42">
        <f t="shared" si="19"/>
        <v>566.74800000000005</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1.05</v>
      </c>
      <c r="Z88" s="3">
        <v>43.84</v>
      </c>
      <c r="AA88" s="42">
        <f t="shared" si="19"/>
        <v>46.032000000000004</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1.05</v>
      </c>
      <c r="Z89" s="3">
        <v>35.549999999999997</v>
      </c>
      <c r="AA89" s="42">
        <f t="shared" si="19"/>
        <v>37.327500000000001</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1.05</v>
      </c>
      <c r="Z90" s="3">
        <v>11.8</v>
      </c>
      <c r="AA90" s="42">
        <f t="shared" si="19"/>
        <v>12.39</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1.05</v>
      </c>
      <c r="Z91" s="3">
        <v>11.8</v>
      </c>
      <c r="AA91" s="42">
        <f t="shared" si="19"/>
        <v>12.39</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1.05</v>
      </c>
      <c r="Z92" s="3">
        <v>11.8</v>
      </c>
      <c r="AA92" s="42">
        <f t="shared" si="19"/>
        <v>12.39</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1.05</v>
      </c>
      <c r="Z93" s="3">
        <v>9.65</v>
      </c>
      <c r="AA93" s="42">
        <f t="shared" si="19"/>
        <v>10.1325</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1.05</v>
      </c>
      <c r="Z94" s="3">
        <v>9.65</v>
      </c>
      <c r="AA94" s="42">
        <f t="shared" si="19"/>
        <v>10.1325</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1.05</v>
      </c>
      <c r="Z95" s="3">
        <v>9.65</v>
      </c>
      <c r="AA95" s="42">
        <f t="shared" si="19"/>
        <v>10.1325</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1.05</v>
      </c>
      <c r="Z96" s="3">
        <v>10.3</v>
      </c>
      <c r="AA96" s="42">
        <f t="shared" si="19"/>
        <v>10.815000000000001</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1.05</v>
      </c>
      <c r="Z97" s="3">
        <v>31.2</v>
      </c>
      <c r="AA97" s="42">
        <f t="shared" si="19"/>
        <v>32.76</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1.05</v>
      </c>
      <c r="Z98" s="3">
        <v>38.380000000000003</v>
      </c>
      <c r="AA98" s="42">
        <f t="shared" si="19"/>
        <v>40.299000000000007</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1.05</v>
      </c>
      <c r="Z99" s="3">
        <v>54.06</v>
      </c>
      <c r="AA99" s="42">
        <f t="shared" si="19"/>
        <v>56.763000000000005</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1.05</v>
      </c>
      <c r="Z100" s="3">
        <v>17.47</v>
      </c>
      <c r="AA100" s="42">
        <f t="shared" si="19"/>
        <v>18.343499999999999</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1.05</v>
      </c>
      <c r="Z101" s="3">
        <v>13.52</v>
      </c>
      <c r="AA101" s="42">
        <f t="shared" si="19"/>
        <v>14.196</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1.05</v>
      </c>
      <c r="Z102" s="3">
        <v>6.76</v>
      </c>
      <c r="AA102" s="42">
        <f t="shared" ref="AA102:AA130" si="30">Z102*Y102</f>
        <v>7.0979999999999999</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1.05</v>
      </c>
      <c r="Z103" s="3">
        <v>117.83</v>
      </c>
      <c r="AA103" s="42">
        <f t="shared" si="30"/>
        <v>123.72150000000001</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1.05</v>
      </c>
      <c r="Z104" s="3">
        <v>132.02000000000001</v>
      </c>
      <c r="AA104" s="42">
        <f t="shared" si="30"/>
        <v>138.62100000000001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1.05</v>
      </c>
      <c r="Z105" s="3">
        <v>102.39</v>
      </c>
      <c r="AA105" s="42">
        <f t="shared" si="30"/>
        <v>107.5095</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1.05</v>
      </c>
      <c r="Z106" s="3">
        <v>114.87</v>
      </c>
      <c r="AA106" s="42">
        <f t="shared" si="30"/>
        <v>120.61350000000002</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1.05</v>
      </c>
      <c r="Z107" s="3">
        <v>92.04</v>
      </c>
      <c r="AA107" s="42">
        <f t="shared" si="30"/>
        <v>96.64200000000001</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1.05</v>
      </c>
      <c r="Z108" s="3">
        <v>35.67</v>
      </c>
      <c r="AA108" s="42">
        <f t="shared" si="30"/>
        <v>37.453500000000005</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1.05</v>
      </c>
      <c r="Z109" s="3">
        <v>19.62</v>
      </c>
      <c r="AA109" s="42">
        <f t="shared" si="30"/>
        <v>20.601000000000003</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1.05</v>
      </c>
      <c r="Z110" s="3">
        <v>299.52</v>
      </c>
      <c r="AA110" s="42">
        <f t="shared" si="30"/>
        <v>314.49599999999998</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1.05</v>
      </c>
      <c r="Z111" s="3">
        <v>60.32</v>
      </c>
      <c r="AA111" s="42">
        <f t="shared" si="30"/>
        <v>63.336000000000006</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1.05</v>
      </c>
      <c r="Z112" s="3">
        <v>86.85</v>
      </c>
      <c r="AA112" s="42">
        <f t="shared" si="30"/>
        <v>91.192499999999995</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1.05</v>
      </c>
      <c r="Z113" s="3">
        <v>256.87</v>
      </c>
      <c r="AA113" s="42">
        <f t="shared" si="30"/>
        <v>269.71350000000001</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1.05</v>
      </c>
      <c r="Z114" s="3">
        <v>105.85</v>
      </c>
      <c r="AA114" s="42">
        <f t="shared" si="30"/>
        <v>111.1425</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1.05</v>
      </c>
      <c r="Z115" s="3">
        <v>15.6</v>
      </c>
      <c r="AA115" s="42">
        <f t="shared" si="30"/>
        <v>16.38</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1.05</v>
      </c>
      <c r="Z116" s="3">
        <v>44.01</v>
      </c>
      <c r="AA116" s="42">
        <f t="shared" si="30"/>
        <v>46.210500000000003</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1.05</v>
      </c>
      <c r="Z117" s="3">
        <v>44.01</v>
      </c>
      <c r="AA117" s="42">
        <f t="shared" si="30"/>
        <v>46.210500000000003</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1.05</v>
      </c>
      <c r="Z118" s="3">
        <v>44.01</v>
      </c>
      <c r="AA118" s="42">
        <f t="shared" si="30"/>
        <v>46.210500000000003</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1.05</v>
      </c>
      <c r="Z119" s="3">
        <v>22.88</v>
      </c>
      <c r="AA119" s="42">
        <f t="shared" si="30"/>
        <v>24.024000000000001</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1.05</v>
      </c>
      <c r="Z120" s="3">
        <v>31.08</v>
      </c>
      <c r="AA120" s="42">
        <f t="shared" si="30"/>
        <v>32.634</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1.05</v>
      </c>
      <c r="Z121" s="3">
        <v>30.42</v>
      </c>
      <c r="AA121" s="42">
        <f t="shared" si="30"/>
        <v>31.941000000000003</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1.05</v>
      </c>
      <c r="Z122" s="3">
        <v>18.920000000000002</v>
      </c>
      <c r="AA122" s="42">
        <f t="shared" si="30"/>
        <v>19.866000000000003</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1.05</v>
      </c>
      <c r="Z123" s="3">
        <v>55.12</v>
      </c>
      <c r="AA123" s="42">
        <f t="shared" si="30"/>
        <v>57.875999999999998</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1.05</v>
      </c>
      <c r="Z124" s="3">
        <v>105.04</v>
      </c>
      <c r="AA124" s="42">
        <f t="shared" si="30"/>
        <v>110.29200000000002</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1.05</v>
      </c>
      <c r="Z125" s="3">
        <v>17.37</v>
      </c>
      <c r="AA125" s="42">
        <f t="shared" si="30"/>
        <v>18.238500000000002</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1.05</v>
      </c>
      <c r="Z126" s="3">
        <v>33.28</v>
      </c>
      <c r="AA126" s="42">
        <f t="shared" si="30"/>
        <v>34.944000000000003</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1.05</v>
      </c>
      <c r="Z127" s="3">
        <v>33.28</v>
      </c>
      <c r="AA127" s="42">
        <f t="shared" si="30"/>
        <v>34.944000000000003</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1.05</v>
      </c>
      <c r="Z128" s="3">
        <v>75.569999999999993</v>
      </c>
      <c r="AA128" s="42">
        <f t="shared" si="30"/>
        <v>79.348500000000001</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1.05</v>
      </c>
      <c r="Z129" s="3">
        <v>54.08</v>
      </c>
      <c r="AA129" s="42">
        <f t="shared" si="30"/>
        <v>56.783999999999999</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1.05</v>
      </c>
      <c r="Z130" s="3">
        <v>112.72</v>
      </c>
      <c r="AA130" s="42">
        <f t="shared" si="30"/>
        <v>118.35600000000001</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1.05</v>
      </c>
      <c r="Z134" s="3">
        <v>7.85</v>
      </c>
      <c r="AA134" s="42">
        <f t="shared" ref="AA134:AA144" si="42">Z134*Y134</f>
        <v>8.2424999999999997</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1.05</v>
      </c>
      <c r="Z135" s="3">
        <v>19.43</v>
      </c>
      <c r="AA135" s="42">
        <f t="shared" si="42"/>
        <v>20.401500000000002</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1.05</v>
      </c>
      <c r="Z136" s="3">
        <v>478.38</v>
      </c>
      <c r="AA136" s="42">
        <f t="shared" si="42"/>
        <v>502.29900000000004</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1.05</v>
      </c>
      <c r="Z137" s="3">
        <v>187.2</v>
      </c>
      <c r="AA137" s="42">
        <f t="shared" si="42"/>
        <v>196.56</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1.05</v>
      </c>
      <c r="Z138" s="3">
        <v>123.43</v>
      </c>
      <c r="AA138" s="42">
        <f t="shared" si="42"/>
        <v>129.60150000000002</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1.05</v>
      </c>
      <c r="Z139" s="3">
        <v>15.53</v>
      </c>
      <c r="AA139" s="42">
        <f t="shared" si="42"/>
        <v>16.3065</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1.05</v>
      </c>
      <c r="Z140" s="3">
        <v>92.23</v>
      </c>
      <c r="AA140" s="42">
        <f t="shared" si="42"/>
        <v>96.841500000000011</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1.05</v>
      </c>
      <c r="Z141" s="3">
        <v>1059.76</v>
      </c>
      <c r="AA141" s="42">
        <f t="shared" si="42"/>
        <v>1112.748</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1.05</v>
      </c>
      <c r="Z142" s="3">
        <v>17.63</v>
      </c>
      <c r="AA142" s="42">
        <f t="shared" si="42"/>
        <v>18.511499999999998</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1.05</v>
      </c>
      <c r="Z143" s="3">
        <v>47.72</v>
      </c>
      <c r="AA143" s="42">
        <f t="shared" si="42"/>
        <v>50.106000000000002</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1.05</v>
      </c>
      <c r="Z144" s="3">
        <v>30.68</v>
      </c>
      <c r="AA144" s="42">
        <f t="shared" si="42"/>
        <v>32.213999999999999</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1.05</v>
      </c>
      <c r="Z148" s="3">
        <v>104</v>
      </c>
      <c r="AA148" s="42">
        <f t="shared" ref="AA148:AA163" si="53">Z148*Y148</f>
        <v>109.2</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1.05</v>
      </c>
      <c r="Z149" s="3">
        <v>23.92</v>
      </c>
      <c r="AA149" s="42">
        <f t="shared" si="53"/>
        <v>25.116000000000003</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1.05</v>
      </c>
      <c r="Z150" s="3">
        <v>41.6</v>
      </c>
      <c r="AA150" s="42">
        <f t="shared" si="53"/>
        <v>43.680000000000007</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1.05</v>
      </c>
      <c r="Z151" s="3">
        <v>18.2</v>
      </c>
      <c r="AA151" s="42">
        <f t="shared" si="53"/>
        <v>19.11</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1.05</v>
      </c>
      <c r="Z152" s="3">
        <v>41.6</v>
      </c>
      <c r="AA152" s="42">
        <f t="shared" si="53"/>
        <v>43.680000000000007</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1.05</v>
      </c>
      <c r="Z153" s="3">
        <v>114.4</v>
      </c>
      <c r="AA153" s="42">
        <f t="shared" si="53"/>
        <v>120.12</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1.05</v>
      </c>
      <c r="Z154" s="3">
        <v>36.28</v>
      </c>
      <c r="AA154" s="42">
        <f t="shared" si="53"/>
        <v>38.094000000000001</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1.05</v>
      </c>
      <c r="Z155" s="3">
        <v>228.8</v>
      </c>
      <c r="AA155" s="42">
        <f t="shared" si="53"/>
        <v>240.24</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1.05</v>
      </c>
      <c r="Z156" s="3">
        <v>84.76</v>
      </c>
      <c r="AA156" s="42">
        <f t="shared" si="53"/>
        <v>88.998000000000005</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1.05</v>
      </c>
      <c r="Z157" s="3">
        <v>117.52</v>
      </c>
      <c r="AA157" s="42">
        <f t="shared" si="53"/>
        <v>123.396</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1.05</v>
      </c>
      <c r="Z158" s="3">
        <v>1872</v>
      </c>
      <c r="AA158" s="42">
        <f t="shared" si="53"/>
        <v>1965.6000000000001</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1.05</v>
      </c>
      <c r="Z159" s="3">
        <v>130</v>
      </c>
      <c r="AA159" s="42">
        <f t="shared" si="53"/>
        <v>136.5</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1.05</v>
      </c>
      <c r="Z160" s="14">
        <v>98.8</v>
      </c>
      <c r="AA160" s="42">
        <f t="shared" si="53"/>
        <v>103.74</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1.05</v>
      </c>
      <c r="Z161" s="3">
        <v>43.68</v>
      </c>
      <c r="AA161" s="42">
        <f t="shared" si="53"/>
        <v>45.864000000000004</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1.05</v>
      </c>
      <c r="Z162" s="3">
        <v>119.6</v>
      </c>
      <c r="AA162" s="42">
        <f t="shared" si="53"/>
        <v>125.58</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1.05</v>
      </c>
      <c r="Z163" s="3">
        <v>139.88</v>
      </c>
      <c r="AA163" s="42">
        <f t="shared" si="53"/>
        <v>146.874</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1.05</v>
      </c>
      <c r="Z167" s="3">
        <v>10398.959999999999</v>
      </c>
      <c r="AA167" s="42">
        <f>Z167*Y167</f>
        <v>10918.907999999999</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1.05</v>
      </c>
      <c r="Z168" s="3">
        <v>153.91999999999999</v>
      </c>
      <c r="AA168" s="42">
        <f t="shared" ref="AA168:AA189" si="65">Z168*Y168</f>
        <v>161.61599999999999</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1.05</v>
      </c>
      <c r="Z169" s="3">
        <v>413.92</v>
      </c>
      <c r="AA169" s="42">
        <f t="shared" si="65"/>
        <v>434.61600000000004</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1.05</v>
      </c>
      <c r="Z170" s="3">
        <v>280.8</v>
      </c>
      <c r="AA170" s="42">
        <f t="shared" si="65"/>
        <v>294.84000000000003</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1.05</v>
      </c>
      <c r="Z171" s="3">
        <v>280.8</v>
      </c>
      <c r="AA171" s="42">
        <f t="shared" si="65"/>
        <v>294.84000000000003</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1.05</v>
      </c>
      <c r="Z172" s="3">
        <v>6229.6</v>
      </c>
      <c r="AA172" s="42">
        <f t="shared" si="65"/>
        <v>6541.0800000000008</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1.05</v>
      </c>
      <c r="Z173" s="3">
        <v>25168</v>
      </c>
      <c r="AA173" s="42">
        <f t="shared" si="65"/>
        <v>26426.400000000001</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1.05</v>
      </c>
      <c r="Z174" s="3">
        <v>1144</v>
      </c>
      <c r="AA174" s="42">
        <f t="shared" si="65"/>
        <v>1201.2</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1.05</v>
      </c>
      <c r="Z175" s="3">
        <v>1248</v>
      </c>
      <c r="AA175" s="42">
        <f t="shared" si="65"/>
        <v>1310.4000000000001</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1.05</v>
      </c>
      <c r="Z176" s="3">
        <v>1036.8800000000001</v>
      </c>
      <c r="AA176" s="42">
        <f t="shared" si="65"/>
        <v>1088.7240000000002</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1.05</v>
      </c>
      <c r="Z177" s="3">
        <v>933.92</v>
      </c>
      <c r="AA177" s="42">
        <f t="shared" si="65"/>
        <v>980.61599999999999</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1.05</v>
      </c>
      <c r="Z178" s="3">
        <v>3502.72</v>
      </c>
      <c r="AA178" s="42">
        <f t="shared" si="65"/>
        <v>3677.8559999999998</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1.05</v>
      </c>
      <c r="Z179" s="3">
        <v>1295.8399999999999</v>
      </c>
      <c r="AA179" s="42">
        <f t="shared" si="65"/>
        <v>1360.6320000000001</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1.05</v>
      </c>
      <c r="Z180" s="3">
        <v>3939.52</v>
      </c>
      <c r="AA180" s="42">
        <f t="shared" si="65"/>
        <v>4136.4960000000001</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1.05</v>
      </c>
      <c r="Z181" s="3">
        <v>41116.699999999997</v>
      </c>
      <c r="AA181" s="42">
        <f t="shared" si="65"/>
        <v>43172.534999999996</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1.05</v>
      </c>
      <c r="Z182" s="3">
        <v>7956</v>
      </c>
      <c r="AA182" s="42">
        <f t="shared" si="65"/>
        <v>8353.8000000000011</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1.05</v>
      </c>
      <c r="Z183" s="3">
        <v>5491.2</v>
      </c>
      <c r="AA183" s="42">
        <f t="shared" si="65"/>
        <v>5765.76</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1.05</v>
      </c>
      <c r="Z184" s="3">
        <v>18417.169999999998</v>
      </c>
      <c r="AA184" s="42">
        <f t="shared" si="65"/>
        <v>19338.0285</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1.05</v>
      </c>
      <c r="Z185" s="3">
        <v>5831.52</v>
      </c>
      <c r="AA185" s="42">
        <f t="shared" si="65"/>
        <v>6123.0960000000005</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1.05</v>
      </c>
      <c r="Z186" s="3">
        <v>10000</v>
      </c>
      <c r="AA186" s="42">
        <f t="shared" si="65"/>
        <v>10500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1.05</v>
      </c>
      <c r="Z187" s="3">
        <v>1653.6</v>
      </c>
      <c r="AA187" s="42">
        <f t="shared" si="65"/>
        <v>1736.28</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1.05</v>
      </c>
      <c r="Z188" s="3">
        <v>1232.4000000000001</v>
      </c>
      <c r="AA188" s="42">
        <f t="shared" si="65"/>
        <v>1294.0200000000002</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1.05</v>
      </c>
      <c r="Z189" s="3">
        <v>1233.4000000000001</v>
      </c>
      <c r="AA189" s="42">
        <f t="shared" si="65"/>
        <v>1295.0700000000002</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1.05</v>
      </c>
      <c r="Z192" s="42">
        <v>601.9</v>
      </c>
      <c r="AA192" s="42">
        <f t="shared" ref="AA192:AA201" si="75">Z192*Y192</f>
        <v>631.995</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1.05</v>
      </c>
      <c r="Z193" s="42">
        <v>882.44</v>
      </c>
      <c r="AA193" s="42">
        <f t="shared" si="75"/>
        <v>926.56200000000013</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1.05</v>
      </c>
      <c r="Z194" s="42">
        <v>683.49</v>
      </c>
      <c r="AA194" s="42">
        <f t="shared" si="75"/>
        <v>717.66450000000009</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1.05</v>
      </c>
      <c r="Z195" s="42">
        <v>950.56</v>
      </c>
      <c r="AA195" s="42">
        <f t="shared" si="75"/>
        <v>998.08799999999997</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1.05</v>
      </c>
      <c r="Z196" s="42">
        <v>570.91</v>
      </c>
      <c r="AA196" s="42">
        <f t="shared" si="75"/>
        <v>599.45550000000003</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1.05</v>
      </c>
      <c r="Z197" s="42">
        <v>910</v>
      </c>
      <c r="AA197" s="42">
        <f t="shared" si="75"/>
        <v>955.5</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1.05</v>
      </c>
      <c r="Z198" s="42">
        <v>21.37</v>
      </c>
      <c r="AA198" s="42">
        <f t="shared" si="75"/>
        <v>22.438500000000001</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1.05</v>
      </c>
      <c r="Z199" s="42">
        <v>3092.96</v>
      </c>
      <c r="AA199" s="42">
        <f t="shared" si="75"/>
        <v>3247.6080000000002</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1.05</v>
      </c>
      <c r="Z200" s="42">
        <v>234</v>
      </c>
      <c r="AA200" s="42">
        <f t="shared" si="75"/>
        <v>245.70000000000002</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1.05</v>
      </c>
      <c r="Z201" s="42">
        <v>137.28</v>
      </c>
      <c r="AA201" s="42">
        <f t="shared" si="75"/>
        <v>144.14400000000001</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1.05</v>
      </c>
      <c r="Z204" s="3">
        <v>28.9</v>
      </c>
      <c r="AA204" s="42">
        <f>Z204*Y204</f>
        <v>30.344999999999999</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1.05</v>
      </c>
      <c r="Z208" s="42">
        <v>447.2</v>
      </c>
      <c r="AA208" s="42">
        <f t="shared" ref="AA208:AA255" si="96">Z208*Y208</f>
        <v>469.56</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1.05</v>
      </c>
      <c r="Z209" s="42">
        <v>447.2</v>
      </c>
      <c r="AA209" s="42">
        <f t="shared" si="96"/>
        <v>469.56</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1.05</v>
      </c>
      <c r="Z210" s="42">
        <v>447.2</v>
      </c>
      <c r="AA210" s="42">
        <f t="shared" si="96"/>
        <v>469.56</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1.05</v>
      </c>
      <c r="Z211" s="42">
        <v>910</v>
      </c>
      <c r="AA211" s="42">
        <f t="shared" si="96"/>
        <v>955.5</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1.05</v>
      </c>
      <c r="Z212" s="42">
        <v>546</v>
      </c>
      <c r="AA212" s="42">
        <f t="shared" si="96"/>
        <v>573.30000000000007</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1.05</v>
      </c>
      <c r="Z213" s="42">
        <v>546</v>
      </c>
      <c r="AA213" s="42">
        <f t="shared" si="96"/>
        <v>573.30000000000007</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1.05</v>
      </c>
      <c r="Z214" s="42">
        <v>546</v>
      </c>
      <c r="AA214" s="42">
        <f t="shared" si="96"/>
        <v>573.30000000000007</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1.05</v>
      </c>
      <c r="Z215" s="42">
        <v>1601.6</v>
      </c>
      <c r="AA215" s="42">
        <f t="shared" si="96"/>
        <v>1681.68</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1.05</v>
      </c>
      <c r="Z216" s="42">
        <v>868.4</v>
      </c>
      <c r="AA216" s="42">
        <f t="shared" si="96"/>
        <v>911.82</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1.05</v>
      </c>
      <c r="Z217" s="42">
        <v>868.4</v>
      </c>
      <c r="AA217" s="42">
        <f t="shared" si="96"/>
        <v>911.82</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1.05</v>
      </c>
      <c r="Z218" s="42">
        <v>868.4</v>
      </c>
      <c r="AA218" s="42">
        <f t="shared" si="96"/>
        <v>911.82</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1.05</v>
      </c>
      <c r="Z219" s="42">
        <v>619.84</v>
      </c>
      <c r="AA219" s="42">
        <f t="shared" si="96"/>
        <v>650.83200000000011</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1.05</v>
      </c>
      <c r="Z220" s="42">
        <v>702</v>
      </c>
      <c r="AA220" s="42">
        <f t="shared" si="96"/>
        <v>737.1</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1.05</v>
      </c>
      <c r="Z221" s="42">
        <v>491.92</v>
      </c>
      <c r="AA221" s="42">
        <f t="shared" si="96"/>
        <v>516.51600000000008</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1.05</v>
      </c>
      <c r="Z222" s="42">
        <v>464.88</v>
      </c>
      <c r="AA222" s="42">
        <f t="shared" si="96"/>
        <v>488.12400000000002</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1.05</v>
      </c>
      <c r="Z223" s="42">
        <v>819.52</v>
      </c>
      <c r="AA223" s="42">
        <f t="shared" si="96"/>
        <v>860.49599999999998</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1.05</v>
      </c>
      <c r="Z224" s="42">
        <v>819.52</v>
      </c>
      <c r="AA224" s="42">
        <f t="shared" si="96"/>
        <v>860.49599999999998</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1.05</v>
      </c>
      <c r="Z225" s="42">
        <v>535.6</v>
      </c>
      <c r="AA225" s="42">
        <f t="shared" si="96"/>
        <v>562.38</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1.05</v>
      </c>
      <c r="Z226" s="42">
        <v>535.6</v>
      </c>
      <c r="AA226" s="42">
        <f t="shared" si="96"/>
        <v>562.38</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1.05</v>
      </c>
      <c r="Z227" s="42">
        <v>535.6</v>
      </c>
      <c r="AA227" s="42">
        <f t="shared" si="96"/>
        <v>562.38</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1.05</v>
      </c>
      <c r="Z228" s="42">
        <v>491.92</v>
      </c>
      <c r="AA228" s="42">
        <f t="shared" si="96"/>
        <v>516.51600000000008</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1.05</v>
      </c>
      <c r="Z229" s="42">
        <v>770.64</v>
      </c>
      <c r="AA229" s="42">
        <f t="shared" si="96"/>
        <v>809.17200000000003</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1.05</v>
      </c>
      <c r="Z230" s="42">
        <v>426.4</v>
      </c>
      <c r="AA230" s="42">
        <f t="shared" si="96"/>
        <v>447.71999999999997</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1.05</v>
      </c>
      <c r="Z231" s="42">
        <v>426.4</v>
      </c>
      <c r="AA231" s="42">
        <f t="shared" si="96"/>
        <v>447.71999999999997</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1.05</v>
      </c>
      <c r="Z232" s="42">
        <v>426.4</v>
      </c>
      <c r="AA232" s="42">
        <f t="shared" si="96"/>
        <v>447.71999999999997</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1.05</v>
      </c>
      <c r="Z233" s="42">
        <v>426.4</v>
      </c>
      <c r="AA233" s="42">
        <f t="shared" si="96"/>
        <v>447.71999999999997</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1.05</v>
      </c>
      <c r="Z234" s="42">
        <v>254.8</v>
      </c>
      <c r="AA234" s="42">
        <f t="shared" si="96"/>
        <v>267.54000000000002</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1.05</v>
      </c>
      <c r="Z235" s="42">
        <v>254.8</v>
      </c>
      <c r="AA235" s="42">
        <f t="shared" si="96"/>
        <v>267.54000000000002</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1.05</v>
      </c>
      <c r="Z236" s="42">
        <v>254.8</v>
      </c>
      <c r="AA236" s="42">
        <f t="shared" si="96"/>
        <v>267.54000000000002</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1.05</v>
      </c>
      <c r="Z237" s="42">
        <v>254.8</v>
      </c>
      <c r="AA237" s="42">
        <f t="shared" si="96"/>
        <v>267.54000000000002</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1.05</v>
      </c>
      <c r="Z238" s="42">
        <v>1310.4000000000001</v>
      </c>
      <c r="AA238" s="42">
        <f t="shared" si="96"/>
        <v>1375.92</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1.05</v>
      </c>
      <c r="Z239" s="42">
        <v>1612</v>
      </c>
      <c r="AA239" s="42">
        <f t="shared" si="96"/>
        <v>1692.6000000000001</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1.05</v>
      </c>
      <c r="Z240" s="42">
        <v>1492.4</v>
      </c>
      <c r="AA240" s="42">
        <f t="shared" si="96"/>
        <v>1567.0200000000002</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1.05</v>
      </c>
      <c r="Z241" s="42">
        <v>1523.6</v>
      </c>
      <c r="AA241" s="42">
        <f t="shared" si="96"/>
        <v>1599.78</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1.05</v>
      </c>
      <c r="Z242" s="42">
        <v>1029.5999999999999</v>
      </c>
      <c r="AA242" s="42">
        <f t="shared" si="96"/>
        <v>1081.08</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1.05</v>
      </c>
      <c r="Z243" s="42">
        <v>1029.5999999999999</v>
      </c>
      <c r="AA243" s="42">
        <f t="shared" si="96"/>
        <v>1081.08</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1.05</v>
      </c>
      <c r="Z244" s="42">
        <v>1029.5999999999999</v>
      </c>
      <c r="AA244" s="42">
        <f t="shared" si="96"/>
        <v>1081.08</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1.05</v>
      </c>
      <c r="Z245" s="42">
        <v>891.28</v>
      </c>
      <c r="AA245" s="42">
        <f t="shared" si="96"/>
        <v>935.84400000000005</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1.05</v>
      </c>
      <c r="Z246" s="42">
        <v>672.88</v>
      </c>
      <c r="AA246" s="42">
        <f t="shared" si="96"/>
        <v>706.524</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1.05</v>
      </c>
      <c r="Z247" s="42">
        <v>672.88</v>
      </c>
      <c r="AA247" s="42">
        <f t="shared" si="96"/>
        <v>706.524</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1.05</v>
      </c>
      <c r="Z248" s="42">
        <v>672.88</v>
      </c>
      <c r="AA248" s="42">
        <f t="shared" si="96"/>
        <v>706.524</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1.05</v>
      </c>
      <c r="Z249" s="42">
        <v>1513.2</v>
      </c>
      <c r="AA249" s="42">
        <f t="shared" si="96"/>
        <v>1588.8600000000001</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1.05</v>
      </c>
      <c r="Z250" s="42">
        <v>1237.5999999999999</v>
      </c>
      <c r="AA250" s="42">
        <f t="shared" si="96"/>
        <v>1299.48</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1.05</v>
      </c>
      <c r="Z251" s="42">
        <v>1346.8</v>
      </c>
      <c r="AA251" s="42">
        <f t="shared" si="96"/>
        <v>1414.14</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1.05</v>
      </c>
      <c r="Z252" s="42">
        <v>921.44</v>
      </c>
      <c r="AA252" s="42">
        <f t="shared" si="96"/>
        <v>967.51200000000006</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1.05</v>
      </c>
      <c r="Z253" s="42">
        <v>1466.4</v>
      </c>
      <c r="AA253" s="42">
        <f t="shared" si="96"/>
        <v>1539.7200000000003</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1.05</v>
      </c>
      <c r="Z254" s="42">
        <v>800.8</v>
      </c>
      <c r="AA254" s="42">
        <f t="shared" si="96"/>
        <v>840.84</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1.05</v>
      </c>
      <c r="Z255" s="42">
        <v>884</v>
      </c>
      <c r="AA255" s="42">
        <f t="shared" si="96"/>
        <v>928.2</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1.05</v>
      </c>
      <c r="Z256" s="42">
        <v>1103.44</v>
      </c>
      <c r="AA256" s="42">
        <f t="shared" ref="AA256:AA314" si="107">Z256*Y256</f>
        <v>1158.6120000000001</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1.05</v>
      </c>
      <c r="Z257" s="42">
        <v>1357.2</v>
      </c>
      <c r="AA257" s="42">
        <f t="shared" si="107"/>
        <v>1425.0600000000002</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1.05</v>
      </c>
      <c r="Z258" s="42">
        <v>643.76</v>
      </c>
      <c r="AA258" s="42">
        <f t="shared" si="107"/>
        <v>675.94799999999998</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1.05</v>
      </c>
      <c r="Z259" s="42">
        <v>751.92</v>
      </c>
      <c r="AA259" s="42">
        <f t="shared" si="107"/>
        <v>789.51599999999996</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1.05</v>
      </c>
      <c r="Z260" s="42">
        <v>1346.8</v>
      </c>
      <c r="AA260" s="42">
        <f t="shared" si="107"/>
        <v>1414.14</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1.05</v>
      </c>
      <c r="Z261" s="42">
        <v>600.08000000000004</v>
      </c>
      <c r="AA261" s="42">
        <f t="shared" si="107"/>
        <v>630.08400000000006</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1.05</v>
      </c>
      <c r="Z262" s="42">
        <v>1490.32</v>
      </c>
      <c r="AA262" s="42">
        <f t="shared" si="107"/>
        <v>1564.836</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1.05</v>
      </c>
      <c r="Z263" s="42">
        <v>811.2</v>
      </c>
      <c r="AA263" s="42">
        <f t="shared" si="107"/>
        <v>851.7600000000001</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1.05</v>
      </c>
      <c r="Z264" s="42">
        <v>296.39999999999998</v>
      </c>
      <c r="AA264" s="42">
        <f t="shared" si="107"/>
        <v>311.21999999999997</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1.05</v>
      </c>
      <c r="Z265" s="42">
        <v>360.88</v>
      </c>
      <c r="AA265" s="42">
        <f t="shared" si="107"/>
        <v>378.92400000000004</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1.05</v>
      </c>
      <c r="Z266" s="42">
        <v>678.08</v>
      </c>
      <c r="AA266" s="42">
        <f t="shared" si="107"/>
        <v>711.98400000000004</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1.05</v>
      </c>
      <c r="Z267" s="42">
        <v>1461.2</v>
      </c>
      <c r="AA267" s="42">
        <f t="shared" si="107"/>
        <v>1534.2600000000002</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1.05</v>
      </c>
      <c r="Z268" s="42">
        <v>780</v>
      </c>
      <c r="AA268" s="42">
        <f t="shared" si="107"/>
        <v>819</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1.05</v>
      </c>
      <c r="Z269" s="42">
        <v>1482</v>
      </c>
      <c r="AA269" s="42">
        <f t="shared" si="107"/>
        <v>1556.1000000000001</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1.05</v>
      </c>
      <c r="Z270" s="42">
        <v>634.4</v>
      </c>
      <c r="AA270" s="42">
        <f t="shared" si="107"/>
        <v>666.12</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1.05</v>
      </c>
      <c r="Z271" s="42">
        <v>1398.8</v>
      </c>
      <c r="AA271" s="42">
        <f t="shared" si="107"/>
        <v>1468.74</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1.05</v>
      </c>
      <c r="Z272" s="42">
        <v>747.76</v>
      </c>
      <c r="AA272" s="42">
        <f t="shared" si="107"/>
        <v>785.14800000000002</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1.05</v>
      </c>
      <c r="Z273" s="42">
        <v>1627.6</v>
      </c>
      <c r="AA273" s="42">
        <f t="shared" si="107"/>
        <v>1708.98</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1.05</v>
      </c>
      <c r="Z274" s="42">
        <v>634.4</v>
      </c>
      <c r="AA274" s="42">
        <f t="shared" si="107"/>
        <v>666.12</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1.05</v>
      </c>
      <c r="Z275" s="42">
        <v>977.6</v>
      </c>
      <c r="AA275" s="42">
        <f t="shared" si="107"/>
        <v>1026.48</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1.05</v>
      </c>
      <c r="Z276" s="42">
        <v>1004.64</v>
      </c>
      <c r="AA276" s="42">
        <f t="shared" si="107"/>
        <v>1054.8720000000001</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1.05</v>
      </c>
      <c r="Z277" s="42">
        <v>346.32</v>
      </c>
      <c r="AA277" s="42">
        <f t="shared" si="107"/>
        <v>363.63600000000002</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1.05</v>
      </c>
      <c r="Z278" s="42">
        <v>346.32</v>
      </c>
      <c r="AA278" s="42">
        <f t="shared" si="107"/>
        <v>363.63600000000002</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1.05</v>
      </c>
      <c r="Z279" s="42">
        <v>792.48</v>
      </c>
      <c r="AA279" s="42">
        <f t="shared" si="107"/>
        <v>832.10400000000004</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1.05</v>
      </c>
      <c r="Z280" s="42">
        <v>608.4</v>
      </c>
      <c r="AA280" s="42">
        <f t="shared" si="107"/>
        <v>638.82000000000005</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1.05</v>
      </c>
      <c r="Z281" s="42">
        <v>608.4</v>
      </c>
      <c r="AA281" s="42">
        <f t="shared" si="107"/>
        <v>638.82000000000005</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1.05</v>
      </c>
      <c r="Z282" s="42">
        <v>608.4</v>
      </c>
      <c r="AA282" s="42">
        <f t="shared" si="107"/>
        <v>638.82000000000005</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1.05</v>
      </c>
      <c r="Z283" s="42">
        <v>1144</v>
      </c>
      <c r="AA283" s="42">
        <f t="shared" si="107"/>
        <v>1201.2</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1.05</v>
      </c>
      <c r="Z284" s="42">
        <v>608.4</v>
      </c>
      <c r="AA284" s="42">
        <f t="shared" si="107"/>
        <v>638.82000000000005</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1.05</v>
      </c>
      <c r="Z285" s="42">
        <v>752.96</v>
      </c>
      <c r="AA285" s="42">
        <f t="shared" si="107"/>
        <v>790.60800000000006</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1.05</v>
      </c>
      <c r="Z286" s="42">
        <v>1542.32</v>
      </c>
      <c r="AA286" s="42">
        <f t="shared" si="107"/>
        <v>1619.4359999999999</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1.05</v>
      </c>
      <c r="Z287" s="42">
        <v>1144</v>
      </c>
      <c r="AA287" s="42">
        <f t="shared" si="107"/>
        <v>1201.2</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1.05</v>
      </c>
      <c r="Z288" s="42">
        <v>1144</v>
      </c>
      <c r="AA288" s="42">
        <f t="shared" si="107"/>
        <v>1201.2</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1.05</v>
      </c>
      <c r="Z289" s="42">
        <v>1144</v>
      </c>
      <c r="AA289" s="42">
        <f t="shared" si="107"/>
        <v>1201.2</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1.05</v>
      </c>
      <c r="Z290" s="42">
        <v>346.32</v>
      </c>
      <c r="AA290" s="42">
        <f t="shared" si="107"/>
        <v>363.63600000000002</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1.05</v>
      </c>
      <c r="Z291" s="42">
        <v>346.32</v>
      </c>
      <c r="AA291" s="42">
        <f t="shared" si="107"/>
        <v>363.63600000000002</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1.05</v>
      </c>
      <c r="Z292" s="42">
        <v>357.76</v>
      </c>
      <c r="AA292" s="42">
        <f t="shared" si="107"/>
        <v>375.64800000000002</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1.05</v>
      </c>
      <c r="Z293" s="42">
        <v>360.88</v>
      </c>
      <c r="AA293" s="42">
        <f t="shared" si="107"/>
        <v>378.92400000000004</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1.05</v>
      </c>
      <c r="Z294" s="42">
        <v>364</v>
      </c>
      <c r="AA294" s="42">
        <f t="shared" si="107"/>
        <v>382.2</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1.05</v>
      </c>
      <c r="Z295" s="42">
        <v>239.2</v>
      </c>
      <c r="AA295" s="42">
        <f t="shared" si="107"/>
        <v>251.16</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1.05</v>
      </c>
      <c r="Z296" s="42">
        <v>239.2</v>
      </c>
      <c r="AA296" s="42">
        <f t="shared" si="107"/>
        <v>251.16</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1.05</v>
      </c>
      <c r="Z297" s="42">
        <v>239.2</v>
      </c>
      <c r="AA297" s="42">
        <f t="shared" si="107"/>
        <v>251.16</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1.05</v>
      </c>
      <c r="Z298" s="42">
        <v>915.2</v>
      </c>
      <c r="AA298" s="42">
        <f t="shared" si="107"/>
        <v>960.96</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1.05</v>
      </c>
      <c r="Z299" s="42">
        <v>1003.6</v>
      </c>
      <c r="AA299" s="42">
        <f t="shared" si="107"/>
        <v>1053.78</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1.05</v>
      </c>
      <c r="Z300" s="42">
        <v>1196</v>
      </c>
      <c r="AA300" s="42">
        <f t="shared" si="107"/>
        <v>1255.8</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1.05</v>
      </c>
      <c r="Z301" s="42">
        <v>2556.3200000000002</v>
      </c>
      <c r="AA301" s="42">
        <f t="shared" si="107"/>
        <v>2684.1360000000004</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1.05</v>
      </c>
      <c r="Z302" s="42">
        <v>1820</v>
      </c>
      <c r="AA302" s="42">
        <f t="shared" si="107"/>
        <v>1911</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1.05</v>
      </c>
      <c r="Z303" s="42">
        <v>2860</v>
      </c>
      <c r="AA303" s="42">
        <f t="shared" si="107"/>
        <v>3003</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1.05</v>
      </c>
      <c r="Z304" s="42">
        <v>3336.32</v>
      </c>
      <c r="AA304" s="42">
        <f t="shared" si="107"/>
        <v>3503.1360000000004</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1.05</v>
      </c>
      <c r="Z305" s="42">
        <v>4971.2</v>
      </c>
      <c r="AA305" s="42">
        <f t="shared" si="107"/>
        <v>5219.76</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1.05</v>
      </c>
      <c r="Z306" s="42">
        <v>2741.44</v>
      </c>
      <c r="AA306" s="42">
        <f t="shared" si="107"/>
        <v>2878.5120000000002</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1.05</v>
      </c>
      <c r="Z307" s="42">
        <v>5352.88</v>
      </c>
      <c r="AA307" s="42">
        <f t="shared" si="107"/>
        <v>5620.5240000000003</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1.05</v>
      </c>
      <c r="Z308" s="42">
        <v>2971.28</v>
      </c>
      <c r="AA308" s="42">
        <f t="shared" si="107"/>
        <v>3119.8440000000005</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1.05</v>
      </c>
      <c r="Z309" s="42">
        <v>2719.6</v>
      </c>
      <c r="AA309" s="42">
        <f t="shared" si="107"/>
        <v>2855.58</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1.05</v>
      </c>
      <c r="Z310" s="42">
        <v>3062.8</v>
      </c>
      <c r="AA310" s="42">
        <f t="shared" si="107"/>
        <v>3215.9400000000005</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1.05</v>
      </c>
      <c r="Z311" s="42">
        <v>3266.64</v>
      </c>
      <c r="AA311" s="42">
        <f t="shared" si="107"/>
        <v>3429.9720000000002</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1.05</v>
      </c>
      <c r="Z312" s="42">
        <v>2970.24</v>
      </c>
      <c r="AA312" s="42">
        <f t="shared" si="107"/>
        <v>3118.752</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1.05</v>
      </c>
      <c r="Z313" s="42">
        <v>2970.24</v>
      </c>
      <c r="AA313" s="42">
        <f t="shared" si="107"/>
        <v>3118.752</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1.05</v>
      </c>
      <c r="Z314" s="42">
        <v>2970.24</v>
      </c>
      <c r="AA314" s="42">
        <f t="shared" si="107"/>
        <v>3118.752</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1.05</v>
      </c>
      <c r="Z315" s="42">
        <v>7321.6</v>
      </c>
      <c r="AA315" s="42">
        <f t="shared" ref="AA315:AA368" si="118">Z315*Y315</f>
        <v>7687.68</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1.05</v>
      </c>
      <c r="Z316" s="42">
        <v>5163.6000000000004</v>
      </c>
      <c r="AA316" s="42">
        <f t="shared" si="118"/>
        <v>5421.7800000000007</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1.05</v>
      </c>
      <c r="Z317" s="42">
        <v>4843.28</v>
      </c>
      <c r="AA317" s="42">
        <f t="shared" si="118"/>
        <v>5085.4439999999995</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1.05</v>
      </c>
      <c r="Z318" s="42">
        <v>4843.28</v>
      </c>
      <c r="AA318" s="42">
        <f t="shared" si="118"/>
        <v>5085.4439999999995</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1.05</v>
      </c>
      <c r="Z319" s="42">
        <v>4843.28</v>
      </c>
      <c r="AA319" s="42">
        <f t="shared" si="118"/>
        <v>5085.4439999999995</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1.05</v>
      </c>
      <c r="Z320" s="42">
        <v>6355.44</v>
      </c>
      <c r="AA320" s="42">
        <f t="shared" si="118"/>
        <v>6673.2119999999995</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1.05</v>
      </c>
      <c r="Z321" s="42">
        <v>3070.08</v>
      </c>
      <c r="AA321" s="42">
        <f t="shared" si="118"/>
        <v>3223.5839999999998</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1.05</v>
      </c>
      <c r="Z322" s="42">
        <v>2707.12</v>
      </c>
      <c r="AA322" s="42">
        <f t="shared" si="118"/>
        <v>2842.4760000000001</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1.05</v>
      </c>
      <c r="Z323" s="42">
        <v>2317.12</v>
      </c>
      <c r="AA323" s="42">
        <f t="shared" si="118"/>
        <v>2432.9760000000001</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1.05</v>
      </c>
      <c r="Z324" s="42">
        <v>2475.1999999999998</v>
      </c>
      <c r="AA324" s="42">
        <f t="shared" si="118"/>
        <v>2598.96</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1.05</v>
      </c>
      <c r="Z325" s="42">
        <v>2475.1999999999998</v>
      </c>
      <c r="AA325" s="42">
        <f t="shared" si="118"/>
        <v>2598.96</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1.05</v>
      </c>
      <c r="Z326" s="42">
        <v>2475.1999999999998</v>
      </c>
      <c r="AA326" s="42">
        <f t="shared" si="118"/>
        <v>2598.96</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1.05</v>
      </c>
      <c r="Z327" s="42">
        <v>3057.6</v>
      </c>
      <c r="AA327" s="42">
        <f t="shared" si="118"/>
        <v>3210.48</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1.05</v>
      </c>
      <c r="Z328" s="42">
        <v>2943.2</v>
      </c>
      <c r="AA328" s="42">
        <f t="shared" si="118"/>
        <v>3090.36</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1.05</v>
      </c>
      <c r="Z329" s="42">
        <v>2943.2</v>
      </c>
      <c r="AA329" s="42">
        <f t="shared" si="118"/>
        <v>3090.36</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1.05</v>
      </c>
      <c r="Z330" s="42">
        <v>2943.2</v>
      </c>
      <c r="AA330" s="42">
        <f t="shared" si="118"/>
        <v>3090.36</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1.05</v>
      </c>
      <c r="Z331" s="42">
        <v>7280</v>
      </c>
      <c r="AA331" s="42">
        <f t="shared" si="118"/>
        <v>7644</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1.05</v>
      </c>
      <c r="Z332" s="42">
        <v>6595.68</v>
      </c>
      <c r="AA332" s="42">
        <f t="shared" si="118"/>
        <v>6925.4640000000009</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1.05</v>
      </c>
      <c r="Z333" s="42">
        <v>9655.36</v>
      </c>
      <c r="AA333" s="42">
        <f t="shared" si="118"/>
        <v>10138.128000000001</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1.05</v>
      </c>
      <c r="Z334" s="42">
        <v>9655.36</v>
      </c>
      <c r="AA334" s="42">
        <f t="shared" si="118"/>
        <v>10138.128000000001</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1.05</v>
      </c>
      <c r="Z335" s="42">
        <v>9655.36</v>
      </c>
      <c r="AA335" s="42">
        <f t="shared" si="118"/>
        <v>10138.128000000001</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1.05</v>
      </c>
      <c r="Z336" s="42">
        <v>3640</v>
      </c>
      <c r="AA336" s="42">
        <f t="shared" si="118"/>
        <v>3822</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1.05</v>
      </c>
      <c r="Z337" s="42">
        <v>5392.4</v>
      </c>
      <c r="AA337" s="42">
        <f t="shared" si="118"/>
        <v>5662.0199999999995</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1.05</v>
      </c>
      <c r="Z338" s="42">
        <v>5392.4</v>
      </c>
      <c r="AA338" s="42">
        <f t="shared" si="118"/>
        <v>5662.0199999999995</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1.05</v>
      </c>
      <c r="Z339" s="42">
        <v>5392.4</v>
      </c>
      <c r="AA339" s="42">
        <f t="shared" si="118"/>
        <v>5662.0199999999995</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1.05</v>
      </c>
      <c r="Z340" s="42">
        <v>3660.8</v>
      </c>
      <c r="AA340" s="42">
        <f t="shared" si="118"/>
        <v>3843.84</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1.05</v>
      </c>
      <c r="Z341" s="42">
        <v>6721.52</v>
      </c>
      <c r="AA341" s="42">
        <f t="shared" si="118"/>
        <v>7057.5960000000005</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1.05</v>
      </c>
      <c r="Z342" s="42">
        <v>2971.28</v>
      </c>
      <c r="AA342" s="42">
        <f t="shared" si="118"/>
        <v>3119.8440000000005</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1.05</v>
      </c>
      <c r="Z343" s="42">
        <v>3328</v>
      </c>
      <c r="AA343" s="42">
        <f t="shared" si="118"/>
        <v>3494.4</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1.05</v>
      </c>
      <c r="Z344" s="42">
        <v>7280</v>
      </c>
      <c r="AA344" s="42">
        <f t="shared" si="118"/>
        <v>7644</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1.05</v>
      </c>
      <c r="Z345" s="42">
        <v>3530.8</v>
      </c>
      <c r="AA345" s="42">
        <f t="shared" si="118"/>
        <v>3707.34</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1.05</v>
      </c>
      <c r="Z346" s="42">
        <v>7644</v>
      </c>
      <c r="AA346" s="42">
        <f t="shared" si="118"/>
        <v>8026.2000000000007</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1.05</v>
      </c>
      <c r="Z347" s="42">
        <v>10845.12</v>
      </c>
      <c r="AA347" s="42">
        <f t="shared" si="118"/>
        <v>11387.376000000002</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1.05</v>
      </c>
      <c r="Z348" s="42">
        <v>10845.12</v>
      </c>
      <c r="AA348" s="42">
        <f t="shared" si="118"/>
        <v>11387.376000000002</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1.05</v>
      </c>
      <c r="Z349" s="42">
        <v>10845.12</v>
      </c>
      <c r="AA349" s="42">
        <f t="shared" si="118"/>
        <v>11387.376000000002</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1.05</v>
      </c>
      <c r="Z350" s="42">
        <v>3317.6</v>
      </c>
      <c r="AA350" s="42">
        <f t="shared" si="118"/>
        <v>3483.48</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1.05</v>
      </c>
      <c r="Z351" s="42">
        <v>3614</v>
      </c>
      <c r="AA351" s="42">
        <f t="shared" si="118"/>
        <v>3794.7000000000003</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1.05</v>
      </c>
      <c r="Z352" s="42">
        <v>3614</v>
      </c>
      <c r="AA352" s="42">
        <f t="shared" si="118"/>
        <v>3794.7000000000003</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1.05</v>
      </c>
      <c r="Z353" s="42">
        <v>3614</v>
      </c>
      <c r="AA353" s="42">
        <f t="shared" si="118"/>
        <v>3794.7000000000003</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1.05</v>
      </c>
      <c r="Z354" s="42">
        <v>5526.56</v>
      </c>
      <c r="AA354" s="42">
        <f t="shared" si="118"/>
        <v>5802.8880000000008</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1.05</v>
      </c>
      <c r="Z355" s="42">
        <v>5495.36</v>
      </c>
      <c r="AA355" s="42">
        <f t="shared" si="118"/>
        <v>5770.1279999999997</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1.05</v>
      </c>
      <c r="Z356" s="42">
        <v>5844.8</v>
      </c>
      <c r="AA356" s="42">
        <f t="shared" si="118"/>
        <v>6137.0400000000009</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1.05</v>
      </c>
      <c r="Z357" s="42">
        <v>5844.8</v>
      </c>
      <c r="AA357" s="42">
        <f t="shared" si="118"/>
        <v>6137.0400000000009</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1.05</v>
      </c>
      <c r="Z358" s="42">
        <v>3763.76</v>
      </c>
      <c r="AA358" s="42">
        <f t="shared" si="118"/>
        <v>3951.9480000000003</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1.05</v>
      </c>
      <c r="Z359" s="42">
        <v>8874.32</v>
      </c>
      <c r="AA359" s="42">
        <f t="shared" si="118"/>
        <v>9318.0360000000001</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1.05</v>
      </c>
      <c r="Z360" s="42">
        <v>9630.4</v>
      </c>
      <c r="AA360" s="42">
        <f t="shared" si="118"/>
        <v>10111.92</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1.05</v>
      </c>
      <c r="Z361" s="42">
        <v>4836</v>
      </c>
      <c r="AA361" s="42">
        <f t="shared" si="118"/>
        <v>5077.8</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1.05</v>
      </c>
      <c r="Z362" s="42">
        <v>2600</v>
      </c>
      <c r="AA362" s="42">
        <f t="shared" si="118"/>
        <v>2730</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1.05</v>
      </c>
      <c r="Z363" s="42">
        <v>2912</v>
      </c>
      <c r="AA363" s="42">
        <f t="shared" si="118"/>
        <v>3057.6</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1.05</v>
      </c>
      <c r="Z364" s="42">
        <v>2912</v>
      </c>
      <c r="AA364" s="42">
        <f t="shared" si="118"/>
        <v>3057.6</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1.05</v>
      </c>
      <c r="Z365" s="42">
        <v>2548</v>
      </c>
      <c r="AA365" s="42">
        <f t="shared" si="118"/>
        <v>2675.4</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1.05</v>
      </c>
      <c r="Z366" s="42">
        <v>2860</v>
      </c>
      <c r="AA366" s="42">
        <f t="shared" si="118"/>
        <v>3003</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1.05</v>
      </c>
      <c r="Z367" s="42">
        <v>2600</v>
      </c>
      <c r="AA367" s="42">
        <f t="shared" si="118"/>
        <v>2730</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1.05</v>
      </c>
      <c r="Z368" s="42">
        <v>3120</v>
      </c>
      <c r="AA368" s="42">
        <f t="shared" si="118"/>
        <v>3276</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1.05</v>
      </c>
      <c r="Z369" s="42">
        <v>7280</v>
      </c>
      <c r="AA369" s="42">
        <f t="shared" ref="AA369:AA378" si="129">Z369*Y369</f>
        <v>7644</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1.05</v>
      </c>
      <c r="Z370" s="42">
        <v>5512</v>
      </c>
      <c r="AA370" s="42">
        <f t="shared" si="129"/>
        <v>5787.6</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1.05</v>
      </c>
      <c r="Z371" s="42">
        <v>9464</v>
      </c>
      <c r="AA371" s="42">
        <f t="shared" si="129"/>
        <v>9937.2000000000007</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1.05</v>
      </c>
      <c r="Z372" s="42">
        <v>8008</v>
      </c>
      <c r="AA372" s="42">
        <f t="shared" si="129"/>
        <v>8408.4</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1.05</v>
      </c>
      <c r="Z373" s="42">
        <v>4784</v>
      </c>
      <c r="AA373" s="42">
        <f t="shared" si="129"/>
        <v>5023.2</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1.05</v>
      </c>
      <c r="Z374" s="42">
        <v>4212</v>
      </c>
      <c r="AA374" s="42">
        <f t="shared" si="129"/>
        <v>4422.6000000000004</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1.05</v>
      </c>
      <c r="Z375" s="42">
        <v>76.75</v>
      </c>
      <c r="AA375" s="42">
        <f t="shared" si="129"/>
        <v>80.587500000000006</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1.05</v>
      </c>
      <c r="Z376" s="42">
        <v>724.88</v>
      </c>
      <c r="AA376" s="42">
        <f t="shared" si="129"/>
        <v>761.12400000000002</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1.05</v>
      </c>
      <c r="Z377" s="42">
        <v>334.88</v>
      </c>
      <c r="AA377" s="42">
        <f t="shared" si="129"/>
        <v>351.62400000000002</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1.05</v>
      </c>
      <c r="Z378" s="42">
        <v>75.92</v>
      </c>
      <c r="AA378" s="42">
        <f t="shared" si="129"/>
        <v>79.716000000000008</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1.05</v>
      </c>
      <c r="Z382" s="42">
        <v>74.78</v>
      </c>
      <c r="AA382" s="42">
        <f>Z382*Y382</f>
        <v>78.519000000000005</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1.05</v>
      </c>
      <c r="Z383" s="42">
        <v>88.4</v>
      </c>
      <c r="AA383" s="42">
        <f>Z383*Y383</f>
        <v>92.820000000000007</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1.05</v>
      </c>
      <c r="Z384" s="42">
        <v>364</v>
      </c>
      <c r="AA384" s="42">
        <f>Z384*Y384</f>
        <v>382.2</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1.05</v>
      </c>
      <c r="Z387" s="3">
        <v>930.8</v>
      </c>
      <c r="AA387" s="42">
        <f>Z387*Y387</f>
        <v>977.34</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1.05</v>
      </c>
      <c r="Z388" s="3">
        <v>1965.6</v>
      </c>
      <c r="AA388" s="42">
        <f>Z388*Y388</f>
        <v>2063.88</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1.05</v>
      </c>
      <c r="Z389" s="3">
        <v>3315.52</v>
      </c>
      <c r="AA389" s="42">
        <f>Z389*Y389</f>
        <v>3481.2960000000003</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1.05</v>
      </c>
      <c r="Z390" s="3">
        <v>2704</v>
      </c>
      <c r="AA390" s="42">
        <f>Z390*Y390</f>
        <v>2839.2000000000003</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1.05</v>
      </c>
      <c r="Z391" s="3">
        <v>1037.92</v>
      </c>
      <c r="AA391" s="42">
        <f>Z391*Y391</f>
        <v>1089.816</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1.05</v>
      </c>
      <c r="Z394" s="3">
        <v>52</v>
      </c>
      <c r="AA394" s="42">
        <f t="shared" ref="AA394:AA414" si="140">Z394*Y394</f>
        <v>54.6</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1.05</v>
      </c>
      <c r="Z395" s="3">
        <v>8.32</v>
      </c>
      <c r="AA395" s="42">
        <f t="shared" si="140"/>
        <v>8.7360000000000007</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1.05</v>
      </c>
      <c r="Z396" s="3">
        <v>65.52</v>
      </c>
      <c r="AA396" s="42">
        <f t="shared" si="140"/>
        <v>68.795999999999992</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1.05</v>
      </c>
      <c r="Z397" s="3">
        <v>114.71</v>
      </c>
      <c r="AA397" s="42">
        <f t="shared" si="140"/>
        <v>120.4455</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1.05</v>
      </c>
      <c r="Z398" s="3">
        <v>35.049999999999997</v>
      </c>
      <c r="AA398" s="42">
        <f t="shared" si="140"/>
        <v>36.802500000000002</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1.05</v>
      </c>
      <c r="Z399" s="3">
        <v>36.4</v>
      </c>
      <c r="AA399" s="42">
        <f t="shared" si="140"/>
        <v>38.22</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1.05</v>
      </c>
      <c r="Z400" s="3">
        <v>55.12</v>
      </c>
      <c r="AA400" s="42">
        <f t="shared" si="140"/>
        <v>57.875999999999998</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1.05</v>
      </c>
      <c r="Z401" s="3">
        <v>51.27</v>
      </c>
      <c r="AA401" s="42">
        <f t="shared" si="140"/>
        <v>53.833500000000008</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1.05</v>
      </c>
      <c r="Z402" s="3">
        <v>139.34</v>
      </c>
      <c r="AA402" s="42">
        <f t="shared" si="140"/>
        <v>146.30700000000002</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1.05</v>
      </c>
      <c r="Z403" s="3">
        <v>26</v>
      </c>
      <c r="AA403" s="42">
        <f t="shared" si="140"/>
        <v>27.3</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1.05</v>
      </c>
      <c r="Z404" s="3">
        <v>40.35</v>
      </c>
      <c r="AA404" s="42">
        <f t="shared" si="140"/>
        <v>42.367500000000007</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1.05</v>
      </c>
      <c r="Z405" s="3">
        <v>36.9</v>
      </c>
      <c r="AA405" s="42">
        <f t="shared" si="140"/>
        <v>38.744999999999997</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1.05</v>
      </c>
      <c r="Z406" s="3">
        <v>29.95</v>
      </c>
      <c r="AA406" s="42">
        <f t="shared" si="140"/>
        <v>31.447500000000002</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1.05</v>
      </c>
      <c r="Z407" s="5">
        <v>24.96</v>
      </c>
      <c r="AA407" s="42">
        <f t="shared" si="140"/>
        <v>26.208000000000002</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1.05</v>
      </c>
      <c r="Z408" s="3">
        <v>16.12</v>
      </c>
      <c r="AA408" s="42">
        <f t="shared" si="140"/>
        <v>16.926000000000002</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1.05</v>
      </c>
      <c r="Z409" s="3">
        <v>150.80000000000001</v>
      </c>
      <c r="AA409" s="42">
        <f t="shared" si="140"/>
        <v>158.34000000000003</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1.05</v>
      </c>
      <c r="Z410" s="3">
        <v>291.02999999999997</v>
      </c>
      <c r="AA410" s="42">
        <f t="shared" si="140"/>
        <v>305.58150000000001</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1.05</v>
      </c>
      <c r="Z411" s="3">
        <v>41.48</v>
      </c>
      <c r="AA411" s="42">
        <f t="shared" si="140"/>
        <v>43.554000000000002</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1.05</v>
      </c>
      <c r="Z412" s="3">
        <v>29.1</v>
      </c>
      <c r="AA412" s="42">
        <f t="shared" si="140"/>
        <v>30.555000000000003</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1.05</v>
      </c>
      <c r="Z413" s="3">
        <v>8.11</v>
      </c>
      <c r="AA413" s="42">
        <f t="shared" si="140"/>
        <v>8.5154999999999994</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1.05</v>
      </c>
      <c r="Z414" s="3">
        <v>69.47</v>
      </c>
      <c r="AA414" s="42">
        <f t="shared" si="140"/>
        <v>72.9435</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1.05</v>
      </c>
      <c r="Z417" s="3">
        <v>370.5</v>
      </c>
      <c r="AA417" s="42">
        <f>Z417*Y417</f>
        <v>389.02500000000003</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1.05</v>
      </c>
      <c r="Z418" s="3">
        <v>223.6</v>
      </c>
      <c r="AA418" s="42">
        <f>Z418*Y418</f>
        <v>234.78</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1.05</v>
      </c>
      <c r="Z419" s="3">
        <v>22.36</v>
      </c>
      <c r="AA419" s="42">
        <f>Z419*Y419</f>
        <v>23.478000000000002</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1.05</v>
      </c>
      <c r="Z422" s="42">
        <v>866.32</v>
      </c>
      <c r="AA422" s="42">
        <f t="shared" ref="AA422:AA454" si="151">Z422*Y422</f>
        <v>909.63600000000008</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1.05</v>
      </c>
      <c r="Z423" s="42">
        <v>577.20000000000005</v>
      </c>
      <c r="AA423" s="42">
        <f t="shared" si="151"/>
        <v>606.06000000000006</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1.05</v>
      </c>
      <c r="Z424" s="42">
        <v>577.20000000000005</v>
      </c>
      <c r="AA424" s="42">
        <f t="shared" si="151"/>
        <v>606.06000000000006</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1.05</v>
      </c>
      <c r="Z425" s="42">
        <v>577.20000000000005</v>
      </c>
      <c r="AA425" s="42">
        <f t="shared" si="151"/>
        <v>606.06000000000006</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1.05</v>
      </c>
      <c r="Z426" s="42">
        <v>587.6</v>
      </c>
      <c r="AA426" s="42">
        <f t="shared" si="151"/>
        <v>616.98</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1.05</v>
      </c>
      <c r="Z427" s="42">
        <v>465.92</v>
      </c>
      <c r="AA427" s="42">
        <f t="shared" si="151"/>
        <v>489.21600000000007</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1.05</v>
      </c>
      <c r="Z428" s="42">
        <v>465.92</v>
      </c>
      <c r="AA428" s="42">
        <f t="shared" si="151"/>
        <v>489.21600000000007</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1.05</v>
      </c>
      <c r="Z429" s="42">
        <v>465.92</v>
      </c>
      <c r="AA429" s="42">
        <f t="shared" si="151"/>
        <v>489.21600000000007</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1.05</v>
      </c>
      <c r="Z430" s="42">
        <v>176.8</v>
      </c>
      <c r="AA430" s="42">
        <f t="shared" si="151"/>
        <v>185.64000000000001</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1.05</v>
      </c>
      <c r="Z431" s="42">
        <v>332.8</v>
      </c>
      <c r="AA431" s="42">
        <f t="shared" si="151"/>
        <v>349.44000000000005</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1.05</v>
      </c>
      <c r="Z432" s="42">
        <v>332.8</v>
      </c>
      <c r="AA432" s="42">
        <f t="shared" si="151"/>
        <v>349.44000000000005</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1.05</v>
      </c>
      <c r="Z433" s="42">
        <v>332.8</v>
      </c>
      <c r="AA433" s="42">
        <f t="shared" si="151"/>
        <v>349.44000000000005</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1.05</v>
      </c>
      <c r="Z434" s="42">
        <v>1535.04</v>
      </c>
      <c r="AA434" s="42">
        <f t="shared" si="151"/>
        <v>1611.7919999999999</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1.05</v>
      </c>
      <c r="Z435" s="42">
        <v>1535.04</v>
      </c>
      <c r="AA435" s="42">
        <f t="shared" si="151"/>
        <v>1611.7919999999999</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1.05</v>
      </c>
      <c r="Z436" s="42">
        <v>1535.04</v>
      </c>
      <c r="AA436" s="42">
        <f t="shared" si="151"/>
        <v>1611.7919999999999</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1.05</v>
      </c>
      <c r="Z437" s="42">
        <v>780</v>
      </c>
      <c r="AA437" s="42">
        <f t="shared" si="151"/>
        <v>819</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1.05</v>
      </c>
      <c r="Z438" s="42">
        <v>447.2</v>
      </c>
      <c r="AA438" s="42">
        <f t="shared" si="151"/>
        <v>469.56</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1.05</v>
      </c>
      <c r="Z439" s="42">
        <v>3239.6</v>
      </c>
      <c r="AA439" s="42">
        <f t="shared" si="151"/>
        <v>3401.58</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1.05</v>
      </c>
      <c r="Z440" s="42">
        <v>3707.6</v>
      </c>
      <c r="AA440" s="42">
        <f t="shared" si="151"/>
        <v>3892.98</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1.05</v>
      </c>
      <c r="Z441" s="42">
        <v>3707.6</v>
      </c>
      <c r="AA441" s="42">
        <f t="shared" si="151"/>
        <v>3892.98</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1.05</v>
      </c>
      <c r="Z442" s="42">
        <v>3707.6</v>
      </c>
      <c r="AA442" s="42">
        <f t="shared" si="151"/>
        <v>3892.98</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1.05</v>
      </c>
      <c r="Z443" s="42">
        <v>4576</v>
      </c>
      <c r="AA443" s="42">
        <f t="shared" si="151"/>
        <v>4804.8</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1.05</v>
      </c>
      <c r="Z444" s="42">
        <v>5683.6</v>
      </c>
      <c r="AA444" s="42">
        <f t="shared" si="151"/>
        <v>5967.7800000000007</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1.05</v>
      </c>
      <c r="Z445" s="42">
        <v>5408</v>
      </c>
      <c r="AA445" s="42">
        <f t="shared" si="151"/>
        <v>5678.4000000000005</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1.05</v>
      </c>
      <c r="Z446" s="42">
        <v>10551.84</v>
      </c>
      <c r="AA446" s="42">
        <f t="shared" si="151"/>
        <v>11079.432000000001</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1.05</v>
      </c>
      <c r="Z447" s="42">
        <v>10551.84</v>
      </c>
      <c r="AA447" s="42">
        <f t="shared" si="151"/>
        <v>11079.432000000001</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1.05</v>
      </c>
      <c r="Z448" s="42">
        <v>10551.84</v>
      </c>
      <c r="AA448" s="42">
        <f t="shared" si="151"/>
        <v>11079.432000000001</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1.05</v>
      </c>
      <c r="Z449" s="42">
        <v>6676.8</v>
      </c>
      <c r="AA449" s="42">
        <f t="shared" si="151"/>
        <v>7010.64</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1.05</v>
      </c>
      <c r="Z450" s="42">
        <v>5892.64</v>
      </c>
      <c r="AA450" s="42">
        <f t="shared" si="151"/>
        <v>6187.2720000000008</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1.05</v>
      </c>
      <c r="Z451" s="42">
        <v>6162</v>
      </c>
      <c r="AA451" s="42">
        <f t="shared" si="151"/>
        <v>6470.1</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1.05</v>
      </c>
      <c r="Z452" s="42">
        <v>4712.24</v>
      </c>
      <c r="AA452" s="42">
        <f t="shared" si="151"/>
        <v>4947.8519999999999</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1.05</v>
      </c>
      <c r="Z453" s="42">
        <v>4784</v>
      </c>
      <c r="AA453" s="42">
        <f t="shared" si="151"/>
        <v>5023.2</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1.05</v>
      </c>
      <c r="Z454" s="42">
        <v>6656</v>
      </c>
      <c r="AA454" s="42">
        <f t="shared" si="151"/>
        <v>6988.8</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00"/>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00" t="s">
        <v>65</v>
      </c>
      <c r="C596" s="111"/>
      <c r="D596" s="705" t="s">
        <v>66</v>
      </c>
      <c r="E596" s="705"/>
      <c r="F596" s="705"/>
      <c r="G596" s="705"/>
      <c r="H596" s="705"/>
      <c r="I596" s="705"/>
      <c r="J596" s="705"/>
      <c r="K596" s="705"/>
      <c r="L596" s="199"/>
      <c r="M596" s="193"/>
      <c r="N596" s="111"/>
      <c r="O596" s="111"/>
      <c r="P596" s="710" t="s">
        <v>90</v>
      </c>
      <c r="Q596" s="710"/>
      <c r="R596" s="196"/>
      <c r="S596" s="111"/>
      <c r="T596" s="112" t="s">
        <v>67</v>
      </c>
    </row>
    <row r="597" spans="2:33" ht="15" customHeight="1">
      <c r="B597" s="200"/>
      <c r="C597" s="111"/>
      <c r="D597" s="705" t="s">
        <v>68</v>
      </c>
      <c r="E597" s="705"/>
      <c r="F597" s="705"/>
      <c r="G597" s="705"/>
      <c r="H597" s="705"/>
      <c r="I597" s="705"/>
      <c r="J597" s="705"/>
      <c r="K597" s="705"/>
      <c r="L597" s="199"/>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00"/>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01"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01"/>
    </row>
    <row r="602" spans="2:33" ht="15" customHeight="1">
      <c r="B602" s="200"/>
      <c r="C602" s="112"/>
      <c r="D602" s="706" t="s">
        <v>72</v>
      </c>
      <c r="E602" s="706"/>
      <c r="F602" s="706"/>
      <c r="G602" s="706"/>
      <c r="H602" s="706"/>
      <c r="I602" s="706"/>
      <c r="J602" s="706"/>
      <c r="K602" s="111"/>
      <c r="L602" s="111"/>
      <c r="M602" s="192"/>
      <c r="N602" s="111"/>
      <c r="O602" s="111"/>
      <c r="P602" s="112"/>
      <c r="Q602" s="112"/>
      <c r="R602" s="194"/>
      <c r="S602" s="201"/>
      <c r="T602" s="201"/>
      <c r="U602" s="201"/>
      <c r="V602" s="201"/>
      <c r="W602" s="198"/>
      <c r="X602" s="201"/>
      <c r="Y602" s="201"/>
    </row>
    <row r="603" spans="2:33" ht="15" customHeight="1">
      <c r="B603" s="200"/>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00"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199"/>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199"/>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199"/>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199"/>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199"/>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044"/>
  <sheetViews>
    <sheetView tabSelected="1" topLeftCell="A43" zoomScale="55" zoomScaleNormal="55" workbookViewId="0">
      <selection activeCell="AF49" sqref="AF49"/>
    </sheetView>
  </sheetViews>
  <sheetFormatPr defaultRowHeight="15.75"/>
  <cols>
    <col min="1" max="1" width="4.140625" style="246" customWidth="1"/>
    <col min="2" max="2" width="46.28515625" style="109" customWidth="1"/>
    <col min="3" max="3" width="8.5703125" style="59" customWidth="1"/>
    <col min="4" max="4" width="8.7109375" style="59" customWidth="1"/>
    <col min="5" max="6" width="7.7109375" style="59" customWidth="1"/>
    <col min="7" max="7" width="7.7109375" style="247" customWidth="1"/>
    <col min="8" max="8" width="4.7109375" style="59" hidden="1" customWidth="1"/>
    <col min="9" max="9" width="8.140625" style="59" customWidth="1"/>
    <col min="10" max="11" width="7.7109375" style="59" customWidth="1"/>
    <col min="12" max="12" width="7.7109375" style="247" customWidth="1"/>
    <col min="13" max="13" width="7.7109375" style="59" hidden="1" customWidth="1"/>
    <col min="14" max="16" width="7.7109375" style="59" customWidth="1"/>
    <col min="17" max="17" width="7.7109375" style="247" customWidth="1"/>
    <col min="18" max="18" width="7.7109375" style="59" hidden="1" customWidth="1"/>
    <col min="19" max="21" width="7.7109375" style="59" customWidth="1"/>
    <col min="22" max="22" width="7.7109375" style="247" customWidth="1"/>
    <col min="23" max="23" width="7.7109375" style="59" hidden="1" customWidth="1"/>
    <col min="24" max="24" width="7.7109375" style="59" customWidth="1"/>
    <col min="25" max="25" width="16.140625" style="59" hidden="1" customWidth="1"/>
    <col min="26" max="26" width="16.140625" style="248" hidden="1" customWidth="1"/>
    <col min="27" max="27" width="16.140625" style="249" customWidth="1"/>
    <col min="28" max="28" width="15.5703125" style="59" customWidth="1"/>
    <col min="29" max="29" width="9.140625" style="16"/>
    <col min="30" max="30" width="10.5703125" style="16" bestFit="1" customWidth="1"/>
    <col min="31" max="256" width="9.140625" style="16"/>
    <col min="257" max="257" width="4.140625" style="16" customWidth="1"/>
    <col min="258" max="258" width="46.28515625" style="16" customWidth="1"/>
    <col min="259" max="259" width="8.5703125" style="16" customWidth="1"/>
    <col min="260" max="260" width="8.7109375" style="16" customWidth="1"/>
    <col min="261" max="263" width="7.7109375" style="16" customWidth="1"/>
    <col min="264" max="264" width="0" style="16" hidden="1" customWidth="1"/>
    <col min="265" max="265" width="8.140625" style="16" customWidth="1"/>
    <col min="266" max="268" width="7.7109375" style="16" customWidth="1"/>
    <col min="269" max="269" width="0" style="16" hidden="1" customWidth="1"/>
    <col min="270" max="273" width="7.7109375" style="16" customWidth="1"/>
    <col min="274" max="274" width="0" style="16" hidden="1" customWidth="1"/>
    <col min="275" max="278" width="7.7109375" style="16" customWidth="1"/>
    <col min="279" max="279" width="0" style="16" hidden="1" customWidth="1"/>
    <col min="280" max="280" width="7.7109375" style="16" customWidth="1"/>
    <col min="281" max="282" width="0" style="16" hidden="1" customWidth="1"/>
    <col min="283" max="283" width="16.140625" style="16" customWidth="1"/>
    <col min="284" max="284" width="15.5703125" style="16" customWidth="1"/>
    <col min="285" max="285" width="9.140625" style="16"/>
    <col min="286" max="286" width="10.5703125" style="16" bestFit="1" customWidth="1"/>
    <col min="287" max="512" width="9.140625" style="16"/>
    <col min="513" max="513" width="4.140625" style="16" customWidth="1"/>
    <col min="514" max="514" width="46.28515625" style="16" customWidth="1"/>
    <col min="515" max="515" width="8.5703125" style="16" customWidth="1"/>
    <col min="516" max="516" width="8.7109375" style="16" customWidth="1"/>
    <col min="517" max="519" width="7.7109375" style="16" customWidth="1"/>
    <col min="520" max="520" width="0" style="16" hidden="1" customWidth="1"/>
    <col min="521" max="521" width="8.140625" style="16" customWidth="1"/>
    <col min="522" max="524" width="7.7109375" style="16" customWidth="1"/>
    <col min="525" max="525" width="0" style="16" hidden="1" customWidth="1"/>
    <col min="526" max="529" width="7.7109375" style="16" customWidth="1"/>
    <col min="530" max="530" width="0" style="16" hidden="1" customWidth="1"/>
    <col min="531" max="534" width="7.7109375" style="16" customWidth="1"/>
    <col min="535" max="535" width="0" style="16" hidden="1" customWidth="1"/>
    <col min="536" max="536" width="7.7109375" style="16" customWidth="1"/>
    <col min="537" max="538" width="0" style="16" hidden="1" customWidth="1"/>
    <col min="539" max="539" width="16.140625" style="16" customWidth="1"/>
    <col min="540" max="540" width="15.5703125" style="16" customWidth="1"/>
    <col min="541" max="541" width="9.140625" style="16"/>
    <col min="542" max="542" width="10.5703125" style="16" bestFit="1" customWidth="1"/>
    <col min="543" max="768" width="9.140625" style="16"/>
    <col min="769" max="769" width="4.140625" style="16" customWidth="1"/>
    <col min="770" max="770" width="46.28515625" style="16" customWidth="1"/>
    <col min="771" max="771" width="8.5703125" style="16" customWidth="1"/>
    <col min="772" max="772" width="8.7109375" style="16" customWidth="1"/>
    <col min="773" max="775" width="7.7109375" style="16" customWidth="1"/>
    <col min="776" max="776" width="0" style="16" hidden="1" customWidth="1"/>
    <col min="777" max="777" width="8.140625" style="16" customWidth="1"/>
    <col min="778" max="780" width="7.7109375" style="16" customWidth="1"/>
    <col min="781" max="781" width="0" style="16" hidden="1" customWidth="1"/>
    <col min="782" max="785" width="7.7109375" style="16" customWidth="1"/>
    <col min="786" max="786" width="0" style="16" hidden="1" customWidth="1"/>
    <col min="787" max="790" width="7.7109375" style="16" customWidth="1"/>
    <col min="791" max="791" width="0" style="16" hidden="1" customWidth="1"/>
    <col min="792" max="792" width="7.7109375" style="16" customWidth="1"/>
    <col min="793" max="794" width="0" style="16" hidden="1" customWidth="1"/>
    <col min="795" max="795" width="16.140625" style="16" customWidth="1"/>
    <col min="796" max="796" width="15.5703125" style="16" customWidth="1"/>
    <col min="797" max="797" width="9.140625" style="16"/>
    <col min="798" max="798" width="10.5703125" style="16" bestFit="1" customWidth="1"/>
    <col min="799" max="1024" width="9.140625" style="16"/>
    <col min="1025" max="1025" width="4.140625" style="16" customWidth="1"/>
    <col min="1026" max="1026" width="46.28515625" style="16" customWidth="1"/>
    <col min="1027" max="1027" width="8.5703125" style="16" customWidth="1"/>
    <col min="1028" max="1028" width="8.7109375" style="16" customWidth="1"/>
    <col min="1029" max="1031" width="7.7109375" style="16" customWidth="1"/>
    <col min="1032" max="1032" width="0" style="16" hidden="1" customWidth="1"/>
    <col min="1033" max="1033" width="8.140625" style="16" customWidth="1"/>
    <col min="1034" max="1036" width="7.7109375" style="16" customWidth="1"/>
    <col min="1037" max="1037" width="0" style="16" hidden="1" customWidth="1"/>
    <col min="1038" max="1041" width="7.7109375" style="16" customWidth="1"/>
    <col min="1042" max="1042" width="0" style="16" hidden="1" customWidth="1"/>
    <col min="1043" max="1046" width="7.7109375" style="16" customWidth="1"/>
    <col min="1047" max="1047" width="0" style="16" hidden="1" customWidth="1"/>
    <col min="1048" max="1048" width="7.7109375" style="16" customWidth="1"/>
    <col min="1049" max="1050" width="0" style="16" hidden="1" customWidth="1"/>
    <col min="1051" max="1051" width="16.140625" style="16" customWidth="1"/>
    <col min="1052" max="1052" width="15.5703125" style="16" customWidth="1"/>
    <col min="1053" max="1053" width="9.140625" style="16"/>
    <col min="1054" max="1054" width="10.5703125" style="16" bestFit="1" customWidth="1"/>
    <col min="1055" max="1280" width="9.140625" style="16"/>
    <col min="1281" max="1281" width="4.140625" style="16" customWidth="1"/>
    <col min="1282" max="1282" width="46.28515625" style="16" customWidth="1"/>
    <col min="1283" max="1283" width="8.5703125" style="16" customWidth="1"/>
    <col min="1284" max="1284" width="8.7109375" style="16" customWidth="1"/>
    <col min="1285" max="1287" width="7.7109375" style="16" customWidth="1"/>
    <col min="1288" max="1288" width="0" style="16" hidden="1" customWidth="1"/>
    <col min="1289" max="1289" width="8.140625" style="16" customWidth="1"/>
    <col min="1290" max="1292" width="7.7109375" style="16" customWidth="1"/>
    <col min="1293" max="1293" width="0" style="16" hidden="1" customWidth="1"/>
    <col min="1294" max="1297" width="7.7109375" style="16" customWidth="1"/>
    <col min="1298" max="1298" width="0" style="16" hidden="1" customWidth="1"/>
    <col min="1299" max="1302" width="7.7109375" style="16" customWidth="1"/>
    <col min="1303" max="1303" width="0" style="16" hidden="1" customWidth="1"/>
    <col min="1304" max="1304" width="7.7109375" style="16" customWidth="1"/>
    <col min="1305" max="1306" width="0" style="16" hidden="1" customWidth="1"/>
    <col min="1307" max="1307" width="16.140625" style="16" customWidth="1"/>
    <col min="1308" max="1308" width="15.5703125" style="16" customWidth="1"/>
    <col min="1309" max="1309" width="9.140625" style="16"/>
    <col min="1310" max="1310" width="10.5703125" style="16" bestFit="1" customWidth="1"/>
    <col min="1311" max="1536" width="9.140625" style="16"/>
    <col min="1537" max="1537" width="4.140625" style="16" customWidth="1"/>
    <col min="1538" max="1538" width="46.28515625" style="16" customWidth="1"/>
    <col min="1539" max="1539" width="8.5703125" style="16" customWidth="1"/>
    <col min="1540" max="1540" width="8.7109375" style="16" customWidth="1"/>
    <col min="1541" max="1543" width="7.7109375" style="16" customWidth="1"/>
    <col min="1544" max="1544" width="0" style="16" hidden="1" customWidth="1"/>
    <col min="1545" max="1545" width="8.140625" style="16" customWidth="1"/>
    <col min="1546" max="1548" width="7.7109375" style="16" customWidth="1"/>
    <col min="1549" max="1549" width="0" style="16" hidden="1" customWidth="1"/>
    <col min="1550" max="1553" width="7.7109375" style="16" customWidth="1"/>
    <col min="1554" max="1554" width="0" style="16" hidden="1" customWidth="1"/>
    <col min="1555" max="1558" width="7.7109375" style="16" customWidth="1"/>
    <col min="1559" max="1559" width="0" style="16" hidden="1" customWidth="1"/>
    <col min="1560" max="1560" width="7.7109375" style="16" customWidth="1"/>
    <col min="1561" max="1562" width="0" style="16" hidden="1" customWidth="1"/>
    <col min="1563" max="1563" width="16.140625" style="16" customWidth="1"/>
    <col min="1564" max="1564" width="15.5703125" style="16" customWidth="1"/>
    <col min="1565" max="1565" width="9.140625" style="16"/>
    <col min="1566" max="1566" width="10.5703125" style="16" bestFit="1" customWidth="1"/>
    <col min="1567" max="1792" width="9.140625" style="16"/>
    <col min="1793" max="1793" width="4.140625" style="16" customWidth="1"/>
    <col min="1794" max="1794" width="46.28515625" style="16" customWidth="1"/>
    <col min="1795" max="1795" width="8.5703125" style="16" customWidth="1"/>
    <col min="1796" max="1796" width="8.7109375" style="16" customWidth="1"/>
    <col min="1797" max="1799" width="7.7109375" style="16" customWidth="1"/>
    <col min="1800" max="1800" width="0" style="16" hidden="1" customWidth="1"/>
    <col min="1801" max="1801" width="8.140625" style="16" customWidth="1"/>
    <col min="1802" max="1804" width="7.7109375" style="16" customWidth="1"/>
    <col min="1805" max="1805" width="0" style="16" hidden="1" customWidth="1"/>
    <col min="1806" max="1809" width="7.7109375" style="16" customWidth="1"/>
    <col min="1810" max="1810" width="0" style="16" hidden="1" customWidth="1"/>
    <col min="1811" max="1814" width="7.7109375" style="16" customWidth="1"/>
    <col min="1815" max="1815" width="0" style="16" hidden="1" customWidth="1"/>
    <col min="1816" max="1816" width="7.7109375" style="16" customWidth="1"/>
    <col min="1817" max="1818" width="0" style="16" hidden="1" customWidth="1"/>
    <col min="1819" max="1819" width="16.140625" style="16" customWidth="1"/>
    <col min="1820" max="1820" width="15.5703125" style="16" customWidth="1"/>
    <col min="1821" max="1821" width="9.140625" style="16"/>
    <col min="1822" max="1822" width="10.5703125" style="16" bestFit="1" customWidth="1"/>
    <col min="1823" max="2048" width="9.140625" style="16"/>
    <col min="2049" max="2049" width="4.140625" style="16" customWidth="1"/>
    <col min="2050" max="2050" width="46.28515625" style="16" customWidth="1"/>
    <col min="2051" max="2051" width="8.5703125" style="16" customWidth="1"/>
    <col min="2052" max="2052" width="8.7109375" style="16" customWidth="1"/>
    <col min="2053" max="2055" width="7.7109375" style="16" customWidth="1"/>
    <col min="2056" max="2056" width="0" style="16" hidden="1" customWidth="1"/>
    <col min="2057" max="2057" width="8.140625" style="16" customWidth="1"/>
    <col min="2058" max="2060" width="7.7109375" style="16" customWidth="1"/>
    <col min="2061" max="2061" width="0" style="16" hidden="1" customWidth="1"/>
    <col min="2062" max="2065" width="7.7109375" style="16" customWidth="1"/>
    <col min="2066" max="2066" width="0" style="16" hidden="1" customWidth="1"/>
    <col min="2067" max="2070" width="7.7109375" style="16" customWidth="1"/>
    <col min="2071" max="2071" width="0" style="16" hidden="1" customWidth="1"/>
    <col min="2072" max="2072" width="7.7109375" style="16" customWidth="1"/>
    <col min="2073" max="2074" width="0" style="16" hidden="1" customWidth="1"/>
    <col min="2075" max="2075" width="16.140625" style="16" customWidth="1"/>
    <col min="2076" max="2076" width="15.5703125" style="16" customWidth="1"/>
    <col min="2077" max="2077" width="9.140625" style="16"/>
    <col min="2078" max="2078" width="10.5703125" style="16" bestFit="1" customWidth="1"/>
    <col min="2079" max="2304" width="9.140625" style="16"/>
    <col min="2305" max="2305" width="4.140625" style="16" customWidth="1"/>
    <col min="2306" max="2306" width="46.28515625" style="16" customWidth="1"/>
    <col min="2307" max="2307" width="8.5703125" style="16" customWidth="1"/>
    <col min="2308" max="2308" width="8.7109375" style="16" customWidth="1"/>
    <col min="2309" max="2311" width="7.7109375" style="16" customWidth="1"/>
    <col min="2312" max="2312" width="0" style="16" hidden="1" customWidth="1"/>
    <col min="2313" max="2313" width="8.140625" style="16" customWidth="1"/>
    <col min="2314" max="2316" width="7.7109375" style="16" customWidth="1"/>
    <col min="2317" max="2317" width="0" style="16" hidden="1" customWidth="1"/>
    <col min="2318" max="2321" width="7.7109375" style="16" customWidth="1"/>
    <col min="2322" max="2322" width="0" style="16" hidden="1" customWidth="1"/>
    <col min="2323" max="2326" width="7.7109375" style="16" customWidth="1"/>
    <col min="2327" max="2327" width="0" style="16" hidden="1" customWidth="1"/>
    <col min="2328" max="2328" width="7.7109375" style="16" customWidth="1"/>
    <col min="2329" max="2330" width="0" style="16" hidden="1" customWidth="1"/>
    <col min="2331" max="2331" width="16.140625" style="16" customWidth="1"/>
    <col min="2332" max="2332" width="15.5703125" style="16" customWidth="1"/>
    <col min="2333" max="2333" width="9.140625" style="16"/>
    <col min="2334" max="2334" width="10.5703125" style="16" bestFit="1" customWidth="1"/>
    <col min="2335" max="2560" width="9.140625" style="16"/>
    <col min="2561" max="2561" width="4.140625" style="16" customWidth="1"/>
    <col min="2562" max="2562" width="46.28515625" style="16" customWidth="1"/>
    <col min="2563" max="2563" width="8.5703125" style="16" customWidth="1"/>
    <col min="2564" max="2564" width="8.7109375" style="16" customWidth="1"/>
    <col min="2565" max="2567" width="7.7109375" style="16" customWidth="1"/>
    <col min="2568" max="2568" width="0" style="16" hidden="1" customWidth="1"/>
    <col min="2569" max="2569" width="8.140625" style="16" customWidth="1"/>
    <col min="2570" max="2572" width="7.7109375" style="16" customWidth="1"/>
    <col min="2573" max="2573" width="0" style="16" hidden="1" customWidth="1"/>
    <col min="2574" max="2577" width="7.7109375" style="16" customWidth="1"/>
    <col min="2578" max="2578" width="0" style="16" hidden="1" customWidth="1"/>
    <col min="2579" max="2582" width="7.7109375" style="16" customWidth="1"/>
    <col min="2583" max="2583" width="0" style="16" hidden="1" customWidth="1"/>
    <col min="2584" max="2584" width="7.7109375" style="16" customWidth="1"/>
    <col min="2585" max="2586" width="0" style="16" hidden="1" customWidth="1"/>
    <col min="2587" max="2587" width="16.140625" style="16" customWidth="1"/>
    <col min="2588" max="2588" width="15.5703125" style="16" customWidth="1"/>
    <col min="2589" max="2589" width="9.140625" style="16"/>
    <col min="2590" max="2590" width="10.5703125" style="16" bestFit="1" customWidth="1"/>
    <col min="2591" max="2816" width="9.140625" style="16"/>
    <col min="2817" max="2817" width="4.140625" style="16" customWidth="1"/>
    <col min="2818" max="2818" width="46.28515625" style="16" customWidth="1"/>
    <col min="2819" max="2819" width="8.5703125" style="16" customWidth="1"/>
    <col min="2820" max="2820" width="8.7109375" style="16" customWidth="1"/>
    <col min="2821" max="2823" width="7.7109375" style="16" customWidth="1"/>
    <col min="2824" max="2824" width="0" style="16" hidden="1" customWidth="1"/>
    <col min="2825" max="2825" width="8.140625" style="16" customWidth="1"/>
    <col min="2826" max="2828" width="7.7109375" style="16" customWidth="1"/>
    <col min="2829" max="2829" width="0" style="16" hidden="1" customWidth="1"/>
    <col min="2830" max="2833" width="7.7109375" style="16" customWidth="1"/>
    <col min="2834" max="2834" width="0" style="16" hidden="1" customWidth="1"/>
    <col min="2835" max="2838" width="7.7109375" style="16" customWidth="1"/>
    <col min="2839" max="2839" width="0" style="16" hidden="1" customWidth="1"/>
    <col min="2840" max="2840" width="7.7109375" style="16" customWidth="1"/>
    <col min="2841" max="2842" width="0" style="16" hidden="1" customWidth="1"/>
    <col min="2843" max="2843" width="16.140625" style="16" customWidth="1"/>
    <col min="2844" max="2844" width="15.5703125" style="16" customWidth="1"/>
    <col min="2845" max="2845" width="9.140625" style="16"/>
    <col min="2846" max="2846" width="10.5703125" style="16" bestFit="1" customWidth="1"/>
    <col min="2847" max="3072" width="9.140625" style="16"/>
    <col min="3073" max="3073" width="4.140625" style="16" customWidth="1"/>
    <col min="3074" max="3074" width="46.28515625" style="16" customWidth="1"/>
    <col min="3075" max="3075" width="8.5703125" style="16" customWidth="1"/>
    <col min="3076" max="3076" width="8.7109375" style="16" customWidth="1"/>
    <col min="3077" max="3079" width="7.7109375" style="16" customWidth="1"/>
    <col min="3080" max="3080" width="0" style="16" hidden="1" customWidth="1"/>
    <col min="3081" max="3081" width="8.140625" style="16" customWidth="1"/>
    <col min="3082" max="3084" width="7.7109375" style="16" customWidth="1"/>
    <col min="3085" max="3085" width="0" style="16" hidden="1" customWidth="1"/>
    <col min="3086" max="3089" width="7.7109375" style="16" customWidth="1"/>
    <col min="3090" max="3090" width="0" style="16" hidden="1" customWidth="1"/>
    <col min="3091" max="3094" width="7.7109375" style="16" customWidth="1"/>
    <col min="3095" max="3095" width="0" style="16" hidden="1" customWidth="1"/>
    <col min="3096" max="3096" width="7.7109375" style="16" customWidth="1"/>
    <col min="3097" max="3098" width="0" style="16" hidden="1" customWidth="1"/>
    <col min="3099" max="3099" width="16.140625" style="16" customWidth="1"/>
    <col min="3100" max="3100" width="15.5703125" style="16" customWidth="1"/>
    <col min="3101" max="3101" width="9.140625" style="16"/>
    <col min="3102" max="3102" width="10.5703125" style="16" bestFit="1" customWidth="1"/>
    <col min="3103" max="3328" width="9.140625" style="16"/>
    <col min="3329" max="3329" width="4.140625" style="16" customWidth="1"/>
    <col min="3330" max="3330" width="46.28515625" style="16" customWidth="1"/>
    <col min="3331" max="3331" width="8.5703125" style="16" customWidth="1"/>
    <col min="3332" max="3332" width="8.7109375" style="16" customWidth="1"/>
    <col min="3333" max="3335" width="7.7109375" style="16" customWidth="1"/>
    <col min="3336" max="3336" width="0" style="16" hidden="1" customWidth="1"/>
    <col min="3337" max="3337" width="8.140625" style="16" customWidth="1"/>
    <col min="3338" max="3340" width="7.7109375" style="16" customWidth="1"/>
    <col min="3341" max="3341" width="0" style="16" hidden="1" customWidth="1"/>
    <col min="3342" max="3345" width="7.7109375" style="16" customWidth="1"/>
    <col min="3346" max="3346" width="0" style="16" hidden="1" customWidth="1"/>
    <col min="3347" max="3350" width="7.7109375" style="16" customWidth="1"/>
    <col min="3351" max="3351" width="0" style="16" hidden="1" customWidth="1"/>
    <col min="3352" max="3352" width="7.7109375" style="16" customWidth="1"/>
    <col min="3353" max="3354" width="0" style="16" hidden="1" customWidth="1"/>
    <col min="3355" max="3355" width="16.140625" style="16" customWidth="1"/>
    <col min="3356" max="3356" width="15.5703125" style="16" customWidth="1"/>
    <col min="3357" max="3357" width="9.140625" style="16"/>
    <col min="3358" max="3358" width="10.5703125" style="16" bestFit="1" customWidth="1"/>
    <col min="3359" max="3584" width="9.140625" style="16"/>
    <col min="3585" max="3585" width="4.140625" style="16" customWidth="1"/>
    <col min="3586" max="3586" width="46.28515625" style="16" customWidth="1"/>
    <col min="3587" max="3587" width="8.5703125" style="16" customWidth="1"/>
    <col min="3588" max="3588" width="8.7109375" style="16" customWidth="1"/>
    <col min="3589" max="3591" width="7.7109375" style="16" customWidth="1"/>
    <col min="3592" max="3592" width="0" style="16" hidden="1" customWidth="1"/>
    <col min="3593" max="3593" width="8.140625" style="16" customWidth="1"/>
    <col min="3594" max="3596" width="7.7109375" style="16" customWidth="1"/>
    <col min="3597" max="3597" width="0" style="16" hidden="1" customWidth="1"/>
    <col min="3598" max="3601" width="7.7109375" style="16" customWidth="1"/>
    <col min="3602" max="3602" width="0" style="16" hidden="1" customWidth="1"/>
    <col min="3603" max="3606" width="7.7109375" style="16" customWidth="1"/>
    <col min="3607" max="3607" width="0" style="16" hidden="1" customWidth="1"/>
    <col min="3608" max="3608" width="7.7109375" style="16" customWidth="1"/>
    <col min="3609" max="3610" width="0" style="16" hidden="1" customWidth="1"/>
    <col min="3611" max="3611" width="16.140625" style="16" customWidth="1"/>
    <col min="3612" max="3612" width="15.5703125" style="16" customWidth="1"/>
    <col min="3613" max="3613" width="9.140625" style="16"/>
    <col min="3614" max="3614" width="10.5703125" style="16" bestFit="1" customWidth="1"/>
    <col min="3615" max="3840" width="9.140625" style="16"/>
    <col min="3841" max="3841" width="4.140625" style="16" customWidth="1"/>
    <col min="3842" max="3842" width="46.28515625" style="16" customWidth="1"/>
    <col min="3843" max="3843" width="8.5703125" style="16" customWidth="1"/>
    <col min="3844" max="3844" width="8.7109375" style="16" customWidth="1"/>
    <col min="3845" max="3847" width="7.7109375" style="16" customWidth="1"/>
    <col min="3848" max="3848" width="0" style="16" hidden="1" customWidth="1"/>
    <col min="3849" max="3849" width="8.140625" style="16" customWidth="1"/>
    <col min="3850" max="3852" width="7.7109375" style="16" customWidth="1"/>
    <col min="3853" max="3853" width="0" style="16" hidden="1" customWidth="1"/>
    <col min="3854" max="3857" width="7.7109375" style="16" customWidth="1"/>
    <col min="3858" max="3858" width="0" style="16" hidden="1" customWidth="1"/>
    <col min="3859" max="3862" width="7.7109375" style="16" customWidth="1"/>
    <col min="3863" max="3863" width="0" style="16" hidden="1" customWidth="1"/>
    <col min="3864" max="3864" width="7.7109375" style="16" customWidth="1"/>
    <col min="3865" max="3866" width="0" style="16" hidden="1" customWidth="1"/>
    <col min="3867" max="3867" width="16.140625" style="16" customWidth="1"/>
    <col min="3868" max="3868" width="15.5703125" style="16" customWidth="1"/>
    <col min="3869" max="3869" width="9.140625" style="16"/>
    <col min="3870" max="3870" width="10.5703125" style="16" bestFit="1" customWidth="1"/>
    <col min="3871" max="4096" width="9.140625" style="16"/>
    <col min="4097" max="4097" width="4.140625" style="16" customWidth="1"/>
    <col min="4098" max="4098" width="46.28515625" style="16" customWidth="1"/>
    <col min="4099" max="4099" width="8.5703125" style="16" customWidth="1"/>
    <col min="4100" max="4100" width="8.7109375" style="16" customWidth="1"/>
    <col min="4101" max="4103" width="7.7109375" style="16" customWidth="1"/>
    <col min="4104" max="4104" width="0" style="16" hidden="1" customWidth="1"/>
    <col min="4105" max="4105" width="8.140625" style="16" customWidth="1"/>
    <col min="4106" max="4108" width="7.7109375" style="16" customWidth="1"/>
    <col min="4109" max="4109" width="0" style="16" hidden="1" customWidth="1"/>
    <col min="4110" max="4113" width="7.7109375" style="16" customWidth="1"/>
    <col min="4114" max="4114" width="0" style="16" hidden="1" customWidth="1"/>
    <col min="4115" max="4118" width="7.7109375" style="16" customWidth="1"/>
    <col min="4119" max="4119" width="0" style="16" hidden="1" customWidth="1"/>
    <col min="4120" max="4120" width="7.7109375" style="16" customWidth="1"/>
    <col min="4121" max="4122" width="0" style="16" hidden="1" customWidth="1"/>
    <col min="4123" max="4123" width="16.140625" style="16" customWidth="1"/>
    <col min="4124" max="4124" width="15.5703125" style="16" customWidth="1"/>
    <col min="4125" max="4125" width="9.140625" style="16"/>
    <col min="4126" max="4126" width="10.5703125" style="16" bestFit="1" customWidth="1"/>
    <col min="4127" max="4352" width="9.140625" style="16"/>
    <col min="4353" max="4353" width="4.140625" style="16" customWidth="1"/>
    <col min="4354" max="4354" width="46.28515625" style="16" customWidth="1"/>
    <col min="4355" max="4355" width="8.5703125" style="16" customWidth="1"/>
    <col min="4356" max="4356" width="8.7109375" style="16" customWidth="1"/>
    <col min="4357" max="4359" width="7.7109375" style="16" customWidth="1"/>
    <col min="4360" max="4360" width="0" style="16" hidden="1" customWidth="1"/>
    <col min="4361" max="4361" width="8.140625" style="16" customWidth="1"/>
    <col min="4362" max="4364" width="7.7109375" style="16" customWidth="1"/>
    <col min="4365" max="4365" width="0" style="16" hidden="1" customWidth="1"/>
    <col min="4366" max="4369" width="7.7109375" style="16" customWidth="1"/>
    <col min="4370" max="4370" width="0" style="16" hidden="1" customWidth="1"/>
    <col min="4371" max="4374" width="7.7109375" style="16" customWidth="1"/>
    <col min="4375" max="4375" width="0" style="16" hidden="1" customWidth="1"/>
    <col min="4376" max="4376" width="7.7109375" style="16" customWidth="1"/>
    <col min="4377" max="4378" width="0" style="16" hidden="1" customWidth="1"/>
    <col min="4379" max="4379" width="16.140625" style="16" customWidth="1"/>
    <col min="4380" max="4380" width="15.5703125" style="16" customWidth="1"/>
    <col min="4381" max="4381" width="9.140625" style="16"/>
    <col min="4382" max="4382" width="10.5703125" style="16" bestFit="1" customWidth="1"/>
    <col min="4383" max="4608" width="9.140625" style="16"/>
    <col min="4609" max="4609" width="4.140625" style="16" customWidth="1"/>
    <col min="4610" max="4610" width="46.28515625" style="16" customWidth="1"/>
    <col min="4611" max="4611" width="8.5703125" style="16" customWidth="1"/>
    <col min="4612" max="4612" width="8.7109375" style="16" customWidth="1"/>
    <col min="4613" max="4615" width="7.7109375" style="16" customWidth="1"/>
    <col min="4616" max="4616" width="0" style="16" hidden="1" customWidth="1"/>
    <col min="4617" max="4617" width="8.140625" style="16" customWidth="1"/>
    <col min="4618" max="4620" width="7.7109375" style="16" customWidth="1"/>
    <col min="4621" max="4621" width="0" style="16" hidden="1" customWidth="1"/>
    <col min="4622" max="4625" width="7.7109375" style="16" customWidth="1"/>
    <col min="4626" max="4626" width="0" style="16" hidden="1" customWidth="1"/>
    <col min="4627" max="4630" width="7.7109375" style="16" customWidth="1"/>
    <col min="4631" max="4631" width="0" style="16" hidden="1" customWidth="1"/>
    <col min="4632" max="4632" width="7.7109375" style="16" customWidth="1"/>
    <col min="4633" max="4634" width="0" style="16" hidden="1" customWidth="1"/>
    <col min="4635" max="4635" width="16.140625" style="16" customWidth="1"/>
    <col min="4636" max="4636" width="15.5703125" style="16" customWidth="1"/>
    <col min="4637" max="4637" width="9.140625" style="16"/>
    <col min="4638" max="4638" width="10.5703125" style="16" bestFit="1" customWidth="1"/>
    <col min="4639" max="4864" width="9.140625" style="16"/>
    <col min="4865" max="4865" width="4.140625" style="16" customWidth="1"/>
    <col min="4866" max="4866" width="46.28515625" style="16" customWidth="1"/>
    <col min="4867" max="4867" width="8.5703125" style="16" customWidth="1"/>
    <col min="4868" max="4868" width="8.7109375" style="16" customWidth="1"/>
    <col min="4869" max="4871" width="7.7109375" style="16" customWidth="1"/>
    <col min="4872" max="4872" width="0" style="16" hidden="1" customWidth="1"/>
    <col min="4873" max="4873" width="8.140625" style="16" customWidth="1"/>
    <col min="4874" max="4876" width="7.7109375" style="16" customWidth="1"/>
    <col min="4877" max="4877" width="0" style="16" hidden="1" customWidth="1"/>
    <col min="4878" max="4881" width="7.7109375" style="16" customWidth="1"/>
    <col min="4882" max="4882" width="0" style="16" hidden="1" customWidth="1"/>
    <col min="4883" max="4886" width="7.7109375" style="16" customWidth="1"/>
    <col min="4887" max="4887" width="0" style="16" hidden="1" customWidth="1"/>
    <col min="4888" max="4888" width="7.7109375" style="16" customWidth="1"/>
    <col min="4889" max="4890" width="0" style="16" hidden="1" customWidth="1"/>
    <col min="4891" max="4891" width="16.140625" style="16" customWidth="1"/>
    <col min="4892" max="4892" width="15.5703125" style="16" customWidth="1"/>
    <col min="4893" max="4893" width="9.140625" style="16"/>
    <col min="4894" max="4894" width="10.5703125" style="16" bestFit="1" customWidth="1"/>
    <col min="4895" max="5120" width="9.140625" style="16"/>
    <col min="5121" max="5121" width="4.140625" style="16" customWidth="1"/>
    <col min="5122" max="5122" width="46.28515625" style="16" customWidth="1"/>
    <col min="5123" max="5123" width="8.5703125" style="16" customWidth="1"/>
    <col min="5124" max="5124" width="8.7109375" style="16" customWidth="1"/>
    <col min="5125" max="5127" width="7.7109375" style="16" customWidth="1"/>
    <col min="5128" max="5128" width="0" style="16" hidden="1" customWidth="1"/>
    <col min="5129" max="5129" width="8.140625" style="16" customWidth="1"/>
    <col min="5130" max="5132" width="7.7109375" style="16" customWidth="1"/>
    <col min="5133" max="5133" width="0" style="16" hidden="1" customWidth="1"/>
    <col min="5134" max="5137" width="7.7109375" style="16" customWidth="1"/>
    <col min="5138" max="5138" width="0" style="16" hidden="1" customWidth="1"/>
    <col min="5139" max="5142" width="7.7109375" style="16" customWidth="1"/>
    <col min="5143" max="5143" width="0" style="16" hidden="1" customWidth="1"/>
    <col min="5144" max="5144" width="7.7109375" style="16" customWidth="1"/>
    <col min="5145" max="5146" width="0" style="16" hidden="1" customWidth="1"/>
    <col min="5147" max="5147" width="16.140625" style="16" customWidth="1"/>
    <col min="5148" max="5148" width="15.5703125" style="16" customWidth="1"/>
    <col min="5149" max="5149" width="9.140625" style="16"/>
    <col min="5150" max="5150" width="10.5703125" style="16" bestFit="1" customWidth="1"/>
    <col min="5151" max="5376" width="9.140625" style="16"/>
    <col min="5377" max="5377" width="4.140625" style="16" customWidth="1"/>
    <col min="5378" max="5378" width="46.28515625" style="16" customWidth="1"/>
    <col min="5379" max="5379" width="8.5703125" style="16" customWidth="1"/>
    <col min="5380" max="5380" width="8.7109375" style="16" customWidth="1"/>
    <col min="5381" max="5383" width="7.7109375" style="16" customWidth="1"/>
    <col min="5384" max="5384" width="0" style="16" hidden="1" customWidth="1"/>
    <col min="5385" max="5385" width="8.140625" style="16" customWidth="1"/>
    <col min="5386" max="5388" width="7.7109375" style="16" customWidth="1"/>
    <col min="5389" max="5389" width="0" style="16" hidden="1" customWidth="1"/>
    <col min="5390" max="5393" width="7.7109375" style="16" customWidth="1"/>
    <col min="5394" max="5394" width="0" style="16" hidden="1" customWidth="1"/>
    <col min="5395" max="5398" width="7.7109375" style="16" customWidth="1"/>
    <col min="5399" max="5399" width="0" style="16" hidden="1" customWidth="1"/>
    <col min="5400" max="5400" width="7.7109375" style="16" customWidth="1"/>
    <col min="5401" max="5402" width="0" style="16" hidden="1" customWidth="1"/>
    <col min="5403" max="5403" width="16.140625" style="16" customWidth="1"/>
    <col min="5404" max="5404" width="15.5703125" style="16" customWidth="1"/>
    <col min="5405" max="5405" width="9.140625" style="16"/>
    <col min="5406" max="5406" width="10.5703125" style="16" bestFit="1" customWidth="1"/>
    <col min="5407" max="5632" width="9.140625" style="16"/>
    <col min="5633" max="5633" width="4.140625" style="16" customWidth="1"/>
    <col min="5634" max="5634" width="46.28515625" style="16" customWidth="1"/>
    <col min="5635" max="5635" width="8.5703125" style="16" customWidth="1"/>
    <col min="5636" max="5636" width="8.7109375" style="16" customWidth="1"/>
    <col min="5637" max="5639" width="7.7109375" style="16" customWidth="1"/>
    <col min="5640" max="5640" width="0" style="16" hidden="1" customWidth="1"/>
    <col min="5641" max="5641" width="8.140625" style="16" customWidth="1"/>
    <col min="5642" max="5644" width="7.7109375" style="16" customWidth="1"/>
    <col min="5645" max="5645" width="0" style="16" hidden="1" customWidth="1"/>
    <col min="5646" max="5649" width="7.7109375" style="16" customWidth="1"/>
    <col min="5650" max="5650" width="0" style="16" hidden="1" customWidth="1"/>
    <col min="5651" max="5654" width="7.7109375" style="16" customWidth="1"/>
    <col min="5655" max="5655" width="0" style="16" hidden="1" customWidth="1"/>
    <col min="5656" max="5656" width="7.7109375" style="16" customWidth="1"/>
    <col min="5657" max="5658" width="0" style="16" hidden="1" customWidth="1"/>
    <col min="5659" max="5659" width="16.140625" style="16" customWidth="1"/>
    <col min="5660" max="5660" width="15.5703125" style="16" customWidth="1"/>
    <col min="5661" max="5661" width="9.140625" style="16"/>
    <col min="5662" max="5662" width="10.5703125" style="16" bestFit="1" customWidth="1"/>
    <col min="5663" max="5888" width="9.140625" style="16"/>
    <col min="5889" max="5889" width="4.140625" style="16" customWidth="1"/>
    <col min="5890" max="5890" width="46.28515625" style="16" customWidth="1"/>
    <col min="5891" max="5891" width="8.5703125" style="16" customWidth="1"/>
    <col min="5892" max="5892" width="8.7109375" style="16" customWidth="1"/>
    <col min="5893" max="5895" width="7.7109375" style="16" customWidth="1"/>
    <col min="5896" max="5896" width="0" style="16" hidden="1" customWidth="1"/>
    <col min="5897" max="5897" width="8.140625" style="16" customWidth="1"/>
    <col min="5898" max="5900" width="7.7109375" style="16" customWidth="1"/>
    <col min="5901" max="5901" width="0" style="16" hidden="1" customWidth="1"/>
    <col min="5902" max="5905" width="7.7109375" style="16" customWidth="1"/>
    <col min="5906" max="5906" width="0" style="16" hidden="1" customWidth="1"/>
    <col min="5907" max="5910" width="7.7109375" style="16" customWidth="1"/>
    <col min="5911" max="5911" width="0" style="16" hidden="1" customWidth="1"/>
    <col min="5912" max="5912" width="7.7109375" style="16" customWidth="1"/>
    <col min="5913" max="5914" width="0" style="16" hidden="1" customWidth="1"/>
    <col min="5915" max="5915" width="16.140625" style="16" customWidth="1"/>
    <col min="5916" max="5916" width="15.5703125" style="16" customWidth="1"/>
    <col min="5917" max="5917" width="9.140625" style="16"/>
    <col min="5918" max="5918" width="10.5703125" style="16" bestFit="1" customWidth="1"/>
    <col min="5919" max="6144" width="9.140625" style="16"/>
    <col min="6145" max="6145" width="4.140625" style="16" customWidth="1"/>
    <col min="6146" max="6146" width="46.28515625" style="16" customWidth="1"/>
    <col min="6147" max="6147" width="8.5703125" style="16" customWidth="1"/>
    <col min="6148" max="6148" width="8.7109375" style="16" customWidth="1"/>
    <col min="6149" max="6151" width="7.7109375" style="16" customWidth="1"/>
    <col min="6152" max="6152" width="0" style="16" hidden="1" customWidth="1"/>
    <col min="6153" max="6153" width="8.140625" style="16" customWidth="1"/>
    <col min="6154" max="6156" width="7.7109375" style="16" customWidth="1"/>
    <col min="6157" max="6157" width="0" style="16" hidden="1" customWidth="1"/>
    <col min="6158" max="6161" width="7.7109375" style="16" customWidth="1"/>
    <col min="6162" max="6162" width="0" style="16" hidden="1" customWidth="1"/>
    <col min="6163" max="6166" width="7.7109375" style="16" customWidth="1"/>
    <col min="6167" max="6167" width="0" style="16" hidden="1" customWidth="1"/>
    <col min="6168" max="6168" width="7.7109375" style="16" customWidth="1"/>
    <col min="6169" max="6170" width="0" style="16" hidden="1" customWidth="1"/>
    <col min="6171" max="6171" width="16.140625" style="16" customWidth="1"/>
    <col min="6172" max="6172" width="15.5703125" style="16" customWidth="1"/>
    <col min="6173" max="6173" width="9.140625" style="16"/>
    <col min="6174" max="6174" width="10.5703125" style="16" bestFit="1" customWidth="1"/>
    <col min="6175" max="6400" width="9.140625" style="16"/>
    <col min="6401" max="6401" width="4.140625" style="16" customWidth="1"/>
    <col min="6402" max="6402" width="46.28515625" style="16" customWidth="1"/>
    <col min="6403" max="6403" width="8.5703125" style="16" customWidth="1"/>
    <col min="6404" max="6404" width="8.7109375" style="16" customWidth="1"/>
    <col min="6405" max="6407" width="7.7109375" style="16" customWidth="1"/>
    <col min="6408" max="6408" width="0" style="16" hidden="1" customWidth="1"/>
    <col min="6409" max="6409" width="8.140625" style="16" customWidth="1"/>
    <col min="6410" max="6412" width="7.7109375" style="16" customWidth="1"/>
    <col min="6413" max="6413" width="0" style="16" hidden="1" customWidth="1"/>
    <col min="6414" max="6417" width="7.7109375" style="16" customWidth="1"/>
    <col min="6418" max="6418" width="0" style="16" hidden="1" customWidth="1"/>
    <col min="6419" max="6422" width="7.7109375" style="16" customWidth="1"/>
    <col min="6423" max="6423" width="0" style="16" hidden="1" customWidth="1"/>
    <col min="6424" max="6424" width="7.7109375" style="16" customWidth="1"/>
    <col min="6425" max="6426" width="0" style="16" hidden="1" customWidth="1"/>
    <col min="6427" max="6427" width="16.140625" style="16" customWidth="1"/>
    <col min="6428" max="6428" width="15.5703125" style="16" customWidth="1"/>
    <col min="6429" max="6429" width="9.140625" style="16"/>
    <col min="6430" max="6430" width="10.5703125" style="16" bestFit="1" customWidth="1"/>
    <col min="6431" max="6656" width="9.140625" style="16"/>
    <col min="6657" max="6657" width="4.140625" style="16" customWidth="1"/>
    <col min="6658" max="6658" width="46.28515625" style="16" customWidth="1"/>
    <col min="6659" max="6659" width="8.5703125" style="16" customWidth="1"/>
    <col min="6660" max="6660" width="8.7109375" style="16" customWidth="1"/>
    <col min="6661" max="6663" width="7.7109375" style="16" customWidth="1"/>
    <col min="6664" max="6664" width="0" style="16" hidden="1" customWidth="1"/>
    <col min="6665" max="6665" width="8.140625" style="16" customWidth="1"/>
    <col min="6666" max="6668" width="7.7109375" style="16" customWidth="1"/>
    <col min="6669" max="6669" width="0" style="16" hidden="1" customWidth="1"/>
    <col min="6670" max="6673" width="7.7109375" style="16" customWidth="1"/>
    <col min="6674" max="6674" width="0" style="16" hidden="1" customWidth="1"/>
    <col min="6675" max="6678" width="7.7109375" style="16" customWidth="1"/>
    <col min="6679" max="6679" width="0" style="16" hidden="1" customWidth="1"/>
    <col min="6680" max="6680" width="7.7109375" style="16" customWidth="1"/>
    <col min="6681" max="6682" width="0" style="16" hidden="1" customWidth="1"/>
    <col min="6683" max="6683" width="16.140625" style="16" customWidth="1"/>
    <col min="6684" max="6684" width="15.5703125" style="16" customWidth="1"/>
    <col min="6685" max="6685" width="9.140625" style="16"/>
    <col min="6686" max="6686" width="10.5703125" style="16" bestFit="1" customWidth="1"/>
    <col min="6687" max="6912" width="9.140625" style="16"/>
    <col min="6913" max="6913" width="4.140625" style="16" customWidth="1"/>
    <col min="6914" max="6914" width="46.28515625" style="16" customWidth="1"/>
    <col min="6915" max="6915" width="8.5703125" style="16" customWidth="1"/>
    <col min="6916" max="6916" width="8.7109375" style="16" customWidth="1"/>
    <col min="6917" max="6919" width="7.7109375" style="16" customWidth="1"/>
    <col min="6920" max="6920" width="0" style="16" hidden="1" customWidth="1"/>
    <col min="6921" max="6921" width="8.140625" style="16" customWidth="1"/>
    <col min="6922" max="6924" width="7.7109375" style="16" customWidth="1"/>
    <col min="6925" max="6925" width="0" style="16" hidden="1" customWidth="1"/>
    <col min="6926" max="6929" width="7.7109375" style="16" customWidth="1"/>
    <col min="6930" max="6930" width="0" style="16" hidden="1" customWidth="1"/>
    <col min="6931" max="6934" width="7.7109375" style="16" customWidth="1"/>
    <col min="6935" max="6935" width="0" style="16" hidden="1" customWidth="1"/>
    <col min="6936" max="6936" width="7.7109375" style="16" customWidth="1"/>
    <col min="6937" max="6938" width="0" style="16" hidden="1" customWidth="1"/>
    <col min="6939" max="6939" width="16.140625" style="16" customWidth="1"/>
    <col min="6940" max="6940" width="15.5703125" style="16" customWidth="1"/>
    <col min="6941" max="6941" width="9.140625" style="16"/>
    <col min="6942" max="6942" width="10.5703125" style="16" bestFit="1" customWidth="1"/>
    <col min="6943" max="7168" width="9.140625" style="16"/>
    <col min="7169" max="7169" width="4.140625" style="16" customWidth="1"/>
    <col min="7170" max="7170" width="46.28515625" style="16" customWidth="1"/>
    <col min="7171" max="7171" width="8.5703125" style="16" customWidth="1"/>
    <col min="7172" max="7172" width="8.7109375" style="16" customWidth="1"/>
    <col min="7173" max="7175" width="7.7109375" style="16" customWidth="1"/>
    <col min="7176" max="7176" width="0" style="16" hidden="1" customWidth="1"/>
    <col min="7177" max="7177" width="8.140625" style="16" customWidth="1"/>
    <col min="7178" max="7180" width="7.7109375" style="16" customWidth="1"/>
    <col min="7181" max="7181" width="0" style="16" hidden="1" customWidth="1"/>
    <col min="7182" max="7185" width="7.7109375" style="16" customWidth="1"/>
    <col min="7186" max="7186" width="0" style="16" hidden="1" customWidth="1"/>
    <col min="7187" max="7190" width="7.7109375" style="16" customWidth="1"/>
    <col min="7191" max="7191" width="0" style="16" hidden="1" customWidth="1"/>
    <col min="7192" max="7192" width="7.7109375" style="16" customWidth="1"/>
    <col min="7193" max="7194" width="0" style="16" hidden="1" customWidth="1"/>
    <col min="7195" max="7195" width="16.140625" style="16" customWidth="1"/>
    <col min="7196" max="7196" width="15.5703125" style="16" customWidth="1"/>
    <col min="7197" max="7197" width="9.140625" style="16"/>
    <col min="7198" max="7198" width="10.5703125" style="16" bestFit="1" customWidth="1"/>
    <col min="7199" max="7424" width="9.140625" style="16"/>
    <col min="7425" max="7425" width="4.140625" style="16" customWidth="1"/>
    <col min="7426" max="7426" width="46.28515625" style="16" customWidth="1"/>
    <col min="7427" max="7427" width="8.5703125" style="16" customWidth="1"/>
    <col min="7428" max="7428" width="8.7109375" style="16" customWidth="1"/>
    <col min="7429" max="7431" width="7.7109375" style="16" customWidth="1"/>
    <col min="7432" max="7432" width="0" style="16" hidden="1" customWidth="1"/>
    <col min="7433" max="7433" width="8.140625" style="16" customWidth="1"/>
    <col min="7434" max="7436" width="7.7109375" style="16" customWidth="1"/>
    <col min="7437" max="7437" width="0" style="16" hidden="1" customWidth="1"/>
    <col min="7438" max="7441" width="7.7109375" style="16" customWidth="1"/>
    <col min="7442" max="7442" width="0" style="16" hidden="1" customWidth="1"/>
    <col min="7443" max="7446" width="7.7109375" style="16" customWidth="1"/>
    <col min="7447" max="7447" width="0" style="16" hidden="1" customWidth="1"/>
    <col min="7448" max="7448" width="7.7109375" style="16" customWidth="1"/>
    <col min="7449" max="7450" width="0" style="16" hidden="1" customWidth="1"/>
    <col min="7451" max="7451" width="16.140625" style="16" customWidth="1"/>
    <col min="7452" max="7452" width="15.5703125" style="16" customWidth="1"/>
    <col min="7453" max="7453" width="9.140625" style="16"/>
    <col min="7454" max="7454" width="10.5703125" style="16" bestFit="1" customWidth="1"/>
    <col min="7455" max="7680" width="9.140625" style="16"/>
    <col min="7681" max="7681" width="4.140625" style="16" customWidth="1"/>
    <col min="7682" max="7682" width="46.28515625" style="16" customWidth="1"/>
    <col min="7683" max="7683" width="8.5703125" style="16" customWidth="1"/>
    <col min="7684" max="7684" width="8.7109375" style="16" customWidth="1"/>
    <col min="7685" max="7687" width="7.7109375" style="16" customWidth="1"/>
    <col min="7688" max="7688" width="0" style="16" hidden="1" customWidth="1"/>
    <col min="7689" max="7689" width="8.140625" style="16" customWidth="1"/>
    <col min="7690" max="7692" width="7.7109375" style="16" customWidth="1"/>
    <col min="7693" max="7693" width="0" style="16" hidden="1" customWidth="1"/>
    <col min="7694" max="7697" width="7.7109375" style="16" customWidth="1"/>
    <col min="7698" max="7698" width="0" style="16" hidden="1" customWidth="1"/>
    <col min="7699" max="7702" width="7.7109375" style="16" customWidth="1"/>
    <col min="7703" max="7703" width="0" style="16" hidden="1" customWidth="1"/>
    <col min="7704" max="7704" width="7.7109375" style="16" customWidth="1"/>
    <col min="7705" max="7706" width="0" style="16" hidden="1" customWidth="1"/>
    <col min="7707" max="7707" width="16.140625" style="16" customWidth="1"/>
    <col min="7708" max="7708" width="15.5703125" style="16" customWidth="1"/>
    <col min="7709" max="7709" width="9.140625" style="16"/>
    <col min="7710" max="7710" width="10.5703125" style="16" bestFit="1" customWidth="1"/>
    <col min="7711" max="7936" width="9.140625" style="16"/>
    <col min="7937" max="7937" width="4.140625" style="16" customWidth="1"/>
    <col min="7938" max="7938" width="46.28515625" style="16" customWidth="1"/>
    <col min="7939" max="7939" width="8.5703125" style="16" customWidth="1"/>
    <col min="7940" max="7940" width="8.7109375" style="16" customWidth="1"/>
    <col min="7941" max="7943" width="7.7109375" style="16" customWidth="1"/>
    <col min="7944" max="7944" width="0" style="16" hidden="1" customWidth="1"/>
    <col min="7945" max="7945" width="8.140625" style="16" customWidth="1"/>
    <col min="7946" max="7948" width="7.7109375" style="16" customWidth="1"/>
    <col min="7949" max="7949" width="0" style="16" hidden="1" customWidth="1"/>
    <col min="7950" max="7953" width="7.7109375" style="16" customWidth="1"/>
    <col min="7954" max="7954" width="0" style="16" hidden="1" customWidth="1"/>
    <col min="7955" max="7958" width="7.7109375" style="16" customWidth="1"/>
    <col min="7959" max="7959" width="0" style="16" hidden="1" customWidth="1"/>
    <col min="7960" max="7960" width="7.7109375" style="16" customWidth="1"/>
    <col min="7961" max="7962" width="0" style="16" hidden="1" customWidth="1"/>
    <col min="7963" max="7963" width="16.140625" style="16" customWidth="1"/>
    <col min="7964" max="7964" width="15.5703125" style="16" customWidth="1"/>
    <col min="7965" max="7965" width="9.140625" style="16"/>
    <col min="7966" max="7966" width="10.5703125" style="16" bestFit="1" customWidth="1"/>
    <col min="7967" max="8192" width="9.140625" style="16"/>
    <col min="8193" max="8193" width="4.140625" style="16" customWidth="1"/>
    <col min="8194" max="8194" width="46.28515625" style="16" customWidth="1"/>
    <col min="8195" max="8195" width="8.5703125" style="16" customWidth="1"/>
    <col min="8196" max="8196" width="8.7109375" style="16" customWidth="1"/>
    <col min="8197" max="8199" width="7.7109375" style="16" customWidth="1"/>
    <col min="8200" max="8200" width="0" style="16" hidden="1" customWidth="1"/>
    <col min="8201" max="8201" width="8.140625" style="16" customWidth="1"/>
    <col min="8202" max="8204" width="7.7109375" style="16" customWidth="1"/>
    <col min="8205" max="8205" width="0" style="16" hidden="1" customWidth="1"/>
    <col min="8206" max="8209" width="7.7109375" style="16" customWidth="1"/>
    <col min="8210" max="8210" width="0" style="16" hidden="1" customWidth="1"/>
    <col min="8211" max="8214" width="7.7109375" style="16" customWidth="1"/>
    <col min="8215" max="8215" width="0" style="16" hidden="1" customWidth="1"/>
    <col min="8216" max="8216" width="7.7109375" style="16" customWidth="1"/>
    <col min="8217" max="8218" width="0" style="16" hidden="1" customWidth="1"/>
    <col min="8219" max="8219" width="16.140625" style="16" customWidth="1"/>
    <col min="8220" max="8220" width="15.5703125" style="16" customWidth="1"/>
    <col min="8221" max="8221" width="9.140625" style="16"/>
    <col min="8222" max="8222" width="10.5703125" style="16" bestFit="1" customWidth="1"/>
    <col min="8223" max="8448" width="9.140625" style="16"/>
    <col min="8449" max="8449" width="4.140625" style="16" customWidth="1"/>
    <col min="8450" max="8450" width="46.28515625" style="16" customWidth="1"/>
    <col min="8451" max="8451" width="8.5703125" style="16" customWidth="1"/>
    <col min="8452" max="8452" width="8.7109375" style="16" customWidth="1"/>
    <col min="8453" max="8455" width="7.7109375" style="16" customWidth="1"/>
    <col min="8456" max="8456" width="0" style="16" hidden="1" customWidth="1"/>
    <col min="8457" max="8457" width="8.140625" style="16" customWidth="1"/>
    <col min="8458" max="8460" width="7.7109375" style="16" customWidth="1"/>
    <col min="8461" max="8461" width="0" style="16" hidden="1" customWidth="1"/>
    <col min="8462" max="8465" width="7.7109375" style="16" customWidth="1"/>
    <col min="8466" max="8466" width="0" style="16" hidden="1" customWidth="1"/>
    <col min="8467" max="8470" width="7.7109375" style="16" customWidth="1"/>
    <col min="8471" max="8471" width="0" style="16" hidden="1" customWidth="1"/>
    <col min="8472" max="8472" width="7.7109375" style="16" customWidth="1"/>
    <col min="8473" max="8474" width="0" style="16" hidden="1" customWidth="1"/>
    <col min="8475" max="8475" width="16.140625" style="16" customWidth="1"/>
    <col min="8476" max="8476" width="15.5703125" style="16" customWidth="1"/>
    <col min="8477" max="8477" width="9.140625" style="16"/>
    <col min="8478" max="8478" width="10.5703125" style="16" bestFit="1" customWidth="1"/>
    <col min="8479" max="8704" width="9.140625" style="16"/>
    <col min="8705" max="8705" width="4.140625" style="16" customWidth="1"/>
    <col min="8706" max="8706" width="46.28515625" style="16" customWidth="1"/>
    <col min="8707" max="8707" width="8.5703125" style="16" customWidth="1"/>
    <col min="8708" max="8708" width="8.7109375" style="16" customWidth="1"/>
    <col min="8709" max="8711" width="7.7109375" style="16" customWidth="1"/>
    <col min="8712" max="8712" width="0" style="16" hidden="1" customWidth="1"/>
    <col min="8713" max="8713" width="8.140625" style="16" customWidth="1"/>
    <col min="8714" max="8716" width="7.7109375" style="16" customWidth="1"/>
    <col min="8717" max="8717" width="0" style="16" hidden="1" customWidth="1"/>
    <col min="8718" max="8721" width="7.7109375" style="16" customWidth="1"/>
    <col min="8722" max="8722" width="0" style="16" hidden="1" customWidth="1"/>
    <col min="8723" max="8726" width="7.7109375" style="16" customWidth="1"/>
    <col min="8727" max="8727" width="0" style="16" hidden="1" customWidth="1"/>
    <col min="8728" max="8728" width="7.7109375" style="16" customWidth="1"/>
    <col min="8729" max="8730" width="0" style="16" hidden="1" customWidth="1"/>
    <col min="8731" max="8731" width="16.140625" style="16" customWidth="1"/>
    <col min="8732" max="8732" width="15.5703125" style="16" customWidth="1"/>
    <col min="8733" max="8733" width="9.140625" style="16"/>
    <col min="8734" max="8734" width="10.5703125" style="16" bestFit="1" customWidth="1"/>
    <col min="8735" max="8960" width="9.140625" style="16"/>
    <col min="8961" max="8961" width="4.140625" style="16" customWidth="1"/>
    <col min="8962" max="8962" width="46.28515625" style="16" customWidth="1"/>
    <col min="8963" max="8963" width="8.5703125" style="16" customWidth="1"/>
    <col min="8964" max="8964" width="8.7109375" style="16" customWidth="1"/>
    <col min="8965" max="8967" width="7.7109375" style="16" customWidth="1"/>
    <col min="8968" max="8968" width="0" style="16" hidden="1" customWidth="1"/>
    <col min="8969" max="8969" width="8.140625" style="16" customWidth="1"/>
    <col min="8970" max="8972" width="7.7109375" style="16" customWidth="1"/>
    <col min="8973" max="8973" width="0" style="16" hidden="1" customWidth="1"/>
    <col min="8974" max="8977" width="7.7109375" style="16" customWidth="1"/>
    <col min="8978" max="8978" width="0" style="16" hidden="1" customWidth="1"/>
    <col min="8979" max="8982" width="7.7109375" style="16" customWidth="1"/>
    <col min="8983" max="8983" width="0" style="16" hidden="1" customWidth="1"/>
    <col min="8984" max="8984" width="7.7109375" style="16" customWidth="1"/>
    <col min="8985" max="8986" width="0" style="16" hidden="1" customWidth="1"/>
    <col min="8987" max="8987" width="16.140625" style="16" customWidth="1"/>
    <col min="8988" max="8988" width="15.5703125" style="16" customWidth="1"/>
    <col min="8989" max="8989" width="9.140625" style="16"/>
    <col min="8990" max="8990" width="10.5703125" style="16" bestFit="1" customWidth="1"/>
    <col min="8991" max="9216" width="9.140625" style="16"/>
    <col min="9217" max="9217" width="4.140625" style="16" customWidth="1"/>
    <col min="9218" max="9218" width="46.28515625" style="16" customWidth="1"/>
    <col min="9219" max="9219" width="8.5703125" style="16" customWidth="1"/>
    <col min="9220" max="9220" width="8.7109375" style="16" customWidth="1"/>
    <col min="9221" max="9223" width="7.7109375" style="16" customWidth="1"/>
    <col min="9224" max="9224" width="0" style="16" hidden="1" customWidth="1"/>
    <col min="9225" max="9225" width="8.140625" style="16" customWidth="1"/>
    <col min="9226" max="9228" width="7.7109375" style="16" customWidth="1"/>
    <col min="9229" max="9229" width="0" style="16" hidden="1" customWidth="1"/>
    <col min="9230" max="9233" width="7.7109375" style="16" customWidth="1"/>
    <col min="9234" max="9234" width="0" style="16" hidden="1" customWidth="1"/>
    <col min="9235" max="9238" width="7.7109375" style="16" customWidth="1"/>
    <col min="9239" max="9239" width="0" style="16" hidden="1" customWidth="1"/>
    <col min="9240" max="9240" width="7.7109375" style="16" customWidth="1"/>
    <col min="9241" max="9242" width="0" style="16" hidden="1" customWidth="1"/>
    <col min="9243" max="9243" width="16.140625" style="16" customWidth="1"/>
    <col min="9244" max="9244" width="15.5703125" style="16" customWidth="1"/>
    <col min="9245" max="9245" width="9.140625" style="16"/>
    <col min="9246" max="9246" width="10.5703125" style="16" bestFit="1" customWidth="1"/>
    <col min="9247" max="9472" width="9.140625" style="16"/>
    <col min="9473" max="9473" width="4.140625" style="16" customWidth="1"/>
    <col min="9474" max="9474" width="46.28515625" style="16" customWidth="1"/>
    <col min="9475" max="9475" width="8.5703125" style="16" customWidth="1"/>
    <col min="9476" max="9476" width="8.7109375" style="16" customWidth="1"/>
    <col min="9477" max="9479" width="7.7109375" style="16" customWidth="1"/>
    <col min="9480" max="9480" width="0" style="16" hidden="1" customWidth="1"/>
    <col min="9481" max="9481" width="8.140625" style="16" customWidth="1"/>
    <col min="9482" max="9484" width="7.7109375" style="16" customWidth="1"/>
    <col min="9485" max="9485" width="0" style="16" hidden="1" customWidth="1"/>
    <col min="9486" max="9489" width="7.7109375" style="16" customWidth="1"/>
    <col min="9490" max="9490" width="0" style="16" hidden="1" customWidth="1"/>
    <col min="9491" max="9494" width="7.7109375" style="16" customWidth="1"/>
    <col min="9495" max="9495" width="0" style="16" hidden="1" customWidth="1"/>
    <col min="9496" max="9496" width="7.7109375" style="16" customWidth="1"/>
    <col min="9497" max="9498" width="0" style="16" hidden="1" customWidth="1"/>
    <col min="9499" max="9499" width="16.140625" style="16" customWidth="1"/>
    <col min="9500" max="9500" width="15.5703125" style="16" customWidth="1"/>
    <col min="9501" max="9501" width="9.140625" style="16"/>
    <col min="9502" max="9502" width="10.5703125" style="16" bestFit="1" customWidth="1"/>
    <col min="9503" max="9728" width="9.140625" style="16"/>
    <col min="9729" max="9729" width="4.140625" style="16" customWidth="1"/>
    <col min="9730" max="9730" width="46.28515625" style="16" customWidth="1"/>
    <col min="9731" max="9731" width="8.5703125" style="16" customWidth="1"/>
    <col min="9732" max="9732" width="8.7109375" style="16" customWidth="1"/>
    <col min="9733" max="9735" width="7.7109375" style="16" customWidth="1"/>
    <col min="9736" max="9736" width="0" style="16" hidden="1" customWidth="1"/>
    <col min="9737" max="9737" width="8.140625" style="16" customWidth="1"/>
    <col min="9738" max="9740" width="7.7109375" style="16" customWidth="1"/>
    <col min="9741" max="9741" width="0" style="16" hidden="1" customWidth="1"/>
    <col min="9742" max="9745" width="7.7109375" style="16" customWidth="1"/>
    <col min="9746" max="9746" width="0" style="16" hidden="1" customWidth="1"/>
    <col min="9747" max="9750" width="7.7109375" style="16" customWidth="1"/>
    <col min="9751" max="9751" width="0" style="16" hidden="1" customWidth="1"/>
    <col min="9752" max="9752" width="7.7109375" style="16" customWidth="1"/>
    <col min="9753" max="9754" width="0" style="16" hidden="1" customWidth="1"/>
    <col min="9755" max="9755" width="16.140625" style="16" customWidth="1"/>
    <col min="9756" max="9756" width="15.5703125" style="16" customWidth="1"/>
    <col min="9757" max="9757" width="9.140625" style="16"/>
    <col min="9758" max="9758" width="10.5703125" style="16" bestFit="1" customWidth="1"/>
    <col min="9759" max="9984" width="9.140625" style="16"/>
    <col min="9985" max="9985" width="4.140625" style="16" customWidth="1"/>
    <col min="9986" max="9986" width="46.28515625" style="16" customWidth="1"/>
    <col min="9987" max="9987" width="8.5703125" style="16" customWidth="1"/>
    <col min="9988" max="9988" width="8.7109375" style="16" customWidth="1"/>
    <col min="9989" max="9991" width="7.7109375" style="16" customWidth="1"/>
    <col min="9992" max="9992" width="0" style="16" hidden="1" customWidth="1"/>
    <col min="9993" max="9993" width="8.140625" style="16" customWidth="1"/>
    <col min="9994" max="9996" width="7.7109375" style="16" customWidth="1"/>
    <col min="9997" max="9997" width="0" style="16" hidden="1" customWidth="1"/>
    <col min="9998" max="10001" width="7.7109375" style="16" customWidth="1"/>
    <col min="10002" max="10002" width="0" style="16" hidden="1" customWidth="1"/>
    <col min="10003" max="10006" width="7.7109375" style="16" customWidth="1"/>
    <col min="10007" max="10007" width="0" style="16" hidden="1" customWidth="1"/>
    <col min="10008" max="10008" width="7.7109375" style="16" customWidth="1"/>
    <col min="10009" max="10010" width="0" style="16" hidden="1" customWidth="1"/>
    <col min="10011" max="10011" width="16.140625" style="16" customWidth="1"/>
    <col min="10012" max="10012" width="15.5703125" style="16" customWidth="1"/>
    <col min="10013" max="10013" width="9.140625" style="16"/>
    <col min="10014" max="10014" width="10.5703125" style="16" bestFit="1" customWidth="1"/>
    <col min="10015" max="10240" width="9.140625" style="16"/>
    <col min="10241" max="10241" width="4.140625" style="16" customWidth="1"/>
    <col min="10242" max="10242" width="46.28515625" style="16" customWidth="1"/>
    <col min="10243" max="10243" width="8.5703125" style="16" customWidth="1"/>
    <col min="10244" max="10244" width="8.7109375" style="16" customWidth="1"/>
    <col min="10245" max="10247" width="7.7109375" style="16" customWidth="1"/>
    <col min="10248" max="10248" width="0" style="16" hidden="1" customWidth="1"/>
    <col min="10249" max="10249" width="8.140625" style="16" customWidth="1"/>
    <col min="10250" max="10252" width="7.7109375" style="16" customWidth="1"/>
    <col min="10253" max="10253" width="0" style="16" hidden="1" customWidth="1"/>
    <col min="10254" max="10257" width="7.7109375" style="16" customWidth="1"/>
    <col min="10258" max="10258" width="0" style="16" hidden="1" customWidth="1"/>
    <col min="10259" max="10262" width="7.7109375" style="16" customWidth="1"/>
    <col min="10263" max="10263" width="0" style="16" hidden="1" customWidth="1"/>
    <col min="10264" max="10264" width="7.7109375" style="16" customWidth="1"/>
    <col min="10265" max="10266" width="0" style="16" hidden="1" customWidth="1"/>
    <col min="10267" max="10267" width="16.140625" style="16" customWidth="1"/>
    <col min="10268" max="10268" width="15.5703125" style="16" customWidth="1"/>
    <col min="10269" max="10269" width="9.140625" style="16"/>
    <col min="10270" max="10270" width="10.5703125" style="16" bestFit="1" customWidth="1"/>
    <col min="10271" max="10496" width="9.140625" style="16"/>
    <col min="10497" max="10497" width="4.140625" style="16" customWidth="1"/>
    <col min="10498" max="10498" width="46.28515625" style="16" customWidth="1"/>
    <col min="10499" max="10499" width="8.5703125" style="16" customWidth="1"/>
    <col min="10500" max="10500" width="8.7109375" style="16" customWidth="1"/>
    <col min="10501" max="10503" width="7.7109375" style="16" customWidth="1"/>
    <col min="10504" max="10504" width="0" style="16" hidden="1" customWidth="1"/>
    <col min="10505" max="10505" width="8.140625" style="16" customWidth="1"/>
    <col min="10506" max="10508" width="7.7109375" style="16" customWidth="1"/>
    <col min="10509" max="10509" width="0" style="16" hidden="1" customWidth="1"/>
    <col min="10510" max="10513" width="7.7109375" style="16" customWidth="1"/>
    <col min="10514" max="10514" width="0" style="16" hidden="1" customWidth="1"/>
    <col min="10515" max="10518" width="7.7109375" style="16" customWidth="1"/>
    <col min="10519" max="10519" width="0" style="16" hidden="1" customWidth="1"/>
    <col min="10520" max="10520" width="7.7109375" style="16" customWidth="1"/>
    <col min="10521" max="10522" width="0" style="16" hidden="1" customWidth="1"/>
    <col min="10523" max="10523" width="16.140625" style="16" customWidth="1"/>
    <col min="10524" max="10524" width="15.5703125" style="16" customWidth="1"/>
    <col min="10525" max="10525" width="9.140625" style="16"/>
    <col min="10526" max="10526" width="10.5703125" style="16" bestFit="1" customWidth="1"/>
    <col min="10527" max="10752" width="9.140625" style="16"/>
    <col min="10753" max="10753" width="4.140625" style="16" customWidth="1"/>
    <col min="10754" max="10754" width="46.28515625" style="16" customWidth="1"/>
    <col min="10755" max="10755" width="8.5703125" style="16" customWidth="1"/>
    <col min="10756" max="10756" width="8.7109375" style="16" customWidth="1"/>
    <col min="10757" max="10759" width="7.7109375" style="16" customWidth="1"/>
    <col min="10760" max="10760" width="0" style="16" hidden="1" customWidth="1"/>
    <col min="10761" max="10761" width="8.140625" style="16" customWidth="1"/>
    <col min="10762" max="10764" width="7.7109375" style="16" customWidth="1"/>
    <col min="10765" max="10765" width="0" style="16" hidden="1" customWidth="1"/>
    <col min="10766" max="10769" width="7.7109375" style="16" customWidth="1"/>
    <col min="10770" max="10770" width="0" style="16" hidden="1" customWidth="1"/>
    <col min="10771" max="10774" width="7.7109375" style="16" customWidth="1"/>
    <col min="10775" max="10775" width="0" style="16" hidden="1" customWidth="1"/>
    <col min="10776" max="10776" width="7.7109375" style="16" customWidth="1"/>
    <col min="10777" max="10778" width="0" style="16" hidden="1" customWidth="1"/>
    <col min="10779" max="10779" width="16.140625" style="16" customWidth="1"/>
    <col min="10780" max="10780" width="15.5703125" style="16" customWidth="1"/>
    <col min="10781" max="10781" width="9.140625" style="16"/>
    <col min="10782" max="10782" width="10.5703125" style="16" bestFit="1" customWidth="1"/>
    <col min="10783" max="11008" width="9.140625" style="16"/>
    <col min="11009" max="11009" width="4.140625" style="16" customWidth="1"/>
    <col min="11010" max="11010" width="46.28515625" style="16" customWidth="1"/>
    <col min="11011" max="11011" width="8.5703125" style="16" customWidth="1"/>
    <col min="11012" max="11012" width="8.7109375" style="16" customWidth="1"/>
    <col min="11013" max="11015" width="7.7109375" style="16" customWidth="1"/>
    <col min="11016" max="11016" width="0" style="16" hidden="1" customWidth="1"/>
    <col min="11017" max="11017" width="8.140625" style="16" customWidth="1"/>
    <col min="11018" max="11020" width="7.7109375" style="16" customWidth="1"/>
    <col min="11021" max="11021" width="0" style="16" hidden="1" customWidth="1"/>
    <col min="11022" max="11025" width="7.7109375" style="16" customWidth="1"/>
    <col min="11026" max="11026" width="0" style="16" hidden="1" customWidth="1"/>
    <col min="11027" max="11030" width="7.7109375" style="16" customWidth="1"/>
    <col min="11031" max="11031" width="0" style="16" hidden="1" customWidth="1"/>
    <col min="11032" max="11032" width="7.7109375" style="16" customWidth="1"/>
    <col min="11033" max="11034" width="0" style="16" hidden="1" customWidth="1"/>
    <col min="11035" max="11035" width="16.140625" style="16" customWidth="1"/>
    <col min="11036" max="11036" width="15.5703125" style="16" customWidth="1"/>
    <col min="11037" max="11037" width="9.140625" style="16"/>
    <col min="11038" max="11038" width="10.5703125" style="16" bestFit="1" customWidth="1"/>
    <col min="11039" max="11264" width="9.140625" style="16"/>
    <col min="11265" max="11265" width="4.140625" style="16" customWidth="1"/>
    <col min="11266" max="11266" width="46.28515625" style="16" customWidth="1"/>
    <col min="11267" max="11267" width="8.5703125" style="16" customWidth="1"/>
    <col min="11268" max="11268" width="8.7109375" style="16" customWidth="1"/>
    <col min="11269" max="11271" width="7.7109375" style="16" customWidth="1"/>
    <col min="11272" max="11272" width="0" style="16" hidden="1" customWidth="1"/>
    <col min="11273" max="11273" width="8.140625" style="16" customWidth="1"/>
    <col min="11274" max="11276" width="7.7109375" style="16" customWidth="1"/>
    <col min="11277" max="11277" width="0" style="16" hidden="1" customWidth="1"/>
    <col min="11278" max="11281" width="7.7109375" style="16" customWidth="1"/>
    <col min="11282" max="11282" width="0" style="16" hidden="1" customWidth="1"/>
    <col min="11283" max="11286" width="7.7109375" style="16" customWidth="1"/>
    <col min="11287" max="11287" width="0" style="16" hidden="1" customWidth="1"/>
    <col min="11288" max="11288" width="7.7109375" style="16" customWidth="1"/>
    <col min="11289" max="11290" width="0" style="16" hidden="1" customWidth="1"/>
    <col min="11291" max="11291" width="16.140625" style="16" customWidth="1"/>
    <col min="11292" max="11292" width="15.5703125" style="16" customWidth="1"/>
    <col min="11293" max="11293" width="9.140625" style="16"/>
    <col min="11294" max="11294" width="10.5703125" style="16" bestFit="1" customWidth="1"/>
    <col min="11295" max="11520" width="9.140625" style="16"/>
    <col min="11521" max="11521" width="4.140625" style="16" customWidth="1"/>
    <col min="11522" max="11522" width="46.28515625" style="16" customWidth="1"/>
    <col min="11523" max="11523" width="8.5703125" style="16" customWidth="1"/>
    <col min="11524" max="11524" width="8.7109375" style="16" customWidth="1"/>
    <col min="11525" max="11527" width="7.7109375" style="16" customWidth="1"/>
    <col min="11528" max="11528" width="0" style="16" hidden="1" customWidth="1"/>
    <col min="11529" max="11529" width="8.140625" style="16" customWidth="1"/>
    <col min="11530" max="11532" width="7.7109375" style="16" customWidth="1"/>
    <col min="11533" max="11533" width="0" style="16" hidden="1" customWidth="1"/>
    <col min="11534" max="11537" width="7.7109375" style="16" customWidth="1"/>
    <col min="11538" max="11538" width="0" style="16" hidden="1" customWidth="1"/>
    <col min="11539" max="11542" width="7.7109375" style="16" customWidth="1"/>
    <col min="11543" max="11543" width="0" style="16" hidden="1" customWidth="1"/>
    <col min="11544" max="11544" width="7.7109375" style="16" customWidth="1"/>
    <col min="11545" max="11546" width="0" style="16" hidden="1" customWidth="1"/>
    <col min="11547" max="11547" width="16.140625" style="16" customWidth="1"/>
    <col min="11548" max="11548" width="15.5703125" style="16" customWidth="1"/>
    <col min="11549" max="11549" width="9.140625" style="16"/>
    <col min="11550" max="11550" width="10.5703125" style="16" bestFit="1" customWidth="1"/>
    <col min="11551" max="11776" width="9.140625" style="16"/>
    <col min="11777" max="11777" width="4.140625" style="16" customWidth="1"/>
    <col min="11778" max="11778" width="46.28515625" style="16" customWidth="1"/>
    <col min="11779" max="11779" width="8.5703125" style="16" customWidth="1"/>
    <col min="11780" max="11780" width="8.7109375" style="16" customWidth="1"/>
    <col min="11781" max="11783" width="7.7109375" style="16" customWidth="1"/>
    <col min="11784" max="11784" width="0" style="16" hidden="1" customWidth="1"/>
    <col min="11785" max="11785" width="8.140625" style="16" customWidth="1"/>
    <col min="11786" max="11788" width="7.7109375" style="16" customWidth="1"/>
    <col min="11789" max="11789" width="0" style="16" hidden="1" customWidth="1"/>
    <col min="11790" max="11793" width="7.7109375" style="16" customWidth="1"/>
    <col min="11794" max="11794" width="0" style="16" hidden="1" customWidth="1"/>
    <col min="11795" max="11798" width="7.7109375" style="16" customWidth="1"/>
    <col min="11799" max="11799" width="0" style="16" hidden="1" customWidth="1"/>
    <col min="11800" max="11800" width="7.7109375" style="16" customWidth="1"/>
    <col min="11801" max="11802" width="0" style="16" hidden="1" customWidth="1"/>
    <col min="11803" max="11803" width="16.140625" style="16" customWidth="1"/>
    <col min="11804" max="11804" width="15.5703125" style="16" customWidth="1"/>
    <col min="11805" max="11805" width="9.140625" style="16"/>
    <col min="11806" max="11806" width="10.5703125" style="16" bestFit="1" customWidth="1"/>
    <col min="11807" max="12032" width="9.140625" style="16"/>
    <col min="12033" max="12033" width="4.140625" style="16" customWidth="1"/>
    <col min="12034" max="12034" width="46.28515625" style="16" customWidth="1"/>
    <col min="12035" max="12035" width="8.5703125" style="16" customWidth="1"/>
    <col min="12036" max="12036" width="8.7109375" style="16" customWidth="1"/>
    <col min="12037" max="12039" width="7.7109375" style="16" customWidth="1"/>
    <col min="12040" max="12040" width="0" style="16" hidden="1" customWidth="1"/>
    <col min="12041" max="12041" width="8.140625" style="16" customWidth="1"/>
    <col min="12042" max="12044" width="7.7109375" style="16" customWidth="1"/>
    <col min="12045" max="12045" width="0" style="16" hidden="1" customWidth="1"/>
    <col min="12046" max="12049" width="7.7109375" style="16" customWidth="1"/>
    <col min="12050" max="12050" width="0" style="16" hidden="1" customWidth="1"/>
    <col min="12051" max="12054" width="7.7109375" style="16" customWidth="1"/>
    <col min="12055" max="12055" width="0" style="16" hidden="1" customWidth="1"/>
    <col min="12056" max="12056" width="7.7109375" style="16" customWidth="1"/>
    <col min="12057" max="12058" width="0" style="16" hidden="1" customWidth="1"/>
    <col min="12059" max="12059" width="16.140625" style="16" customWidth="1"/>
    <col min="12060" max="12060" width="15.5703125" style="16" customWidth="1"/>
    <col min="12061" max="12061" width="9.140625" style="16"/>
    <col min="12062" max="12062" width="10.5703125" style="16" bestFit="1" customWidth="1"/>
    <col min="12063" max="12288" width="9.140625" style="16"/>
    <col min="12289" max="12289" width="4.140625" style="16" customWidth="1"/>
    <col min="12290" max="12290" width="46.28515625" style="16" customWidth="1"/>
    <col min="12291" max="12291" width="8.5703125" style="16" customWidth="1"/>
    <col min="12292" max="12292" width="8.7109375" style="16" customWidth="1"/>
    <col min="12293" max="12295" width="7.7109375" style="16" customWidth="1"/>
    <col min="12296" max="12296" width="0" style="16" hidden="1" customWidth="1"/>
    <col min="12297" max="12297" width="8.140625" style="16" customWidth="1"/>
    <col min="12298" max="12300" width="7.7109375" style="16" customWidth="1"/>
    <col min="12301" max="12301" width="0" style="16" hidden="1" customWidth="1"/>
    <col min="12302" max="12305" width="7.7109375" style="16" customWidth="1"/>
    <col min="12306" max="12306" width="0" style="16" hidden="1" customWidth="1"/>
    <col min="12307" max="12310" width="7.7109375" style="16" customWidth="1"/>
    <col min="12311" max="12311" width="0" style="16" hidden="1" customWidth="1"/>
    <col min="12312" max="12312" width="7.7109375" style="16" customWidth="1"/>
    <col min="12313" max="12314" width="0" style="16" hidden="1" customWidth="1"/>
    <col min="12315" max="12315" width="16.140625" style="16" customWidth="1"/>
    <col min="12316" max="12316" width="15.5703125" style="16" customWidth="1"/>
    <col min="12317" max="12317" width="9.140625" style="16"/>
    <col min="12318" max="12318" width="10.5703125" style="16" bestFit="1" customWidth="1"/>
    <col min="12319" max="12544" width="9.140625" style="16"/>
    <col min="12545" max="12545" width="4.140625" style="16" customWidth="1"/>
    <col min="12546" max="12546" width="46.28515625" style="16" customWidth="1"/>
    <col min="12547" max="12547" width="8.5703125" style="16" customWidth="1"/>
    <col min="12548" max="12548" width="8.7109375" style="16" customWidth="1"/>
    <col min="12549" max="12551" width="7.7109375" style="16" customWidth="1"/>
    <col min="12552" max="12552" width="0" style="16" hidden="1" customWidth="1"/>
    <col min="12553" max="12553" width="8.140625" style="16" customWidth="1"/>
    <col min="12554" max="12556" width="7.7109375" style="16" customWidth="1"/>
    <col min="12557" max="12557" width="0" style="16" hidden="1" customWidth="1"/>
    <col min="12558" max="12561" width="7.7109375" style="16" customWidth="1"/>
    <col min="12562" max="12562" width="0" style="16" hidden="1" customWidth="1"/>
    <col min="12563" max="12566" width="7.7109375" style="16" customWidth="1"/>
    <col min="12567" max="12567" width="0" style="16" hidden="1" customWidth="1"/>
    <col min="12568" max="12568" width="7.7109375" style="16" customWidth="1"/>
    <col min="12569" max="12570" width="0" style="16" hidden="1" customWidth="1"/>
    <col min="12571" max="12571" width="16.140625" style="16" customWidth="1"/>
    <col min="12572" max="12572" width="15.5703125" style="16" customWidth="1"/>
    <col min="12573" max="12573" width="9.140625" style="16"/>
    <col min="12574" max="12574" width="10.5703125" style="16" bestFit="1" customWidth="1"/>
    <col min="12575" max="12800" width="9.140625" style="16"/>
    <col min="12801" max="12801" width="4.140625" style="16" customWidth="1"/>
    <col min="12802" max="12802" width="46.28515625" style="16" customWidth="1"/>
    <col min="12803" max="12803" width="8.5703125" style="16" customWidth="1"/>
    <col min="12804" max="12804" width="8.7109375" style="16" customWidth="1"/>
    <col min="12805" max="12807" width="7.7109375" style="16" customWidth="1"/>
    <col min="12808" max="12808" width="0" style="16" hidden="1" customWidth="1"/>
    <col min="12809" max="12809" width="8.140625" style="16" customWidth="1"/>
    <col min="12810" max="12812" width="7.7109375" style="16" customWidth="1"/>
    <col min="12813" max="12813" width="0" style="16" hidden="1" customWidth="1"/>
    <col min="12814" max="12817" width="7.7109375" style="16" customWidth="1"/>
    <col min="12818" max="12818" width="0" style="16" hidden="1" customWidth="1"/>
    <col min="12819" max="12822" width="7.7109375" style="16" customWidth="1"/>
    <col min="12823" max="12823" width="0" style="16" hidden="1" customWidth="1"/>
    <col min="12824" max="12824" width="7.7109375" style="16" customWidth="1"/>
    <col min="12825" max="12826" width="0" style="16" hidden="1" customWidth="1"/>
    <col min="12827" max="12827" width="16.140625" style="16" customWidth="1"/>
    <col min="12828" max="12828" width="15.5703125" style="16" customWidth="1"/>
    <col min="12829" max="12829" width="9.140625" style="16"/>
    <col min="12830" max="12830" width="10.5703125" style="16" bestFit="1" customWidth="1"/>
    <col min="12831" max="13056" width="9.140625" style="16"/>
    <col min="13057" max="13057" width="4.140625" style="16" customWidth="1"/>
    <col min="13058" max="13058" width="46.28515625" style="16" customWidth="1"/>
    <col min="13059" max="13059" width="8.5703125" style="16" customWidth="1"/>
    <col min="13060" max="13060" width="8.7109375" style="16" customWidth="1"/>
    <col min="13061" max="13063" width="7.7109375" style="16" customWidth="1"/>
    <col min="13064" max="13064" width="0" style="16" hidden="1" customWidth="1"/>
    <col min="13065" max="13065" width="8.140625" style="16" customWidth="1"/>
    <col min="13066" max="13068" width="7.7109375" style="16" customWidth="1"/>
    <col min="13069" max="13069" width="0" style="16" hidden="1" customWidth="1"/>
    <col min="13070" max="13073" width="7.7109375" style="16" customWidth="1"/>
    <col min="13074" max="13074" width="0" style="16" hidden="1" customWidth="1"/>
    <col min="13075" max="13078" width="7.7109375" style="16" customWidth="1"/>
    <col min="13079" max="13079" width="0" style="16" hidden="1" customWidth="1"/>
    <col min="13080" max="13080" width="7.7109375" style="16" customWidth="1"/>
    <col min="13081" max="13082" width="0" style="16" hidden="1" customWidth="1"/>
    <col min="13083" max="13083" width="16.140625" style="16" customWidth="1"/>
    <col min="13084" max="13084" width="15.5703125" style="16" customWidth="1"/>
    <col min="13085" max="13085" width="9.140625" style="16"/>
    <col min="13086" max="13086" width="10.5703125" style="16" bestFit="1" customWidth="1"/>
    <col min="13087" max="13312" width="9.140625" style="16"/>
    <col min="13313" max="13313" width="4.140625" style="16" customWidth="1"/>
    <col min="13314" max="13314" width="46.28515625" style="16" customWidth="1"/>
    <col min="13315" max="13315" width="8.5703125" style="16" customWidth="1"/>
    <col min="13316" max="13316" width="8.7109375" style="16" customWidth="1"/>
    <col min="13317" max="13319" width="7.7109375" style="16" customWidth="1"/>
    <col min="13320" max="13320" width="0" style="16" hidden="1" customWidth="1"/>
    <col min="13321" max="13321" width="8.140625" style="16" customWidth="1"/>
    <col min="13322" max="13324" width="7.7109375" style="16" customWidth="1"/>
    <col min="13325" max="13325" width="0" style="16" hidden="1" customWidth="1"/>
    <col min="13326" max="13329" width="7.7109375" style="16" customWidth="1"/>
    <col min="13330" max="13330" width="0" style="16" hidden="1" customWidth="1"/>
    <col min="13331" max="13334" width="7.7109375" style="16" customWidth="1"/>
    <col min="13335" max="13335" width="0" style="16" hidden="1" customWidth="1"/>
    <col min="13336" max="13336" width="7.7109375" style="16" customWidth="1"/>
    <col min="13337" max="13338" width="0" style="16" hidden="1" customWidth="1"/>
    <col min="13339" max="13339" width="16.140625" style="16" customWidth="1"/>
    <col min="13340" max="13340" width="15.5703125" style="16" customWidth="1"/>
    <col min="13341" max="13341" width="9.140625" style="16"/>
    <col min="13342" max="13342" width="10.5703125" style="16" bestFit="1" customWidth="1"/>
    <col min="13343" max="13568" width="9.140625" style="16"/>
    <col min="13569" max="13569" width="4.140625" style="16" customWidth="1"/>
    <col min="13570" max="13570" width="46.28515625" style="16" customWidth="1"/>
    <col min="13571" max="13571" width="8.5703125" style="16" customWidth="1"/>
    <col min="13572" max="13572" width="8.7109375" style="16" customWidth="1"/>
    <col min="13573" max="13575" width="7.7109375" style="16" customWidth="1"/>
    <col min="13576" max="13576" width="0" style="16" hidden="1" customWidth="1"/>
    <col min="13577" max="13577" width="8.140625" style="16" customWidth="1"/>
    <col min="13578" max="13580" width="7.7109375" style="16" customWidth="1"/>
    <col min="13581" max="13581" width="0" style="16" hidden="1" customWidth="1"/>
    <col min="13582" max="13585" width="7.7109375" style="16" customWidth="1"/>
    <col min="13586" max="13586" width="0" style="16" hidden="1" customWidth="1"/>
    <col min="13587" max="13590" width="7.7109375" style="16" customWidth="1"/>
    <col min="13591" max="13591" width="0" style="16" hidden="1" customWidth="1"/>
    <col min="13592" max="13592" width="7.7109375" style="16" customWidth="1"/>
    <col min="13593" max="13594" width="0" style="16" hidden="1" customWidth="1"/>
    <col min="13595" max="13595" width="16.140625" style="16" customWidth="1"/>
    <col min="13596" max="13596" width="15.5703125" style="16" customWidth="1"/>
    <col min="13597" max="13597" width="9.140625" style="16"/>
    <col min="13598" max="13598" width="10.5703125" style="16" bestFit="1" customWidth="1"/>
    <col min="13599" max="13824" width="9.140625" style="16"/>
    <col min="13825" max="13825" width="4.140625" style="16" customWidth="1"/>
    <col min="13826" max="13826" width="46.28515625" style="16" customWidth="1"/>
    <col min="13827" max="13827" width="8.5703125" style="16" customWidth="1"/>
    <col min="13828" max="13828" width="8.7109375" style="16" customWidth="1"/>
    <col min="13829" max="13831" width="7.7109375" style="16" customWidth="1"/>
    <col min="13832" max="13832" width="0" style="16" hidden="1" customWidth="1"/>
    <col min="13833" max="13833" width="8.140625" style="16" customWidth="1"/>
    <col min="13834" max="13836" width="7.7109375" style="16" customWidth="1"/>
    <col min="13837" max="13837" width="0" style="16" hidden="1" customWidth="1"/>
    <col min="13838" max="13841" width="7.7109375" style="16" customWidth="1"/>
    <col min="13842" max="13842" width="0" style="16" hidden="1" customWidth="1"/>
    <col min="13843" max="13846" width="7.7109375" style="16" customWidth="1"/>
    <col min="13847" max="13847" width="0" style="16" hidden="1" customWidth="1"/>
    <col min="13848" max="13848" width="7.7109375" style="16" customWidth="1"/>
    <col min="13849" max="13850" width="0" style="16" hidden="1" customWidth="1"/>
    <col min="13851" max="13851" width="16.140625" style="16" customWidth="1"/>
    <col min="13852" max="13852" width="15.5703125" style="16" customWidth="1"/>
    <col min="13853" max="13853" width="9.140625" style="16"/>
    <col min="13854" max="13854" width="10.5703125" style="16" bestFit="1" customWidth="1"/>
    <col min="13855" max="14080" width="9.140625" style="16"/>
    <col min="14081" max="14081" width="4.140625" style="16" customWidth="1"/>
    <col min="14082" max="14082" width="46.28515625" style="16" customWidth="1"/>
    <col min="14083" max="14083" width="8.5703125" style="16" customWidth="1"/>
    <col min="14084" max="14084" width="8.7109375" style="16" customWidth="1"/>
    <col min="14085" max="14087" width="7.7109375" style="16" customWidth="1"/>
    <col min="14088" max="14088" width="0" style="16" hidden="1" customWidth="1"/>
    <col min="14089" max="14089" width="8.140625" style="16" customWidth="1"/>
    <col min="14090" max="14092" width="7.7109375" style="16" customWidth="1"/>
    <col min="14093" max="14093" width="0" style="16" hidden="1" customWidth="1"/>
    <col min="14094" max="14097" width="7.7109375" style="16" customWidth="1"/>
    <col min="14098" max="14098" width="0" style="16" hidden="1" customWidth="1"/>
    <col min="14099" max="14102" width="7.7109375" style="16" customWidth="1"/>
    <col min="14103" max="14103" width="0" style="16" hidden="1" customWidth="1"/>
    <col min="14104" max="14104" width="7.7109375" style="16" customWidth="1"/>
    <col min="14105" max="14106" width="0" style="16" hidden="1" customWidth="1"/>
    <col min="14107" max="14107" width="16.140625" style="16" customWidth="1"/>
    <col min="14108" max="14108" width="15.5703125" style="16" customWidth="1"/>
    <col min="14109" max="14109" width="9.140625" style="16"/>
    <col min="14110" max="14110" width="10.5703125" style="16" bestFit="1" customWidth="1"/>
    <col min="14111" max="14336" width="9.140625" style="16"/>
    <col min="14337" max="14337" width="4.140625" style="16" customWidth="1"/>
    <col min="14338" max="14338" width="46.28515625" style="16" customWidth="1"/>
    <col min="14339" max="14339" width="8.5703125" style="16" customWidth="1"/>
    <col min="14340" max="14340" width="8.7109375" style="16" customWidth="1"/>
    <col min="14341" max="14343" width="7.7109375" style="16" customWidth="1"/>
    <col min="14344" max="14344" width="0" style="16" hidden="1" customWidth="1"/>
    <col min="14345" max="14345" width="8.140625" style="16" customWidth="1"/>
    <col min="14346" max="14348" width="7.7109375" style="16" customWidth="1"/>
    <col min="14349" max="14349" width="0" style="16" hidden="1" customWidth="1"/>
    <col min="14350" max="14353" width="7.7109375" style="16" customWidth="1"/>
    <col min="14354" max="14354" width="0" style="16" hidden="1" customWidth="1"/>
    <col min="14355" max="14358" width="7.7109375" style="16" customWidth="1"/>
    <col min="14359" max="14359" width="0" style="16" hidden="1" customWidth="1"/>
    <col min="14360" max="14360" width="7.7109375" style="16" customWidth="1"/>
    <col min="14361" max="14362" width="0" style="16" hidden="1" customWidth="1"/>
    <col min="14363" max="14363" width="16.140625" style="16" customWidth="1"/>
    <col min="14364" max="14364" width="15.5703125" style="16" customWidth="1"/>
    <col min="14365" max="14365" width="9.140625" style="16"/>
    <col min="14366" max="14366" width="10.5703125" style="16" bestFit="1" customWidth="1"/>
    <col min="14367" max="14592" width="9.140625" style="16"/>
    <col min="14593" max="14593" width="4.140625" style="16" customWidth="1"/>
    <col min="14594" max="14594" width="46.28515625" style="16" customWidth="1"/>
    <col min="14595" max="14595" width="8.5703125" style="16" customWidth="1"/>
    <col min="14596" max="14596" width="8.7109375" style="16" customWidth="1"/>
    <col min="14597" max="14599" width="7.7109375" style="16" customWidth="1"/>
    <col min="14600" max="14600" width="0" style="16" hidden="1" customWidth="1"/>
    <col min="14601" max="14601" width="8.140625" style="16" customWidth="1"/>
    <col min="14602" max="14604" width="7.7109375" style="16" customWidth="1"/>
    <col min="14605" max="14605" width="0" style="16" hidden="1" customWidth="1"/>
    <col min="14606" max="14609" width="7.7109375" style="16" customWidth="1"/>
    <col min="14610" max="14610" width="0" style="16" hidden="1" customWidth="1"/>
    <col min="14611" max="14614" width="7.7109375" style="16" customWidth="1"/>
    <col min="14615" max="14615" width="0" style="16" hidden="1" customWidth="1"/>
    <col min="14616" max="14616" width="7.7109375" style="16" customWidth="1"/>
    <col min="14617" max="14618" width="0" style="16" hidden="1" customWidth="1"/>
    <col min="14619" max="14619" width="16.140625" style="16" customWidth="1"/>
    <col min="14620" max="14620" width="15.5703125" style="16" customWidth="1"/>
    <col min="14621" max="14621" width="9.140625" style="16"/>
    <col min="14622" max="14622" width="10.5703125" style="16" bestFit="1" customWidth="1"/>
    <col min="14623" max="14848" width="9.140625" style="16"/>
    <col min="14849" max="14849" width="4.140625" style="16" customWidth="1"/>
    <col min="14850" max="14850" width="46.28515625" style="16" customWidth="1"/>
    <col min="14851" max="14851" width="8.5703125" style="16" customWidth="1"/>
    <col min="14852" max="14852" width="8.7109375" style="16" customWidth="1"/>
    <col min="14853" max="14855" width="7.7109375" style="16" customWidth="1"/>
    <col min="14856" max="14856" width="0" style="16" hidden="1" customWidth="1"/>
    <col min="14857" max="14857" width="8.140625" style="16" customWidth="1"/>
    <col min="14858" max="14860" width="7.7109375" style="16" customWidth="1"/>
    <col min="14861" max="14861" width="0" style="16" hidden="1" customWidth="1"/>
    <col min="14862" max="14865" width="7.7109375" style="16" customWidth="1"/>
    <col min="14866" max="14866" width="0" style="16" hidden="1" customWidth="1"/>
    <col min="14867" max="14870" width="7.7109375" style="16" customWidth="1"/>
    <col min="14871" max="14871" width="0" style="16" hidden="1" customWidth="1"/>
    <col min="14872" max="14872" width="7.7109375" style="16" customWidth="1"/>
    <col min="14873" max="14874" width="0" style="16" hidden="1" customWidth="1"/>
    <col min="14875" max="14875" width="16.140625" style="16" customWidth="1"/>
    <col min="14876" max="14876" width="15.5703125" style="16" customWidth="1"/>
    <col min="14877" max="14877" width="9.140625" style="16"/>
    <col min="14878" max="14878" width="10.5703125" style="16" bestFit="1" customWidth="1"/>
    <col min="14879" max="15104" width="9.140625" style="16"/>
    <col min="15105" max="15105" width="4.140625" style="16" customWidth="1"/>
    <col min="15106" max="15106" width="46.28515625" style="16" customWidth="1"/>
    <col min="15107" max="15107" width="8.5703125" style="16" customWidth="1"/>
    <col min="15108" max="15108" width="8.7109375" style="16" customWidth="1"/>
    <col min="15109" max="15111" width="7.7109375" style="16" customWidth="1"/>
    <col min="15112" max="15112" width="0" style="16" hidden="1" customWidth="1"/>
    <col min="15113" max="15113" width="8.140625" style="16" customWidth="1"/>
    <col min="15114" max="15116" width="7.7109375" style="16" customWidth="1"/>
    <col min="15117" max="15117" width="0" style="16" hidden="1" customWidth="1"/>
    <col min="15118" max="15121" width="7.7109375" style="16" customWidth="1"/>
    <col min="15122" max="15122" width="0" style="16" hidden="1" customWidth="1"/>
    <col min="15123" max="15126" width="7.7109375" style="16" customWidth="1"/>
    <col min="15127" max="15127" width="0" style="16" hidden="1" customWidth="1"/>
    <col min="15128" max="15128" width="7.7109375" style="16" customWidth="1"/>
    <col min="15129" max="15130" width="0" style="16" hidden="1" customWidth="1"/>
    <col min="15131" max="15131" width="16.140625" style="16" customWidth="1"/>
    <col min="15132" max="15132" width="15.5703125" style="16" customWidth="1"/>
    <col min="15133" max="15133" width="9.140625" style="16"/>
    <col min="15134" max="15134" width="10.5703125" style="16" bestFit="1" customWidth="1"/>
    <col min="15135" max="15360" width="9.140625" style="16"/>
    <col min="15361" max="15361" width="4.140625" style="16" customWidth="1"/>
    <col min="15362" max="15362" width="46.28515625" style="16" customWidth="1"/>
    <col min="15363" max="15363" width="8.5703125" style="16" customWidth="1"/>
    <col min="15364" max="15364" width="8.7109375" style="16" customWidth="1"/>
    <col min="15365" max="15367" width="7.7109375" style="16" customWidth="1"/>
    <col min="15368" max="15368" width="0" style="16" hidden="1" customWidth="1"/>
    <col min="15369" max="15369" width="8.140625" style="16" customWidth="1"/>
    <col min="15370" max="15372" width="7.7109375" style="16" customWidth="1"/>
    <col min="15373" max="15373" width="0" style="16" hidden="1" customWidth="1"/>
    <col min="15374" max="15377" width="7.7109375" style="16" customWidth="1"/>
    <col min="15378" max="15378" width="0" style="16" hidden="1" customWidth="1"/>
    <col min="15379" max="15382" width="7.7109375" style="16" customWidth="1"/>
    <col min="15383" max="15383" width="0" style="16" hidden="1" customWidth="1"/>
    <col min="15384" max="15384" width="7.7109375" style="16" customWidth="1"/>
    <col min="15385" max="15386" width="0" style="16" hidden="1" customWidth="1"/>
    <col min="15387" max="15387" width="16.140625" style="16" customWidth="1"/>
    <col min="15388" max="15388" width="15.5703125" style="16" customWidth="1"/>
    <col min="15389" max="15389" width="9.140625" style="16"/>
    <col min="15390" max="15390" width="10.5703125" style="16" bestFit="1" customWidth="1"/>
    <col min="15391" max="15616" width="9.140625" style="16"/>
    <col min="15617" max="15617" width="4.140625" style="16" customWidth="1"/>
    <col min="15618" max="15618" width="46.28515625" style="16" customWidth="1"/>
    <col min="15619" max="15619" width="8.5703125" style="16" customWidth="1"/>
    <col min="15620" max="15620" width="8.7109375" style="16" customWidth="1"/>
    <col min="15621" max="15623" width="7.7109375" style="16" customWidth="1"/>
    <col min="15624" max="15624" width="0" style="16" hidden="1" customWidth="1"/>
    <col min="15625" max="15625" width="8.140625" style="16" customWidth="1"/>
    <col min="15626" max="15628" width="7.7109375" style="16" customWidth="1"/>
    <col min="15629" max="15629" width="0" style="16" hidden="1" customWidth="1"/>
    <col min="15630" max="15633" width="7.7109375" style="16" customWidth="1"/>
    <col min="15634" max="15634" width="0" style="16" hidden="1" customWidth="1"/>
    <col min="15635" max="15638" width="7.7109375" style="16" customWidth="1"/>
    <col min="15639" max="15639" width="0" style="16" hidden="1" customWidth="1"/>
    <col min="15640" max="15640" width="7.7109375" style="16" customWidth="1"/>
    <col min="15641" max="15642" width="0" style="16" hidden="1" customWidth="1"/>
    <col min="15643" max="15643" width="16.140625" style="16" customWidth="1"/>
    <col min="15644" max="15644" width="15.5703125" style="16" customWidth="1"/>
    <col min="15645" max="15645" width="9.140625" style="16"/>
    <col min="15646" max="15646" width="10.5703125" style="16" bestFit="1" customWidth="1"/>
    <col min="15647" max="15872" width="9.140625" style="16"/>
    <col min="15873" max="15873" width="4.140625" style="16" customWidth="1"/>
    <col min="15874" max="15874" width="46.28515625" style="16" customWidth="1"/>
    <col min="15875" max="15875" width="8.5703125" style="16" customWidth="1"/>
    <col min="15876" max="15876" width="8.7109375" style="16" customWidth="1"/>
    <col min="15877" max="15879" width="7.7109375" style="16" customWidth="1"/>
    <col min="15880" max="15880" width="0" style="16" hidden="1" customWidth="1"/>
    <col min="15881" max="15881" width="8.140625" style="16" customWidth="1"/>
    <col min="15882" max="15884" width="7.7109375" style="16" customWidth="1"/>
    <col min="15885" max="15885" width="0" style="16" hidden="1" customWidth="1"/>
    <col min="15886" max="15889" width="7.7109375" style="16" customWidth="1"/>
    <col min="15890" max="15890" width="0" style="16" hidden="1" customWidth="1"/>
    <col min="15891" max="15894" width="7.7109375" style="16" customWidth="1"/>
    <col min="15895" max="15895" width="0" style="16" hidden="1" customWidth="1"/>
    <col min="15896" max="15896" width="7.7109375" style="16" customWidth="1"/>
    <col min="15897" max="15898" width="0" style="16" hidden="1" customWidth="1"/>
    <col min="15899" max="15899" width="16.140625" style="16" customWidth="1"/>
    <col min="15900" max="15900" width="15.5703125" style="16" customWidth="1"/>
    <col min="15901" max="15901" width="9.140625" style="16"/>
    <col min="15902" max="15902" width="10.5703125" style="16" bestFit="1" customWidth="1"/>
    <col min="15903" max="16128" width="9.140625" style="16"/>
    <col min="16129" max="16129" width="4.140625" style="16" customWidth="1"/>
    <col min="16130" max="16130" width="46.28515625" style="16" customWidth="1"/>
    <col min="16131" max="16131" width="8.5703125" style="16" customWidth="1"/>
    <col min="16132" max="16132" width="8.7109375" style="16" customWidth="1"/>
    <col min="16133" max="16135" width="7.7109375" style="16" customWidth="1"/>
    <col min="16136" max="16136" width="0" style="16" hidden="1" customWidth="1"/>
    <col min="16137" max="16137" width="8.140625" style="16" customWidth="1"/>
    <col min="16138" max="16140" width="7.7109375" style="16" customWidth="1"/>
    <col min="16141" max="16141" width="0" style="16" hidden="1" customWidth="1"/>
    <col min="16142" max="16145" width="7.7109375" style="16" customWidth="1"/>
    <col min="16146" max="16146" width="0" style="16" hidden="1" customWidth="1"/>
    <col min="16147" max="16150" width="7.7109375" style="16" customWidth="1"/>
    <col min="16151" max="16151" width="0" style="16" hidden="1" customWidth="1"/>
    <col min="16152" max="16152" width="7.7109375" style="16" customWidth="1"/>
    <col min="16153" max="16154" width="0" style="16" hidden="1" customWidth="1"/>
    <col min="16155" max="16155" width="16.140625" style="16" customWidth="1"/>
    <col min="16156" max="16156" width="15.5703125" style="16" customWidth="1"/>
    <col min="16157" max="16157" width="9.140625" style="16"/>
    <col min="16158" max="16158" width="10.5703125" style="16" bestFit="1" customWidth="1"/>
    <col min="16159" max="16384" width="9.140625" style="16"/>
  </cols>
  <sheetData>
    <row r="1" spans="1:28" ht="15" customHeight="1">
      <c r="B1" s="15"/>
    </row>
    <row r="2" spans="1:28" s="18" customFormat="1" ht="15" customHeight="1">
      <c r="A2" s="728" t="s">
        <v>514</v>
      </c>
      <c r="B2" s="728"/>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row>
    <row r="3" spans="1:28" s="18" customFormat="1" ht="15" customHeight="1">
      <c r="A3" s="728" t="s">
        <v>0</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row>
    <row r="4" spans="1:28" s="18" customFormat="1" ht="20.25" customHeight="1">
      <c r="A4" s="250"/>
      <c r="B4" s="109"/>
      <c r="C4" s="251"/>
      <c r="D4" s="251"/>
      <c r="E4" s="251"/>
      <c r="F4" s="251"/>
      <c r="G4" s="252"/>
      <c r="H4" s="251"/>
      <c r="I4" s="251"/>
      <c r="J4" s="251"/>
      <c r="K4" s="251"/>
      <c r="L4" s="252"/>
      <c r="M4" s="251"/>
      <c r="N4" s="251"/>
      <c r="O4" s="251"/>
      <c r="P4" s="251"/>
      <c r="Q4" s="252"/>
      <c r="R4" s="251"/>
      <c r="S4" s="251"/>
      <c r="T4" s="251"/>
      <c r="U4" s="251"/>
      <c r="V4" s="252"/>
      <c r="W4" s="251"/>
      <c r="X4" s="251"/>
      <c r="Y4" s="251"/>
      <c r="Z4" s="253"/>
      <c r="AA4" s="254"/>
      <c r="AB4" s="251"/>
    </row>
    <row r="5" spans="1:28" s="18" customFormat="1" ht="1.5" hidden="1" customHeight="1">
      <c r="A5" s="250"/>
      <c r="B5" s="255" t="s">
        <v>1</v>
      </c>
      <c r="C5" s="256"/>
      <c r="D5" s="256"/>
      <c r="E5" s="256"/>
      <c r="F5" s="256"/>
      <c r="G5" s="257"/>
      <c r="H5" s="256"/>
      <c r="I5" s="256"/>
      <c r="J5" s="256"/>
      <c r="K5" s="256"/>
      <c r="L5" s="257"/>
      <c r="M5" s="256"/>
      <c r="N5" s="256"/>
      <c r="O5" s="256"/>
      <c r="P5" s="256"/>
      <c r="Q5" s="257"/>
      <c r="R5" s="256"/>
      <c r="S5" s="256"/>
      <c r="T5" s="256"/>
      <c r="U5" s="256"/>
      <c r="V5" s="257"/>
      <c r="W5" s="256"/>
      <c r="X5" s="256"/>
      <c r="Y5" s="256"/>
      <c r="Z5" s="258"/>
      <c r="AA5" s="259"/>
      <c r="AB5" s="260"/>
    </row>
    <row r="6" spans="1:28" s="18" customFormat="1" ht="15" hidden="1" customHeight="1">
      <c r="A6" s="250"/>
      <c r="B6" s="261" t="s">
        <v>74</v>
      </c>
      <c r="C6" s="256"/>
      <c r="D6" s="256"/>
      <c r="E6" s="256"/>
      <c r="F6" s="256"/>
      <c r="G6" s="257"/>
      <c r="H6" s="256"/>
      <c r="I6" s="256"/>
      <c r="J6" s="256"/>
      <c r="K6" s="256"/>
      <c r="L6" s="257"/>
      <c r="M6" s="256"/>
      <c r="N6" s="256"/>
      <c r="O6" s="256"/>
      <c r="P6" s="256"/>
      <c r="Q6" s="257"/>
      <c r="R6" s="256"/>
      <c r="S6" s="256"/>
      <c r="T6" s="256"/>
      <c r="U6" s="256"/>
      <c r="V6" s="257"/>
      <c r="W6" s="256"/>
      <c r="X6" s="256"/>
      <c r="Y6" s="256"/>
      <c r="Z6" s="262"/>
      <c r="AA6" s="263"/>
      <c r="AB6" s="259"/>
    </row>
    <row r="7" spans="1:28" s="18" customFormat="1" ht="15" hidden="1" customHeight="1">
      <c r="A7" s="250"/>
      <c r="B7" s="261" t="s">
        <v>75</v>
      </c>
      <c r="C7" s="256"/>
      <c r="D7" s="256"/>
      <c r="E7" s="256"/>
      <c r="F7" s="256"/>
      <c r="G7" s="257"/>
      <c r="H7" s="256"/>
      <c r="I7" s="256"/>
      <c r="J7" s="256"/>
      <c r="K7" s="256"/>
      <c r="L7" s="257"/>
      <c r="M7" s="256"/>
      <c r="N7" s="256"/>
      <c r="O7" s="256"/>
      <c r="P7" s="256"/>
      <c r="Q7" s="257"/>
      <c r="R7" s="256"/>
      <c r="S7" s="256"/>
      <c r="T7" s="256"/>
      <c r="U7" s="256"/>
      <c r="V7" s="257"/>
      <c r="W7" s="256"/>
      <c r="X7" s="256"/>
      <c r="Y7" s="256"/>
      <c r="Z7" s="262"/>
      <c r="AA7" s="263"/>
      <c r="AB7" s="259"/>
    </row>
    <row r="8" spans="1:28" s="18" customFormat="1" ht="15" hidden="1" customHeight="1">
      <c r="A8" s="250"/>
      <c r="B8" s="261" t="s">
        <v>94</v>
      </c>
      <c r="C8" s="256"/>
      <c r="D8" s="256"/>
      <c r="E8" s="256"/>
      <c r="F8" s="256"/>
      <c r="G8" s="257"/>
      <c r="H8" s="256"/>
      <c r="I8" s="256"/>
      <c r="J8" s="256"/>
      <c r="K8" s="256"/>
      <c r="L8" s="257"/>
      <c r="M8" s="256"/>
      <c r="N8" s="256"/>
      <c r="O8" s="256"/>
      <c r="P8" s="256"/>
      <c r="Q8" s="257"/>
      <c r="R8" s="256"/>
      <c r="S8" s="256"/>
      <c r="T8" s="256"/>
      <c r="U8" s="256"/>
      <c r="V8" s="257"/>
      <c r="W8" s="256"/>
      <c r="X8" s="256"/>
      <c r="Y8" s="256"/>
      <c r="Z8" s="262"/>
      <c r="AA8" s="263"/>
      <c r="AB8" s="259"/>
    </row>
    <row r="9" spans="1:28" s="18" customFormat="1" ht="15" hidden="1" customHeight="1">
      <c r="A9" s="250"/>
      <c r="B9" s="261" t="s">
        <v>95</v>
      </c>
      <c r="C9" s="256"/>
      <c r="D9" s="256"/>
      <c r="E9" s="256"/>
      <c r="F9" s="256"/>
      <c r="G9" s="257"/>
      <c r="H9" s="256"/>
      <c r="I9" s="256"/>
      <c r="J9" s="256"/>
      <c r="K9" s="256"/>
      <c r="L9" s="257"/>
      <c r="M9" s="256"/>
      <c r="N9" s="256"/>
      <c r="O9" s="256"/>
      <c r="P9" s="256"/>
      <c r="Q9" s="257"/>
      <c r="R9" s="256"/>
      <c r="S9" s="256"/>
      <c r="T9" s="256"/>
      <c r="U9" s="256"/>
      <c r="V9" s="257"/>
      <c r="W9" s="256"/>
      <c r="X9" s="256"/>
      <c r="Y9" s="256"/>
      <c r="Z9" s="262"/>
      <c r="AA9" s="263"/>
      <c r="AB9" s="259"/>
    </row>
    <row r="10" spans="1:28" s="18" customFormat="1" ht="15" hidden="1" customHeight="1">
      <c r="A10" s="250"/>
      <c r="B10" s="261" t="s">
        <v>80</v>
      </c>
      <c r="C10" s="256"/>
      <c r="D10" s="256"/>
      <c r="E10" s="256"/>
      <c r="F10" s="256"/>
      <c r="G10" s="257"/>
      <c r="H10" s="256"/>
      <c r="I10" s="256"/>
      <c r="J10" s="256"/>
      <c r="K10" s="256"/>
      <c r="L10" s="257"/>
      <c r="M10" s="256"/>
      <c r="N10" s="256"/>
      <c r="O10" s="256"/>
      <c r="P10" s="256"/>
      <c r="Q10" s="257"/>
      <c r="R10" s="256"/>
      <c r="S10" s="256"/>
      <c r="T10" s="256"/>
      <c r="U10" s="256"/>
      <c r="V10" s="257"/>
      <c r="W10" s="256"/>
      <c r="X10" s="256"/>
      <c r="Y10" s="256"/>
      <c r="Z10" s="262"/>
      <c r="AA10" s="263"/>
      <c r="AB10" s="259"/>
    </row>
    <row r="11" spans="1:28" s="18" customFormat="1" ht="15" hidden="1" customHeight="1">
      <c r="A11" s="250"/>
      <c r="B11" s="261" t="s">
        <v>93</v>
      </c>
      <c r="C11" s="256"/>
      <c r="D11" s="256"/>
      <c r="E11" s="256"/>
      <c r="F11" s="256"/>
      <c r="G11" s="257"/>
      <c r="H11" s="256"/>
      <c r="I11" s="256"/>
      <c r="J11" s="256"/>
      <c r="K11" s="256"/>
      <c r="L11" s="257"/>
      <c r="M11" s="256"/>
      <c r="N11" s="256"/>
      <c r="O11" s="256"/>
      <c r="P11" s="256"/>
      <c r="Q11" s="257"/>
      <c r="R11" s="256"/>
      <c r="S11" s="256"/>
      <c r="T11" s="256"/>
      <c r="U11" s="256"/>
      <c r="V11" s="257"/>
      <c r="W11" s="256"/>
      <c r="X11" s="256"/>
      <c r="Y11" s="256"/>
      <c r="Z11" s="262"/>
      <c r="AA11" s="263"/>
      <c r="AB11" s="259"/>
    </row>
    <row r="12" spans="1:28" s="18" customFormat="1" ht="3" hidden="1" customHeight="1">
      <c r="A12" s="250"/>
      <c r="B12" s="261" t="s">
        <v>92</v>
      </c>
      <c r="C12" s="256"/>
      <c r="D12" s="256"/>
      <c r="E12" s="256"/>
      <c r="F12" s="256"/>
      <c r="G12" s="257"/>
      <c r="H12" s="256"/>
      <c r="I12" s="256"/>
      <c r="J12" s="256"/>
      <c r="K12" s="256"/>
      <c r="L12" s="257"/>
      <c r="M12" s="256"/>
      <c r="N12" s="256"/>
      <c r="O12" s="256"/>
      <c r="P12" s="256"/>
      <c r="Q12" s="257"/>
      <c r="R12" s="256"/>
      <c r="S12" s="256"/>
      <c r="T12" s="256"/>
      <c r="U12" s="256"/>
      <c r="V12" s="257"/>
      <c r="W12" s="256"/>
      <c r="X12" s="256"/>
      <c r="Y12" s="256"/>
      <c r="Z12" s="262"/>
      <c r="AA12" s="263"/>
      <c r="AB12" s="259"/>
    </row>
    <row r="13" spans="1:28" s="18" customFormat="1" ht="14.25" hidden="1" customHeight="1">
      <c r="A13" s="250"/>
      <c r="B13" s="261" t="s">
        <v>83</v>
      </c>
      <c r="C13" s="256"/>
      <c r="D13" s="256"/>
      <c r="E13" s="256"/>
      <c r="F13" s="256"/>
      <c r="G13" s="257"/>
      <c r="H13" s="256"/>
      <c r="I13" s="256"/>
      <c r="J13" s="256"/>
      <c r="K13" s="256"/>
      <c r="L13" s="257"/>
      <c r="M13" s="256"/>
      <c r="N13" s="256"/>
      <c r="O13" s="256"/>
      <c r="P13" s="256"/>
      <c r="Q13" s="257"/>
      <c r="R13" s="256"/>
      <c r="S13" s="256"/>
      <c r="T13" s="256"/>
      <c r="U13" s="256"/>
      <c r="V13" s="257"/>
      <c r="W13" s="256"/>
      <c r="X13" s="256"/>
      <c r="Y13" s="256"/>
      <c r="Z13" s="262"/>
      <c r="AA13" s="263"/>
      <c r="AB13" s="259"/>
    </row>
    <row r="14" spans="1:28" s="32" customFormat="1" ht="15" hidden="1" customHeight="1">
      <c r="A14" s="264"/>
      <c r="B14" s="265" t="s">
        <v>91</v>
      </c>
      <c r="C14" s="266"/>
      <c r="D14" s="266"/>
      <c r="E14" s="266"/>
      <c r="F14" s="266"/>
      <c r="G14" s="267"/>
      <c r="H14" s="266"/>
      <c r="I14" s="266"/>
      <c r="J14" s="266"/>
      <c r="K14" s="266"/>
      <c r="L14" s="267"/>
      <c r="M14" s="266"/>
      <c r="N14" s="266"/>
      <c r="O14" s="266"/>
      <c r="P14" s="266"/>
      <c r="Q14" s="267"/>
      <c r="R14" s="266"/>
      <c r="S14" s="266"/>
      <c r="T14" s="266"/>
      <c r="U14" s="266"/>
      <c r="V14" s="267"/>
      <c r="W14" s="266"/>
      <c r="X14" s="266"/>
      <c r="Y14" s="266"/>
      <c r="Z14" s="268"/>
      <c r="AA14" s="269"/>
      <c r="AB14" s="270"/>
    </row>
    <row r="15" spans="1:28" s="32" customFormat="1" ht="15" hidden="1" customHeight="1">
      <c r="A15" s="264"/>
      <c r="B15" s="271" t="s">
        <v>84</v>
      </c>
      <c r="C15" s="266"/>
      <c r="D15" s="266"/>
      <c r="E15" s="266"/>
      <c r="F15" s="266"/>
      <c r="G15" s="267"/>
      <c r="H15" s="266"/>
      <c r="I15" s="266"/>
      <c r="J15" s="266"/>
      <c r="K15" s="266"/>
      <c r="L15" s="267"/>
      <c r="M15" s="266"/>
      <c r="N15" s="266"/>
      <c r="O15" s="266"/>
      <c r="P15" s="266"/>
      <c r="Q15" s="267"/>
      <c r="R15" s="266"/>
      <c r="S15" s="266"/>
      <c r="T15" s="266"/>
      <c r="U15" s="266"/>
      <c r="V15" s="267"/>
      <c r="W15" s="266"/>
      <c r="X15" s="266"/>
      <c r="Y15" s="266"/>
      <c r="Z15" s="268"/>
      <c r="AA15" s="269"/>
      <c r="AB15" s="270"/>
    </row>
    <row r="16" spans="1:28" s="18" customFormat="1" ht="15" hidden="1" customHeight="1">
      <c r="A16" s="250"/>
      <c r="B16" s="261" t="s">
        <v>81</v>
      </c>
      <c r="C16" s="256"/>
      <c r="D16" s="256"/>
      <c r="E16" s="256"/>
      <c r="F16" s="256"/>
      <c r="G16" s="257"/>
      <c r="H16" s="256"/>
      <c r="I16" s="256"/>
      <c r="J16" s="256"/>
      <c r="K16" s="256"/>
      <c r="L16" s="257"/>
      <c r="M16" s="256"/>
      <c r="N16" s="256"/>
      <c r="O16" s="256"/>
      <c r="P16" s="256"/>
      <c r="Q16" s="257"/>
      <c r="R16" s="256"/>
      <c r="S16" s="256"/>
      <c r="T16" s="256"/>
      <c r="U16" s="256"/>
      <c r="V16" s="257"/>
      <c r="W16" s="256"/>
      <c r="X16" s="256"/>
      <c r="Y16" s="256"/>
      <c r="Z16" s="262"/>
      <c r="AA16" s="263"/>
      <c r="AB16" s="259"/>
    </row>
    <row r="17" spans="1:30" s="18" customFormat="1" ht="15" hidden="1" customHeight="1">
      <c r="A17" s="250"/>
      <c r="B17" s="261" t="s">
        <v>86</v>
      </c>
      <c r="C17" s="256"/>
      <c r="D17" s="256"/>
      <c r="E17" s="256"/>
      <c r="F17" s="256"/>
      <c r="G17" s="257"/>
      <c r="H17" s="256"/>
      <c r="I17" s="251"/>
      <c r="J17" s="256"/>
      <c r="K17" s="256"/>
      <c r="L17" s="257"/>
      <c r="M17" s="256"/>
      <c r="N17" s="256"/>
      <c r="O17" s="256"/>
      <c r="P17" s="256"/>
      <c r="Q17" s="257"/>
      <c r="R17" s="256"/>
      <c r="S17" s="256"/>
      <c r="T17" s="256"/>
      <c r="U17" s="256"/>
      <c r="V17" s="257"/>
      <c r="W17" s="256"/>
      <c r="X17" s="256"/>
      <c r="Y17" s="256"/>
      <c r="Z17" s="262"/>
      <c r="AA17" s="263"/>
      <c r="AB17" s="259"/>
    </row>
    <row r="18" spans="1:30" s="18" customFormat="1" ht="15" hidden="1" customHeight="1">
      <c r="A18" s="250"/>
      <c r="B18" s="261" t="s">
        <v>85</v>
      </c>
      <c r="C18" s="256"/>
      <c r="D18" s="256"/>
      <c r="E18" s="256"/>
      <c r="F18" s="256"/>
      <c r="G18" s="257"/>
      <c r="H18" s="256"/>
      <c r="I18" s="251"/>
      <c r="J18" s="256"/>
      <c r="K18" s="256"/>
      <c r="L18" s="257"/>
      <c r="M18" s="256"/>
      <c r="N18" s="256"/>
      <c r="O18" s="256"/>
      <c r="P18" s="256"/>
      <c r="Q18" s="257"/>
      <c r="R18" s="256"/>
      <c r="S18" s="256"/>
      <c r="T18" s="256"/>
      <c r="U18" s="256"/>
      <c r="V18" s="257"/>
      <c r="W18" s="256"/>
      <c r="X18" s="256"/>
      <c r="Y18" s="256"/>
      <c r="Z18" s="262"/>
      <c r="AA18" s="263"/>
      <c r="AB18" s="259"/>
    </row>
    <row r="19" spans="1:30" s="18" customFormat="1" ht="15" hidden="1" customHeight="1">
      <c r="A19" s="250"/>
      <c r="B19" s="272" t="s">
        <v>515</v>
      </c>
      <c r="C19" s="256"/>
      <c r="D19" s="256"/>
      <c r="E19" s="256"/>
      <c r="F19" s="256"/>
      <c r="G19" s="257"/>
      <c r="H19" s="256"/>
      <c r="I19" s="256"/>
      <c r="J19" s="256"/>
      <c r="K19" s="256"/>
      <c r="L19" s="257"/>
      <c r="M19" s="256"/>
      <c r="N19" s="256"/>
      <c r="O19" s="256"/>
      <c r="P19" s="256"/>
      <c r="Q19" s="257"/>
      <c r="R19" s="256"/>
      <c r="S19" s="256"/>
      <c r="T19" s="256"/>
      <c r="U19" s="256"/>
      <c r="V19" s="257"/>
      <c r="W19" s="256"/>
      <c r="X19" s="256"/>
      <c r="Y19" s="256"/>
      <c r="Z19" s="262"/>
      <c r="AA19" s="263"/>
      <c r="AB19" s="259"/>
    </row>
    <row r="20" spans="1:30" s="18" customFormat="1" ht="15" hidden="1" customHeight="1">
      <c r="A20" s="250"/>
      <c r="B20" s="272" t="s">
        <v>498</v>
      </c>
      <c r="C20" s="256"/>
      <c r="D20" s="256"/>
      <c r="E20" s="256"/>
      <c r="F20" s="256"/>
      <c r="G20" s="257"/>
      <c r="H20" s="256"/>
      <c r="I20" s="256"/>
      <c r="J20" s="256"/>
      <c r="K20" s="256"/>
      <c r="L20" s="257"/>
      <c r="M20" s="256"/>
      <c r="N20" s="256"/>
      <c r="O20" s="256"/>
      <c r="P20" s="256"/>
      <c r="Q20" s="257"/>
      <c r="R20" s="256"/>
      <c r="S20" s="256"/>
      <c r="T20" s="256"/>
      <c r="U20" s="256"/>
      <c r="V20" s="257"/>
      <c r="W20" s="256"/>
      <c r="X20" s="256"/>
      <c r="Y20" s="256"/>
      <c r="Z20" s="262"/>
      <c r="AA20" s="263"/>
      <c r="AB20" s="259"/>
    </row>
    <row r="21" spans="1:30" s="18" customFormat="1" ht="15" hidden="1" customHeight="1">
      <c r="A21" s="250"/>
      <c r="B21" s="272" t="s">
        <v>516</v>
      </c>
      <c r="C21" s="256"/>
      <c r="D21" s="256"/>
      <c r="E21" s="256"/>
      <c r="F21" s="256"/>
      <c r="G21" s="257"/>
      <c r="H21" s="256"/>
      <c r="I21" s="256"/>
      <c r="J21" s="256"/>
      <c r="K21" s="256"/>
      <c r="L21" s="257"/>
      <c r="M21" s="256"/>
      <c r="N21" s="256"/>
      <c r="O21" s="256"/>
      <c r="P21" s="256"/>
      <c r="Q21" s="257"/>
      <c r="R21" s="256"/>
      <c r="S21" s="256"/>
      <c r="T21" s="256"/>
      <c r="U21" s="256"/>
      <c r="V21" s="257"/>
      <c r="W21" s="256"/>
      <c r="X21" s="256"/>
      <c r="Y21" s="256"/>
      <c r="Z21" s="262"/>
      <c r="AA21" s="263"/>
      <c r="AB21" s="259"/>
    </row>
    <row r="22" spans="1:30" s="18" customFormat="1" ht="15" hidden="1" customHeight="1">
      <c r="A22" s="250"/>
      <c r="B22" s="272" t="s">
        <v>517</v>
      </c>
      <c r="C22" s="256"/>
      <c r="D22" s="256"/>
      <c r="E22" s="256"/>
      <c r="F22" s="256"/>
      <c r="G22" s="257"/>
      <c r="H22" s="256"/>
      <c r="I22" s="256"/>
      <c r="J22" s="256"/>
      <c r="K22" s="256"/>
      <c r="L22" s="257"/>
      <c r="M22" s="256"/>
      <c r="N22" s="256"/>
      <c r="O22" s="256"/>
      <c r="P22" s="256"/>
      <c r="Q22" s="257"/>
      <c r="R22" s="256"/>
      <c r="S22" s="256"/>
      <c r="T22" s="256"/>
      <c r="U22" s="256"/>
      <c r="V22" s="257"/>
      <c r="W22" s="256"/>
      <c r="X22" s="256"/>
      <c r="Y22" s="256"/>
      <c r="Z22" s="262"/>
      <c r="AA22" s="263"/>
      <c r="AB22" s="259"/>
    </row>
    <row r="23" spans="1:30" s="18" customFormat="1" ht="15" hidden="1" customHeight="1">
      <c r="A23" s="250"/>
      <c r="B23" s="272" t="s">
        <v>500</v>
      </c>
      <c r="C23" s="256"/>
      <c r="D23" s="256"/>
      <c r="E23" s="256"/>
      <c r="F23" s="256"/>
      <c r="G23" s="257"/>
      <c r="H23" s="256"/>
      <c r="I23" s="256"/>
      <c r="J23" s="256"/>
      <c r="K23" s="256"/>
      <c r="L23" s="257"/>
      <c r="M23" s="256"/>
      <c r="N23" s="256"/>
      <c r="O23" s="256"/>
      <c r="P23" s="256"/>
      <c r="Q23" s="257"/>
      <c r="R23" s="256"/>
      <c r="S23" s="256"/>
      <c r="T23" s="256"/>
      <c r="U23" s="256"/>
      <c r="V23" s="257"/>
      <c r="W23" s="256"/>
      <c r="X23" s="256"/>
      <c r="Y23" s="256"/>
      <c r="Z23" s="262"/>
      <c r="AA23" s="263"/>
      <c r="AB23" s="259"/>
    </row>
    <row r="24" spans="1:30" s="18" customFormat="1" ht="15" hidden="1" customHeight="1">
      <c r="A24" s="250"/>
      <c r="B24" s="272" t="s">
        <v>501</v>
      </c>
      <c r="C24" s="256"/>
      <c r="D24" s="256"/>
      <c r="E24" s="256"/>
      <c r="F24" s="256"/>
      <c r="G24" s="257"/>
      <c r="H24" s="256"/>
      <c r="I24" s="256"/>
      <c r="J24" s="256"/>
      <c r="K24" s="256"/>
      <c r="L24" s="257"/>
      <c r="M24" s="256"/>
      <c r="N24" s="256"/>
      <c r="O24" s="256"/>
      <c r="P24" s="256"/>
      <c r="Q24" s="257"/>
      <c r="R24" s="256"/>
      <c r="S24" s="256"/>
      <c r="T24" s="256"/>
      <c r="U24" s="256"/>
      <c r="V24" s="257"/>
      <c r="W24" s="256"/>
      <c r="X24" s="256"/>
      <c r="Y24" s="256"/>
      <c r="Z24" s="262"/>
      <c r="AA24" s="263"/>
      <c r="AB24" s="259"/>
    </row>
    <row r="25" spans="1:30" s="18" customFormat="1" ht="15" hidden="1" customHeight="1">
      <c r="A25" s="250"/>
      <c r="B25" s="272" t="s">
        <v>506</v>
      </c>
      <c r="C25" s="256"/>
      <c r="D25" s="256"/>
      <c r="E25" s="256"/>
      <c r="F25" s="256"/>
      <c r="G25" s="257"/>
      <c r="H25" s="256"/>
      <c r="I25" s="256"/>
      <c r="J25" s="256"/>
      <c r="K25" s="256"/>
      <c r="L25" s="257"/>
      <c r="M25" s="256"/>
      <c r="N25" s="256"/>
      <c r="O25" s="256"/>
      <c r="P25" s="256"/>
      <c r="Q25" s="257"/>
      <c r="R25" s="256"/>
      <c r="S25" s="256"/>
      <c r="T25" s="256"/>
      <c r="U25" s="256"/>
      <c r="V25" s="257"/>
      <c r="W25" s="256"/>
      <c r="X25" s="256"/>
      <c r="Y25" s="256"/>
      <c r="Z25" s="262"/>
      <c r="AA25" s="263"/>
      <c r="AB25" s="259"/>
    </row>
    <row r="26" spans="1:30" s="18" customFormat="1" ht="15" hidden="1" customHeight="1">
      <c r="A26" s="250"/>
      <c r="B26" s="272" t="s">
        <v>508</v>
      </c>
      <c r="C26" s="256"/>
      <c r="D26" s="256"/>
      <c r="E26" s="256"/>
      <c r="F26" s="256"/>
      <c r="G26" s="257"/>
      <c r="H26" s="256"/>
      <c r="I26" s="256"/>
      <c r="J26" s="256"/>
      <c r="K26" s="256"/>
      <c r="L26" s="257"/>
      <c r="M26" s="256"/>
      <c r="N26" s="256"/>
      <c r="O26" s="256"/>
      <c r="P26" s="256"/>
      <c r="Q26" s="257"/>
      <c r="R26" s="256"/>
      <c r="S26" s="256"/>
      <c r="T26" s="256"/>
      <c r="U26" s="256"/>
      <c r="V26" s="257"/>
      <c r="W26" s="256"/>
      <c r="X26" s="256"/>
      <c r="Y26" s="256"/>
      <c r="Z26" s="262"/>
      <c r="AA26" s="263"/>
      <c r="AB26" s="259"/>
    </row>
    <row r="27" spans="1:30" s="18" customFormat="1" ht="15" hidden="1" customHeight="1">
      <c r="A27" s="250"/>
      <c r="B27" s="273" t="s">
        <v>509</v>
      </c>
      <c r="C27" s="256"/>
      <c r="D27" s="256"/>
      <c r="E27" s="256"/>
      <c r="F27" s="256"/>
      <c r="G27" s="257"/>
      <c r="H27" s="256"/>
      <c r="I27" s="256"/>
      <c r="J27" s="256"/>
      <c r="K27" s="256"/>
      <c r="L27" s="257"/>
      <c r="M27" s="256"/>
      <c r="N27" s="256"/>
      <c r="O27" s="256"/>
      <c r="P27" s="256"/>
      <c r="Q27" s="257"/>
      <c r="R27" s="256"/>
      <c r="S27" s="256"/>
      <c r="T27" s="256"/>
      <c r="U27" s="256"/>
      <c r="V27" s="257"/>
      <c r="W27" s="256"/>
      <c r="X27" s="256"/>
      <c r="Y27" s="256"/>
      <c r="Z27" s="262"/>
      <c r="AA27" s="263"/>
      <c r="AB27" s="259"/>
    </row>
    <row r="28" spans="1:30" s="18" customFormat="1" ht="15" hidden="1" customHeight="1">
      <c r="A28" s="250"/>
      <c r="B28" s="261" t="s">
        <v>490</v>
      </c>
      <c r="C28" s="256"/>
      <c r="D28" s="256"/>
      <c r="E28" s="256"/>
      <c r="F28" s="256"/>
      <c r="G28" s="257"/>
      <c r="H28" s="256"/>
      <c r="I28" s="256"/>
      <c r="J28" s="256"/>
      <c r="K28" s="256"/>
      <c r="L28" s="257"/>
      <c r="M28" s="256"/>
      <c r="N28" s="256"/>
      <c r="O28" s="256"/>
      <c r="P28" s="256"/>
      <c r="Q28" s="257"/>
      <c r="R28" s="256"/>
      <c r="S28" s="256"/>
      <c r="T28" s="256"/>
      <c r="U28" s="256"/>
      <c r="V28" s="257"/>
      <c r="W28" s="256"/>
      <c r="X28" s="256"/>
      <c r="Y28" s="256"/>
      <c r="Z28" s="262"/>
      <c r="AA28" s="263"/>
      <c r="AB28" s="259"/>
    </row>
    <row r="29" spans="1:30" s="18" customFormat="1" ht="15" hidden="1" customHeight="1">
      <c r="A29" s="250"/>
      <c r="B29" s="261" t="s">
        <v>82</v>
      </c>
      <c r="C29" s="256"/>
      <c r="D29" s="256"/>
      <c r="E29" s="256"/>
      <c r="F29" s="256"/>
      <c r="G29" s="257"/>
      <c r="H29" s="256"/>
      <c r="I29" s="256"/>
      <c r="J29" s="256"/>
      <c r="K29" s="256"/>
      <c r="L29" s="257"/>
      <c r="M29" s="256"/>
      <c r="N29" s="256"/>
      <c r="O29" s="256"/>
      <c r="P29" s="256"/>
      <c r="Q29" s="257"/>
      <c r="R29" s="256"/>
      <c r="S29" s="256"/>
      <c r="T29" s="256"/>
      <c r="U29" s="256"/>
      <c r="V29" s="257"/>
      <c r="W29" s="256"/>
      <c r="X29" s="256"/>
      <c r="Y29" s="256"/>
      <c r="Z29" s="256"/>
      <c r="AA29" s="260"/>
      <c r="AB29" s="262"/>
      <c r="AC29" s="23"/>
      <c r="AD29" s="22"/>
    </row>
    <row r="30" spans="1:30" s="18" customFormat="1" ht="15" hidden="1" customHeight="1">
      <c r="A30" s="250"/>
      <c r="B30" s="109"/>
      <c r="C30" s="251"/>
      <c r="D30" s="251"/>
      <c r="E30" s="251"/>
      <c r="F30" s="251"/>
      <c r="G30" s="252"/>
      <c r="H30" s="251"/>
      <c r="I30" s="251"/>
      <c r="J30" s="251"/>
      <c r="K30" s="251"/>
      <c r="L30" s="252"/>
      <c r="M30" s="251"/>
      <c r="N30" s="251"/>
      <c r="O30" s="251"/>
      <c r="P30" s="251"/>
      <c r="Q30" s="252"/>
      <c r="R30" s="251"/>
      <c r="S30" s="251"/>
      <c r="T30" s="251"/>
      <c r="U30" s="251"/>
      <c r="V30" s="252"/>
      <c r="W30" s="251"/>
      <c r="X30" s="251"/>
      <c r="Y30" s="251"/>
      <c r="Z30" s="274"/>
      <c r="AA30" s="251"/>
      <c r="AB30" s="253"/>
    </row>
    <row r="31" spans="1:30" s="18" customFormat="1" ht="25.5" customHeight="1">
      <c r="A31" s="250"/>
      <c r="B31" s="19" t="s">
        <v>518</v>
      </c>
      <c r="C31" s="251"/>
      <c r="D31" s="251"/>
      <c r="E31" s="251"/>
      <c r="F31" s="251"/>
      <c r="G31" s="252"/>
      <c r="H31" s="251"/>
      <c r="I31" s="251"/>
      <c r="J31" s="251"/>
      <c r="K31" s="251"/>
      <c r="L31" s="252"/>
      <c r="M31" s="251"/>
      <c r="N31" s="251"/>
      <c r="O31" s="251"/>
      <c r="P31" s="251"/>
      <c r="Q31" s="252"/>
      <c r="R31" s="251"/>
      <c r="S31" s="251"/>
      <c r="T31" s="251" t="s">
        <v>519</v>
      </c>
      <c r="U31" s="251"/>
      <c r="V31" s="252"/>
      <c r="W31" s="251"/>
      <c r="X31" s="251"/>
      <c r="Y31" s="251"/>
      <c r="Z31" s="253"/>
      <c r="AA31" s="254"/>
      <c r="AB31" s="251"/>
    </row>
    <row r="32" spans="1:30" s="18" customFormat="1" ht="24.75" customHeight="1">
      <c r="A32" s="250"/>
      <c r="B32" s="19" t="s">
        <v>520</v>
      </c>
      <c r="C32" s="251"/>
      <c r="D32" s="251"/>
      <c r="E32" s="251"/>
      <c r="F32" s="251"/>
      <c r="G32" s="252"/>
      <c r="H32" s="251"/>
      <c r="I32" s="251"/>
      <c r="J32" s="251"/>
      <c r="K32" s="251"/>
      <c r="L32" s="252"/>
      <c r="M32" s="251"/>
      <c r="N32" s="251"/>
      <c r="O32" s="251"/>
      <c r="P32" s="251"/>
      <c r="Q32" s="252"/>
      <c r="R32" s="251"/>
      <c r="S32" s="251"/>
      <c r="T32" s="251" t="s">
        <v>521</v>
      </c>
      <c r="U32" s="251"/>
      <c r="V32" s="252"/>
      <c r="W32" s="251"/>
      <c r="X32" s="251"/>
      <c r="Y32" s="251"/>
      <c r="Z32" s="253"/>
      <c r="AA32" s="254"/>
      <c r="AB32" s="251"/>
    </row>
    <row r="33" spans="1:28" s="18" customFormat="1" ht="25.5" customHeight="1">
      <c r="A33" s="250"/>
      <c r="B33" s="19" t="s">
        <v>522</v>
      </c>
      <c r="C33" s="251"/>
      <c r="D33" s="251"/>
      <c r="E33" s="251"/>
      <c r="F33" s="251"/>
      <c r="G33" s="252"/>
      <c r="H33" s="251"/>
      <c r="I33" s="251"/>
      <c r="J33" s="251"/>
      <c r="K33" s="251"/>
      <c r="L33" s="252"/>
      <c r="M33" s="251"/>
      <c r="N33" s="251"/>
      <c r="O33" s="251"/>
      <c r="P33" s="251"/>
      <c r="Q33" s="252"/>
      <c r="R33" s="251"/>
      <c r="S33" s="251"/>
      <c r="T33" s="251" t="s">
        <v>523</v>
      </c>
      <c r="U33" s="251"/>
      <c r="V33" s="252"/>
      <c r="W33" s="251"/>
      <c r="X33" s="251"/>
      <c r="Y33" s="251"/>
      <c r="Z33" s="253"/>
      <c r="AA33" s="254"/>
      <c r="AB33" s="251"/>
    </row>
    <row r="34" spans="1:28" s="18" customFormat="1" ht="21" customHeight="1">
      <c r="A34" s="250"/>
      <c r="B34" s="109" t="s">
        <v>8</v>
      </c>
      <c r="C34" s="251"/>
      <c r="D34" s="251"/>
      <c r="E34" s="251"/>
      <c r="F34" s="251"/>
      <c r="G34" s="252"/>
      <c r="H34" s="251"/>
      <c r="I34" s="251"/>
      <c r="J34" s="251"/>
      <c r="K34" s="251"/>
      <c r="L34" s="252"/>
      <c r="M34" s="251"/>
      <c r="N34" s="251"/>
      <c r="O34" s="251"/>
      <c r="P34" s="251"/>
      <c r="Q34" s="252"/>
      <c r="R34" s="251"/>
      <c r="S34" s="251"/>
      <c r="T34" s="251" t="s">
        <v>524</v>
      </c>
      <c r="U34" s="251"/>
      <c r="V34" s="252"/>
      <c r="W34" s="251"/>
      <c r="X34" s="251"/>
      <c r="Y34" s="251"/>
      <c r="Z34" s="253"/>
      <c r="AA34" s="254"/>
      <c r="AB34" s="251"/>
    </row>
    <row r="35" spans="1:28" s="18" customFormat="1" ht="15" customHeight="1" thickBot="1">
      <c r="A35" s="250"/>
      <c r="B35" s="109"/>
      <c r="C35" s="251"/>
      <c r="D35" s="251"/>
      <c r="E35" s="251"/>
      <c r="F35" s="251"/>
      <c r="G35" s="252"/>
      <c r="H35" s="251"/>
      <c r="I35" s="251"/>
      <c r="J35" s="251"/>
      <c r="K35" s="251"/>
      <c r="L35" s="252"/>
      <c r="M35" s="251"/>
      <c r="N35" s="251"/>
      <c r="O35" s="251"/>
      <c r="P35" s="251"/>
      <c r="Q35" s="252"/>
      <c r="R35" s="251"/>
      <c r="S35" s="251"/>
      <c r="T35" s="251"/>
      <c r="U35" s="251"/>
      <c r="V35" s="252"/>
      <c r="W35" s="251"/>
      <c r="X35" s="251"/>
      <c r="Y35" s="251"/>
      <c r="Z35" s="275"/>
      <c r="AA35" s="276"/>
      <c r="AB35" s="251"/>
    </row>
    <row r="36" spans="1:28" ht="15" customHeight="1" thickBot="1">
      <c r="A36" s="715" t="s">
        <v>10</v>
      </c>
      <c r="B36" s="716"/>
      <c r="C36" s="743" t="s">
        <v>11</v>
      </c>
      <c r="D36" s="745" t="s">
        <v>12</v>
      </c>
      <c r="E36" s="746"/>
      <c r="F36" s="746"/>
      <c r="G36" s="746"/>
      <c r="H36" s="746"/>
      <c r="I36" s="746"/>
      <c r="J36" s="746"/>
      <c r="K36" s="746"/>
      <c r="L36" s="746"/>
      <c r="M36" s="746"/>
      <c r="N36" s="746"/>
      <c r="O36" s="746"/>
      <c r="P36" s="746"/>
      <c r="Q36" s="746"/>
      <c r="R36" s="746"/>
      <c r="S36" s="746"/>
      <c r="T36" s="746"/>
      <c r="U36" s="746"/>
      <c r="V36" s="746"/>
      <c r="W36" s="746"/>
      <c r="X36" s="747"/>
      <c r="Y36" s="277"/>
      <c r="Z36" s="748" t="s">
        <v>507</v>
      </c>
      <c r="AA36" s="750" t="s">
        <v>510</v>
      </c>
      <c r="AB36" s="743" t="s">
        <v>13</v>
      </c>
    </row>
    <row r="37" spans="1:28" ht="15" customHeight="1" thickBot="1">
      <c r="A37" s="717"/>
      <c r="B37" s="718"/>
      <c r="C37" s="744"/>
      <c r="D37" s="278" t="s">
        <v>14</v>
      </c>
      <c r="E37" s="278" t="s">
        <v>15</v>
      </c>
      <c r="F37" s="278" t="s">
        <v>16</v>
      </c>
      <c r="G37" s="279" t="s">
        <v>76</v>
      </c>
      <c r="H37" s="280" t="s">
        <v>493</v>
      </c>
      <c r="I37" s="278" t="s">
        <v>17</v>
      </c>
      <c r="J37" s="278" t="s">
        <v>18</v>
      </c>
      <c r="K37" s="278" t="s">
        <v>19</v>
      </c>
      <c r="L37" s="279" t="s">
        <v>77</v>
      </c>
      <c r="M37" s="280" t="s">
        <v>502</v>
      </c>
      <c r="N37" s="278" t="s">
        <v>20</v>
      </c>
      <c r="O37" s="278" t="s">
        <v>21</v>
      </c>
      <c r="P37" s="278" t="s">
        <v>22</v>
      </c>
      <c r="Q37" s="279" t="s">
        <v>78</v>
      </c>
      <c r="R37" s="280" t="s">
        <v>503</v>
      </c>
      <c r="S37" s="278" t="s">
        <v>23</v>
      </c>
      <c r="T37" s="278" t="s">
        <v>24</v>
      </c>
      <c r="U37" s="278" t="s">
        <v>25</v>
      </c>
      <c r="V37" s="279" t="s">
        <v>79</v>
      </c>
      <c r="W37" s="280" t="s">
        <v>504</v>
      </c>
      <c r="X37" s="278" t="s">
        <v>505</v>
      </c>
      <c r="Y37" s="278"/>
      <c r="Z37" s="749"/>
      <c r="AA37" s="751"/>
      <c r="AB37" s="744"/>
    </row>
    <row r="38" spans="1:28" ht="15" customHeight="1" thickBot="1">
      <c r="A38" s="281" t="s">
        <v>26</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3"/>
    </row>
    <row r="39" spans="1:28" ht="15" customHeight="1">
      <c r="A39" s="736" t="s">
        <v>33</v>
      </c>
      <c r="B39" s="737"/>
      <c r="C39" s="66"/>
      <c r="D39" s="284"/>
      <c r="E39" s="284"/>
      <c r="F39" s="284"/>
      <c r="G39" s="285"/>
      <c r="H39" s="284"/>
      <c r="I39" s="284"/>
      <c r="J39" s="284"/>
      <c r="K39" s="284"/>
      <c r="L39" s="285"/>
      <c r="M39" s="284"/>
      <c r="N39" s="284"/>
      <c r="O39" s="284"/>
      <c r="P39" s="284"/>
      <c r="Q39" s="285"/>
      <c r="R39" s="284"/>
      <c r="S39" s="284"/>
      <c r="T39" s="284"/>
      <c r="U39" s="284"/>
      <c r="V39" s="285"/>
      <c r="W39" s="284"/>
      <c r="X39" s="286"/>
      <c r="Y39" s="287"/>
      <c r="Z39" s="288"/>
      <c r="AA39" s="289"/>
      <c r="AB39" s="290"/>
    </row>
    <row r="40" spans="1:28" s="59" customFormat="1" ht="15" customHeight="1">
      <c r="A40" s="291">
        <v>1</v>
      </c>
      <c r="B40" s="292" t="s">
        <v>155</v>
      </c>
      <c r="C40" s="293" t="s">
        <v>34</v>
      </c>
      <c r="D40" s="294">
        <v>29</v>
      </c>
      <c r="E40" s="294">
        <v>74</v>
      </c>
      <c r="F40" s="294">
        <v>68</v>
      </c>
      <c r="G40" s="295">
        <f t="shared" ref="G40:G58" si="0">SUM(D40:F40)</f>
        <v>171</v>
      </c>
      <c r="H40" s="296">
        <f t="shared" ref="H40:H58" si="1">G40*AA40</f>
        <v>20520</v>
      </c>
      <c r="I40" s="294">
        <v>27</v>
      </c>
      <c r="J40" s="294">
        <v>98</v>
      </c>
      <c r="K40" s="294">
        <v>27</v>
      </c>
      <c r="L40" s="295">
        <f t="shared" ref="L40:L72" si="2">SUM(I40:K40)</f>
        <v>152</v>
      </c>
      <c r="M40" s="296">
        <f t="shared" ref="M40:M58" si="3">L40*AA40</f>
        <v>18240</v>
      </c>
      <c r="N40" s="294">
        <v>33</v>
      </c>
      <c r="O40" s="294">
        <v>104</v>
      </c>
      <c r="P40" s="294">
        <v>24</v>
      </c>
      <c r="Q40" s="295">
        <f>SUM(N40:P40)</f>
        <v>161</v>
      </c>
      <c r="R40" s="296">
        <f t="shared" ref="R40:R58" si="4">Q40*AA40</f>
        <v>19320</v>
      </c>
      <c r="S40" s="294">
        <v>31</v>
      </c>
      <c r="T40" s="294">
        <v>110</v>
      </c>
      <c r="U40" s="294">
        <v>14</v>
      </c>
      <c r="V40" s="295">
        <f t="shared" ref="V40:V58" si="5">SUM(S40:U40)</f>
        <v>155</v>
      </c>
      <c r="W40" s="296">
        <f t="shared" ref="W40:W58" si="6">V40*AA40</f>
        <v>18600</v>
      </c>
      <c r="X40" s="296">
        <f t="shared" ref="X40:X103" si="7">V40+Q40+L40+G40</f>
        <v>639</v>
      </c>
      <c r="Y40" s="296">
        <v>1.0549999999999999</v>
      </c>
      <c r="Z40" s="297">
        <v>81.12</v>
      </c>
      <c r="AA40" s="298">
        <v>120</v>
      </c>
      <c r="AB40" s="299">
        <f t="shared" ref="AB40:AB103" si="8">AA40*X40</f>
        <v>76680</v>
      </c>
    </row>
    <row r="41" spans="1:28" s="59" customFormat="1" ht="15" customHeight="1">
      <c r="A41" s="291">
        <v>2</v>
      </c>
      <c r="B41" s="292" t="s">
        <v>156</v>
      </c>
      <c r="C41" s="293" t="s">
        <v>35</v>
      </c>
      <c r="D41" s="294">
        <v>82</v>
      </c>
      <c r="E41" s="294">
        <v>213</v>
      </c>
      <c r="F41" s="294">
        <v>232</v>
      </c>
      <c r="G41" s="295">
        <f t="shared" si="0"/>
        <v>527</v>
      </c>
      <c r="H41" s="296">
        <f t="shared" si="1"/>
        <v>45322</v>
      </c>
      <c r="I41" s="294">
        <v>52</v>
      </c>
      <c r="J41" s="294">
        <v>153</v>
      </c>
      <c r="K41" s="294">
        <v>60</v>
      </c>
      <c r="L41" s="295">
        <f t="shared" si="2"/>
        <v>265</v>
      </c>
      <c r="M41" s="296">
        <f t="shared" si="3"/>
        <v>22790</v>
      </c>
      <c r="N41" s="294">
        <v>132</v>
      </c>
      <c r="O41" s="294">
        <v>133</v>
      </c>
      <c r="P41" s="294">
        <v>55</v>
      </c>
      <c r="Q41" s="295">
        <f>SUM(N41:P41)</f>
        <v>320</v>
      </c>
      <c r="R41" s="296">
        <f t="shared" si="4"/>
        <v>27520</v>
      </c>
      <c r="S41" s="294">
        <v>83</v>
      </c>
      <c r="T41" s="294">
        <v>172</v>
      </c>
      <c r="U41" s="294">
        <v>37</v>
      </c>
      <c r="V41" s="295">
        <f t="shared" si="5"/>
        <v>292</v>
      </c>
      <c r="W41" s="296">
        <f t="shared" si="6"/>
        <v>25112</v>
      </c>
      <c r="X41" s="296">
        <f t="shared" si="7"/>
        <v>1404</v>
      </c>
      <c r="Y41" s="296">
        <v>1.0549999999999999</v>
      </c>
      <c r="Z41" s="297">
        <v>43.14</v>
      </c>
      <c r="AA41" s="298">
        <v>86</v>
      </c>
      <c r="AB41" s="299">
        <f t="shared" si="8"/>
        <v>120744</v>
      </c>
    </row>
    <row r="42" spans="1:28" ht="15" customHeight="1">
      <c r="A42" s="291">
        <v>3</v>
      </c>
      <c r="B42" s="292" t="s">
        <v>525</v>
      </c>
      <c r="C42" s="293" t="s">
        <v>31</v>
      </c>
      <c r="D42" s="294">
        <v>33</v>
      </c>
      <c r="E42" s="294">
        <v>52</v>
      </c>
      <c r="F42" s="294">
        <v>108</v>
      </c>
      <c r="G42" s="295">
        <f t="shared" si="0"/>
        <v>193</v>
      </c>
      <c r="H42" s="296">
        <f t="shared" si="1"/>
        <v>28950</v>
      </c>
      <c r="I42" s="294">
        <v>59</v>
      </c>
      <c r="J42" s="294">
        <v>52</v>
      </c>
      <c r="K42" s="294">
        <v>60</v>
      </c>
      <c r="L42" s="295">
        <f t="shared" si="2"/>
        <v>171</v>
      </c>
      <c r="M42" s="296">
        <f t="shared" si="3"/>
        <v>25650</v>
      </c>
      <c r="N42" s="294">
        <v>38</v>
      </c>
      <c r="O42" s="294">
        <v>67</v>
      </c>
      <c r="P42" s="294">
        <v>90</v>
      </c>
      <c r="Q42" s="295">
        <v>59</v>
      </c>
      <c r="R42" s="296">
        <f t="shared" si="4"/>
        <v>8850</v>
      </c>
      <c r="S42" s="294">
        <v>83</v>
      </c>
      <c r="T42" s="294">
        <v>61</v>
      </c>
      <c r="U42" s="294"/>
      <c r="V42" s="295">
        <f t="shared" si="5"/>
        <v>144</v>
      </c>
      <c r="W42" s="296">
        <f t="shared" si="6"/>
        <v>21600</v>
      </c>
      <c r="X42" s="296">
        <f t="shared" si="7"/>
        <v>567</v>
      </c>
      <c r="Y42" s="296">
        <v>1.0549999999999999</v>
      </c>
      <c r="Z42" s="297">
        <v>223.6</v>
      </c>
      <c r="AA42" s="298">
        <v>150</v>
      </c>
      <c r="AB42" s="299">
        <f t="shared" si="8"/>
        <v>85050</v>
      </c>
    </row>
    <row r="43" spans="1:28" ht="15" customHeight="1">
      <c r="A43" s="291">
        <v>4</v>
      </c>
      <c r="B43" s="292" t="s">
        <v>526</v>
      </c>
      <c r="C43" s="293" t="s">
        <v>31</v>
      </c>
      <c r="D43" s="294">
        <v>12</v>
      </c>
      <c r="E43" s="294">
        <v>7</v>
      </c>
      <c r="F43" s="294">
        <v>36</v>
      </c>
      <c r="G43" s="295">
        <f t="shared" si="0"/>
        <v>55</v>
      </c>
      <c r="H43" s="296">
        <f t="shared" si="1"/>
        <v>6600</v>
      </c>
      <c r="I43" s="294">
        <v>12</v>
      </c>
      <c r="J43" s="294">
        <v>11</v>
      </c>
      <c r="K43" s="294"/>
      <c r="L43" s="295">
        <f t="shared" si="2"/>
        <v>23</v>
      </c>
      <c r="M43" s="296">
        <f t="shared" si="3"/>
        <v>2760</v>
      </c>
      <c r="N43" s="294">
        <v>21</v>
      </c>
      <c r="O43" s="294">
        <v>7</v>
      </c>
      <c r="P43" s="294"/>
      <c r="Q43" s="295">
        <f t="shared" ref="Q43:Q106" si="9">SUM(N43:P43)</f>
        <v>28</v>
      </c>
      <c r="R43" s="296">
        <f t="shared" si="4"/>
        <v>3360</v>
      </c>
      <c r="S43" s="294">
        <v>19</v>
      </c>
      <c r="T43" s="294">
        <v>7</v>
      </c>
      <c r="U43" s="294"/>
      <c r="V43" s="295">
        <f t="shared" si="5"/>
        <v>26</v>
      </c>
      <c r="W43" s="296">
        <f t="shared" si="6"/>
        <v>3120</v>
      </c>
      <c r="X43" s="296">
        <f t="shared" si="7"/>
        <v>132</v>
      </c>
      <c r="Y43" s="296">
        <v>1.0549999999999999</v>
      </c>
      <c r="Z43" s="297">
        <v>253.92</v>
      </c>
      <c r="AA43" s="298">
        <v>120</v>
      </c>
      <c r="AB43" s="299">
        <f t="shared" si="8"/>
        <v>15840</v>
      </c>
    </row>
    <row r="44" spans="1:28" ht="15" customHeight="1">
      <c r="A44" s="291">
        <v>5</v>
      </c>
      <c r="B44" s="292" t="s">
        <v>527</v>
      </c>
      <c r="C44" s="293" t="s">
        <v>31</v>
      </c>
      <c r="D44" s="294"/>
      <c r="E44" s="294">
        <v>3</v>
      </c>
      <c r="F44" s="294">
        <v>2</v>
      </c>
      <c r="G44" s="295">
        <f t="shared" si="0"/>
        <v>5</v>
      </c>
      <c r="H44" s="296">
        <f t="shared" si="1"/>
        <v>600</v>
      </c>
      <c r="I44" s="294"/>
      <c r="J44" s="294">
        <v>5</v>
      </c>
      <c r="K44" s="294"/>
      <c r="L44" s="295">
        <f t="shared" si="2"/>
        <v>5</v>
      </c>
      <c r="M44" s="296">
        <f t="shared" si="3"/>
        <v>600</v>
      </c>
      <c r="N44" s="294">
        <v>2</v>
      </c>
      <c r="O44" s="294">
        <v>3</v>
      </c>
      <c r="P44" s="294"/>
      <c r="Q44" s="295">
        <f t="shared" si="9"/>
        <v>5</v>
      </c>
      <c r="R44" s="296">
        <f t="shared" si="4"/>
        <v>600</v>
      </c>
      <c r="S44" s="294">
        <v>2</v>
      </c>
      <c r="T44" s="294">
        <v>3</v>
      </c>
      <c r="U44" s="294"/>
      <c r="V44" s="295">
        <f t="shared" si="5"/>
        <v>5</v>
      </c>
      <c r="W44" s="296">
        <f t="shared" si="6"/>
        <v>600</v>
      </c>
      <c r="X44" s="296">
        <f t="shared" si="7"/>
        <v>20</v>
      </c>
      <c r="Y44" s="296">
        <v>1.0549999999999999</v>
      </c>
      <c r="Z44" s="297">
        <v>70.5</v>
      </c>
      <c r="AA44" s="298">
        <v>120</v>
      </c>
      <c r="AB44" s="299">
        <f t="shared" si="8"/>
        <v>2400</v>
      </c>
    </row>
    <row r="45" spans="1:28" ht="15" customHeight="1">
      <c r="A45" s="291">
        <v>6</v>
      </c>
      <c r="B45" s="292" t="s">
        <v>528</v>
      </c>
      <c r="C45" s="293" t="s">
        <v>31</v>
      </c>
      <c r="D45" s="294">
        <v>1</v>
      </c>
      <c r="E45" s="294">
        <v>4</v>
      </c>
      <c r="F45" s="294"/>
      <c r="G45" s="295">
        <f t="shared" si="0"/>
        <v>5</v>
      </c>
      <c r="H45" s="296">
        <f t="shared" si="1"/>
        <v>600</v>
      </c>
      <c r="I45" s="294"/>
      <c r="J45" s="294">
        <v>4</v>
      </c>
      <c r="K45" s="294">
        <v>1</v>
      </c>
      <c r="L45" s="295">
        <f t="shared" si="2"/>
        <v>5</v>
      </c>
      <c r="M45" s="296">
        <f t="shared" si="3"/>
        <v>600</v>
      </c>
      <c r="N45" s="294"/>
      <c r="O45" s="294">
        <v>4</v>
      </c>
      <c r="P45" s="294">
        <v>1</v>
      </c>
      <c r="Q45" s="295">
        <f t="shared" si="9"/>
        <v>5</v>
      </c>
      <c r="R45" s="296">
        <f t="shared" si="4"/>
        <v>600</v>
      </c>
      <c r="S45" s="294"/>
      <c r="T45" s="294">
        <v>4</v>
      </c>
      <c r="U45" s="294">
        <v>1</v>
      </c>
      <c r="V45" s="295">
        <f t="shared" si="5"/>
        <v>5</v>
      </c>
      <c r="W45" s="296">
        <f t="shared" si="6"/>
        <v>600</v>
      </c>
      <c r="X45" s="296">
        <f t="shared" si="7"/>
        <v>20</v>
      </c>
      <c r="Y45" s="296">
        <v>1.0549999999999999</v>
      </c>
      <c r="Z45" s="297">
        <v>253.92</v>
      </c>
      <c r="AA45" s="298">
        <v>120</v>
      </c>
      <c r="AB45" s="299">
        <f t="shared" si="8"/>
        <v>2400</v>
      </c>
    </row>
    <row r="46" spans="1:28" ht="15" customHeight="1">
      <c r="A46" s="291">
        <v>7</v>
      </c>
      <c r="B46" s="292" t="s">
        <v>529</v>
      </c>
      <c r="C46" s="293" t="s">
        <v>530</v>
      </c>
      <c r="D46" s="294"/>
      <c r="E46" s="294"/>
      <c r="F46" s="294"/>
      <c r="G46" s="295">
        <f t="shared" si="0"/>
        <v>0</v>
      </c>
      <c r="H46" s="296">
        <f t="shared" si="1"/>
        <v>0</v>
      </c>
      <c r="I46" s="294">
        <v>25</v>
      </c>
      <c r="J46" s="294"/>
      <c r="K46" s="294"/>
      <c r="L46" s="295">
        <f t="shared" si="2"/>
        <v>25</v>
      </c>
      <c r="M46" s="296">
        <f t="shared" si="3"/>
        <v>1875</v>
      </c>
      <c r="N46" s="294"/>
      <c r="O46" s="294"/>
      <c r="P46" s="294"/>
      <c r="Q46" s="295">
        <f t="shared" si="9"/>
        <v>0</v>
      </c>
      <c r="R46" s="296">
        <f t="shared" si="4"/>
        <v>0</v>
      </c>
      <c r="S46" s="294"/>
      <c r="T46" s="294"/>
      <c r="U46" s="294"/>
      <c r="V46" s="295">
        <f t="shared" si="5"/>
        <v>0</v>
      </c>
      <c r="W46" s="296">
        <f t="shared" si="6"/>
        <v>0</v>
      </c>
      <c r="X46" s="296">
        <f t="shared" si="7"/>
        <v>25</v>
      </c>
      <c r="Y46" s="296">
        <v>1.0549999999999999</v>
      </c>
      <c r="Z46" s="297">
        <v>105.04</v>
      </c>
      <c r="AA46" s="298">
        <v>75</v>
      </c>
      <c r="AB46" s="299">
        <f t="shared" si="8"/>
        <v>1875</v>
      </c>
    </row>
    <row r="47" spans="1:28" ht="15" customHeight="1">
      <c r="A47" s="291">
        <v>8</v>
      </c>
      <c r="B47" s="292" t="s">
        <v>531</v>
      </c>
      <c r="C47" s="293" t="s">
        <v>31</v>
      </c>
      <c r="D47" s="294"/>
      <c r="E47" s="294"/>
      <c r="F47" s="294"/>
      <c r="G47" s="295">
        <f t="shared" si="0"/>
        <v>0</v>
      </c>
      <c r="H47" s="296">
        <f t="shared" si="1"/>
        <v>0</v>
      </c>
      <c r="I47" s="294"/>
      <c r="J47" s="294"/>
      <c r="K47" s="294">
        <v>1</v>
      </c>
      <c r="L47" s="295">
        <f t="shared" si="2"/>
        <v>1</v>
      </c>
      <c r="M47" s="296">
        <f t="shared" si="3"/>
        <v>144</v>
      </c>
      <c r="N47" s="294"/>
      <c r="O47" s="294"/>
      <c r="P47" s="294"/>
      <c r="Q47" s="295">
        <f t="shared" si="9"/>
        <v>0</v>
      </c>
      <c r="R47" s="296">
        <f t="shared" si="4"/>
        <v>0</v>
      </c>
      <c r="S47" s="294"/>
      <c r="T47" s="294"/>
      <c r="U47" s="294"/>
      <c r="V47" s="295">
        <f t="shared" si="5"/>
        <v>0</v>
      </c>
      <c r="W47" s="296">
        <f t="shared" si="6"/>
        <v>0</v>
      </c>
      <c r="X47" s="296">
        <f t="shared" si="7"/>
        <v>1</v>
      </c>
      <c r="Y47" s="296">
        <v>1.0549999999999999</v>
      </c>
      <c r="Z47" s="297">
        <v>9.65</v>
      </c>
      <c r="AA47" s="298">
        <v>144</v>
      </c>
      <c r="AB47" s="299">
        <f t="shared" si="8"/>
        <v>144</v>
      </c>
    </row>
    <row r="48" spans="1:28" ht="15" customHeight="1">
      <c r="A48" s="291">
        <v>9</v>
      </c>
      <c r="B48" s="292" t="s">
        <v>532</v>
      </c>
      <c r="C48" s="293" t="s">
        <v>31</v>
      </c>
      <c r="D48" s="294"/>
      <c r="E48" s="294"/>
      <c r="F48" s="294"/>
      <c r="G48" s="295">
        <f t="shared" si="0"/>
        <v>0</v>
      </c>
      <c r="H48" s="296">
        <f t="shared" si="1"/>
        <v>0</v>
      </c>
      <c r="I48" s="294"/>
      <c r="J48" s="294"/>
      <c r="K48" s="294">
        <v>1</v>
      </c>
      <c r="L48" s="295">
        <f t="shared" si="2"/>
        <v>1</v>
      </c>
      <c r="M48" s="296">
        <f t="shared" si="3"/>
        <v>138</v>
      </c>
      <c r="N48" s="294"/>
      <c r="O48" s="294"/>
      <c r="P48" s="294"/>
      <c r="Q48" s="295">
        <f t="shared" si="9"/>
        <v>0</v>
      </c>
      <c r="R48" s="296">
        <f t="shared" si="4"/>
        <v>0</v>
      </c>
      <c r="S48" s="294"/>
      <c r="T48" s="294"/>
      <c r="U48" s="294"/>
      <c r="V48" s="295">
        <f t="shared" si="5"/>
        <v>0</v>
      </c>
      <c r="W48" s="296">
        <f t="shared" si="6"/>
        <v>0</v>
      </c>
      <c r="X48" s="296">
        <f t="shared" si="7"/>
        <v>1</v>
      </c>
      <c r="Y48" s="296">
        <v>1.0549999999999999</v>
      </c>
      <c r="Z48" s="297">
        <v>11.8</v>
      </c>
      <c r="AA48" s="298">
        <v>138</v>
      </c>
      <c r="AB48" s="299">
        <f t="shared" si="8"/>
        <v>138</v>
      </c>
    </row>
    <row r="49" spans="1:28" ht="15" customHeight="1">
      <c r="A49" s="291">
        <v>10</v>
      </c>
      <c r="B49" s="292" t="s">
        <v>533</v>
      </c>
      <c r="C49" s="293" t="s">
        <v>31</v>
      </c>
      <c r="D49" s="294">
        <v>15</v>
      </c>
      <c r="E49" s="294">
        <v>3</v>
      </c>
      <c r="F49" s="294">
        <v>5</v>
      </c>
      <c r="G49" s="295">
        <f t="shared" si="0"/>
        <v>23</v>
      </c>
      <c r="H49" s="296">
        <f t="shared" si="1"/>
        <v>11500</v>
      </c>
      <c r="I49" s="294">
        <v>9</v>
      </c>
      <c r="J49" s="294">
        <v>4</v>
      </c>
      <c r="K49" s="294">
        <v>4</v>
      </c>
      <c r="L49" s="295">
        <f t="shared" si="2"/>
        <v>17</v>
      </c>
      <c r="M49" s="296">
        <f t="shared" si="3"/>
        <v>8500</v>
      </c>
      <c r="N49" s="294">
        <v>10</v>
      </c>
      <c r="O49" s="294">
        <v>2</v>
      </c>
      <c r="P49" s="294">
        <v>7</v>
      </c>
      <c r="Q49" s="295">
        <f t="shared" si="9"/>
        <v>19</v>
      </c>
      <c r="R49" s="296">
        <f t="shared" si="4"/>
        <v>9500</v>
      </c>
      <c r="S49" s="294">
        <v>9</v>
      </c>
      <c r="T49" s="294">
        <v>4</v>
      </c>
      <c r="U49" s="294">
        <v>1</v>
      </c>
      <c r="V49" s="295">
        <f t="shared" si="5"/>
        <v>14</v>
      </c>
      <c r="W49" s="296">
        <f t="shared" si="6"/>
        <v>7000</v>
      </c>
      <c r="X49" s="296">
        <f t="shared" si="7"/>
        <v>73</v>
      </c>
      <c r="Y49" s="296">
        <v>1.0549999999999999</v>
      </c>
      <c r="Z49" s="297">
        <v>507.4</v>
      </c>
      <c r="AA49" s="298">
        <v>500</v>
      </c>
      <c r="AB49" s="299">
        <f t="shared" si="8"/>
        <v>36500</v>
      </c>
    </row>
    <row r="50" spans="1:28" ht="15" customHeight="1">
      <c r="A50" s="291">
        <v>11</v>
      </c>
      <c r="B50" s="292" t="s">
        <v>534</v>
      </c>
      <c r="C50" s="293" t="s">
        <v>37</v>
      </c>
      <c r="D50" s="294">
        <v>34</v>
      </c>
      <c r="E50" s="294">
        <v>47</v>
      </c>
      <c r="F50" s="294">
        <v>57</v>
      </c>
      <c r="G50" s="295">
        <f t="shared" si="0"/>
        <v>138</v>
      </c>
      <c r="H50" s="296">
        <f t="shared" si="1"/>
        <v>11812.8</v>
      </c>
      <c r="I50" s="294">
        <v>633</v>
      </c>
      <c r="J50" s="294">
        <v>39</v>
      </c>
      <c r="K50" s="294">
        <v>30</v>
      </c>
      <c r="L50" s="295">
        <f t="shared" si="2"/>
        <v>702</v>
      </c>
      <c r="M50" s="296">
        <f t="shared" si="3"/>
        <v>60091.199999999997</v>
      </c>
      <c r="N50" s="294">
        <v>36</v>
      </c>
      <c r="O50" s="294">
        <v>37</v>
      </c>
      <c r="P50" s="294">
        <v>30</v>
      </c>
      <c r="Q50" s="295">
        <f t="shared" si="9"/>
        <v>103</v>
      </c>
      <c r="R50" s="296">
        <f t="shared" si="4"/>
        <v>8816.7999999999993</v>
      </c>
      <c r="S50" s="294">
        <v>61</v>
      </c>
      <c r="T50" s="294">
        <v>36</v>
      </c>
      <c r="U50" s="294">
        <v>30</v>
      </c>
      <c r="V50" s="295">
        <f t="shared" si="5"/>
        <v>127</v>
      </c>
      <c r="W50" s="296">
        <f t="shared" si="6"/>
        <v>10871.199999999999</v>
      </c>
      <c r="X50" s="296">
        <f t="shared" si="7"/>
        <v>1070</v>
      </c>
      <c r="Y50" s="296">
        <v>1.0549999999999999</v>
      </c>
      <c r="Z50" s="297">
        <v>25.86</v>
      </c>
      <c r="AA50" s="298">
        <v>85.6</v>
      </c>
      <c r="AB50" s="299">
        <f t="shared" si="8"/>
        <v>91592</v>
      </c>
    </row>
    <row r="51" spans="1:28" ht="15" customHeight="1">
      <c r="A51" s="291">
        <v>12</v>
      </c>
      <c r="B51" s="292" t="s">
        <v>535</v>
      </c>
      <c r="C51" s="293" t="s">
        <v>37</v>
      </c>
      <c r="D51" s="294">
        <v>1</v>
      </c>
      <c r="E51" s="294">
        <v>10</v>
      </c>
      <c r="F51" s="294"/>
      <c r="G51" s="295">
        <f t="shared" si="0"/>
        <v>11</v>
      </c>
      <c r="H51" s="296">
        <f t="shared" si="1"/>
        <v>616</v>
      </c>
      <c r="I51" s="294">
        <v>3</v>
      </c>
      <c r="J51" s="294"/>
      <c r="K51" s="294"/>
      <c r="L51" s="295">
        <f t="shared" si="2"/>
        <v>3</v>
      </c>
      <c r="M51" s="296">
        <f t="shared" si="3"/>
        <v>168</v>
      </c>
      <c r="N51" s="294">
        <v>3</v>
      </c>
      <c r="O51" s="294"/>
      <c r="P51" s="294"/>
      <c r="Q51" s="295">
        <f t="shared" si="9"/>
        <v>3</v>
      </c>
      <c r="R51" s="296">
        <f t="shared" si="4"/>
        <v>168</v>
      </c>
      <c r="S51" s="294">
        <v>3</v>
      </c>
      <c r="T51" s="294"/>
      <c r="U51" s="294"/>
      <c r="V51" s="295">
        <f t="shared" si="5"/>
        <v>3</v>
      </c>
      <c r="W51" s="296">
        <f t="shared" si="6"/>
        <v>168</v>
      </c>
      <c r="X51" s="296">
        <f t="shared" si="7"/>
        <v>20</v>
      </c>
      <c r="Y51" s="296">
        <v>1.0549999999999999</v>
      </c>
      <c r="Z51" s="297">
        <v>25.86</v>
      </c>
      <c r="AA51" s="298">
        <v>56</v>
      </c>
      <c r="AB51" s="299">
        <f t="shared" si="8"/>
        <v>1120</v>
      </c>
    </row>
    <row r="52" spans="1:28" ht="15" customHeight="1">
      <c r="A52" s="291">
        <v>13</v>
      </c>
      <c r="B52" s="292" t="s">
        <v>536</v>
      </c>
      <c r="C52" s="293" t="s">
        <v>31</v>
      </c>
      <c r="D52" s="294">
        <v>2</v>
      </c>
      <c r="E52" s="294">
        <v>4</v>
      </c>
      <c r="F52" s="294">
        <v>54</v>
      </c>
      <c r="G52" s="295">
        <f t="shared" si="0"/>
        <v>60</v>
      </c>
      <c r="H52" s="296">
        <f t="shared" si="1"/>
        <v>450</v>
      </c>
      <c r="I52" s="294"/>
      <c r="J52" s="294">
        <v>4</v>
      </c>
      <c r="K52" s="294">
        <v>1</v>
      </c>
      <c r="L52" s="295">
        <f t="shared" si="2"/>
        <v>5</v>
      </c>
      <c r="M52" s="296">
        <f t="shared" si="3"/>
        <v>37.5</v>
      </c>
      <c r="N52" s="294">
        <v>50</v>
      </c>
      <c r="O52" s="294">
        <v>6</v>
      </c>
      <c r="P52" s="294">
        <v>4</v>
      </c>
      <c r="Q52" s="295">
        <f t="shared" si="9"/>
        <v>60</v>
      </c>
      <c r="R52" s="296">
        <f t="shared" si="4"/>
        <v>450</v>
      </c>
      <c r="S52" s="294"/>
      <c r="T52" s="294">
        <v>24</v>
      </c>
      <c r="U52" s="294">
        <v>1</v>
      </c>
      <c r="V52" s="295">
        <f t="shared" si="5"/>
        <v>25</v>
      </c>
      <c r="W52" s="296">
        <f t="shared" si="6"/>
        <v>187.5</v>
      </c>
      <c r="X52" s="296">
        <f t="shared" si="7"/>
        <v>150</v>
      </c>
      <c r="Y52" s="296">
        <v>1.0549999999999999</v>
      </c>
      <c r="Z52" s="297">
        <v>16.64</v>
      </c>
      <c r="AA52" s="298">
        <v>7.5</v>
      </c>
      <c r="AB52" s="299">
        <f t="shared" si="8"/>
        <v>1125</v>
      </c>
    </row>
    <row r="53" spans="1:28" ht="15" customHeight="1">
      <c r="A53" s="291">
        <v>14</v>
      </c>
      <c r="B53" s="292" t="s">
        <v>537</v>
      </c>
      <c r="C53" s="293" t="s">
        <v>31</v>
      </c>
      <c r="D53" s="294">
        <v>12</v>
      </c>
      <c r="E53" s="294">
        <v>3</v>
      </c>
      <c r="F53" s="294">
        <v>54</v>
      </c>
      <c r="G53" s="295">
        <f t="shared" si="0"/>
        <v>69</v>
      </c>
      <c r="H53" s="296">
        <f t="shared" si="1"/>
        <v>931.5</v>
      </c>
      <c r="I53" s="294">
        <v>10</v>
      </c>
      <c r="J53" s="294">
        <v>3</v>
      </c>
      <c r="K53" s="294">
        <v>1</v>
      </c>
      <c r="L53" s="295">
        <f t="shared" si="2"/>
        <v>14</v>
      </c>
      <c r="M53" s="296">
        <f t="shared" si="3"/>
        <v>189</v>
      </c>
      <c r="N53" s="294">
        <v>60</v>
      </c>
      <c r="O53" s="294">
        <v>5</v>
      </c>
      <c r="P53" s="294">
        <v>4</v>
      </c>
      <c r="Q53" s="295">
        <f t="shared" si="9"/>
        <v>69</v>
      </c>
      <c r="R53" s="296">
        <f t="shared" si="4"/>
        <v>931.5</v>
      </c>
      <c r="S53" s="294">
        <v>10</v>
      </c>
      <c r="T53" s="294">
        <v>23</v>
      </c>
      <c r="U53" s="294">
        <v>1</v>
      </c>
      <c r="V53" s="295">
        <f t="shared" si="5"/>
        <v>34</v>
      </c>
      <c r="W53" s="296">
        <f t="shared" si="6"/>
        <v>459</v>
      </c>
      <c r="X53" s="296">
        <f t="shared" si="7"/>
        <v>186</v>
      </c>
      <c r="Y53" s="296">
        <v>1.0549999999999999</v>
      </c>
      <c r="Z53" s="297">
        <v>16.64</v>
      </c>
      <c r="AA53" s="298">
        <v>13.5</v>
      </c>
      <c r="AB53" s="299">
        <f t="shared" si="8"/>
        <v>2511</v>
      </c>
    </row>
    <row r="54" spans="1:28" ht="15" customHeight="1">
      <c r="A54" s="291">
        <v>15</v>
      </c>
      <c r="B54" s="292" t="s">
        <v>538</v>
      </c>
      <c r="C54" s="293" t="s">
        <v>31</v>
      </c>
      <c r="D54" s="294">
        <v>12</v>
      </c>
      <c r="E54" s="294">
        <v>5</v>
      </c>
      <c r="F54" s="294">
        <v>54</v>
      </c>
      <c r="G54" s="295">
        <f t="shared" si="0"/>
        <v>71</v>
      </c>
      <c r="H54" s="296">
        <f t="shared" si="1"/>
        <v>1357.52</v>
      </c>
      <c r="I54" s="294">
        <v>10</v>
      </c>
      <c r="J54" s="294">
        <v>5</v>
      </c>
      <c r="K54" s="294">
        <v>3</v>
      </c>
      <c r="L54" s="295">
        <f t="shared" si="2"/>
        <v>18</v>
      </c>
      <c r="M54" s="296">
        <f t="shared" si="3"/>
        <v>344.16</v>
      </c>
      <c r="N54" s="294">
        <v>55</v>
      </c>
      <c r="O54" s="294">
        <v>10</v>
      </c>
      <c r="P54" s="294">
        <v>4</v>
      </c>
      <c r="Q54" s="295">
        <f t="shared" si="9"/>
        <v>69</v>
      </c>
      <c r="R54" s="296">
        <f t="shared" si="4"/>
        <v>1319.28</v>
      </c>
      <c r="S54" s="294">
        <v>12</v>
      </c>
      <c r="T54" s="294">
        <v>25</v>
      </c>
      <c r="U54" s="294">
        <v>1</v>
      </c>
      <c r="V54" s="295">
        <f t="shared" si="5"/>
        <v>38</v>
      </c>
      <c r="W54" s="296">
        <f t="shared" si="6"/>
        <v>726.56000000000006</v>
      </c>
      <c r="X54" s="296">
        <f t="shared" si="7"/>
        <v>196</v>
      </c>
      <c r="Y54" s="296">
        <v>1.0549999999999999</v>
      </c>
      <c r="Z54" s="297">
        <v>16.64</v>
      </c>
      <c r="AA54" s="298">
        <v>19.12</v>
      </c>
      <c r="AB54" s="299">
        <f t="shared" si="8"/>
        <v>3747.52</v>
      </c>
    </row>
    <row r="55" spans="1:28" ht="15" customHeight="1">
      <c r="A55" s="291">
        <v>16</v>
      </c>
      <c r="B55" s="292" t="s">
        <v>539</v>
      </c>
      <c r="C55" s="293" t="s">
        <v>31</v>
      </c>
      <c r="D55" s="294">
        <v>1</v>
      </c>
      <c r="E55" s="294">
        <v>5</v>
      </c>
      <c r="F55" s="294">
        <v>4</v>
      </c>
      <c r="G55" s="295">
        <f t="shared" si="0"/>
        <v>10</v>
      </c>
      <c r="H55" s="296">
        <f t="shared" si="1"/>
        <v>440</v>
      </c>
      <c r="I55" s="294"/>
      <c r="J55" s="294">
        <v>5</v>
      </c>
      <c r="K55" s="294">
        <v>2</v>
      </c>
      <c r="L55" s="295">
        <f t="shared" si="2"/>
        <v>7</v>
      </c>
      <c r="M55" s="296">
        <f t="shared" si="3"/>
        <v>308</v>
      </c>
      <c r="N55" s="294"/>
      <c r="O55" s="294">
        <v>5</v>
      </c>
      <c r="P55" s="294">
        <v>4</v>
      </c>
      <c r="Q55" s="295">
        <f t="shared" si="9"/>
        <v>9</v>
      </c>
      <c r="R55" s="296">
        <f t="shared" si="4"/>
        <v>396</v>
      </c>
      <c r="S55" s="294">
        <v>1</v>
      </c>
      <c r="T55" s="294">
        <v>5</v>
      </c>
      <c r="U55" s="294">
        <v>1</v>
      </c>
      <c r="V55" s="295">
        <f t="shared" si="5"/>
        <v>7</v>
      </c>
      <c r="W55" s="296">
        <f t="shared" si="6"/>
        <v>308</v>
      </c>
      <c r="X55" s="296">
        <f t="shared" si="7"/>
        <v>33</v>
      </c>
      <c r="Y55" s="296">
        <v>1.0549999999999999</v>
      </c>
      <c r="Z55" s="297">
        <v>16.64</v>
      </c>
      <c r="AA55" s="298">
        <v>44</v>
      </c>
      <c r="AB55" s="299">
        <f t="shared" si="8"/>
        <v>1452</v>
      </c>
    </row>
    <row r="56" spans="1:28" ht="15" customHeight="1">
      <c r="A56" s="291">
        <v>17</v>
      </c>
      <c r="B56" s="292" t="s">
        <v>540</v>
      </c>
      <c r="C56" s="293" t="s">
        <v>28</v>
      </c>
      <c r="D56" s="294">
        <v>15</v>
      </c>
      <c r="E56" s="294">
        <v>5</v>
      </c>
      <c r="F56" s="294"/>
      <c r="G56" s="295">
        <f t="shared" si="0"/>
        <v>20</v>
      </c>
      <c r="H56" s="296">
        <f t="shared" si="1"/>
        <v>300</v>
      </c>
      <c r="I56" s="294"/>
      <c r="J56" s="294">
        <v>5</v>
      </c>
      <c r="K56" s="294"/>
      <c r="L56" s="295">
        <f t="shared" si="2"/>
        <v>5</v>
      </c>
      <c r="M56" s="296">
        <f t="shared" si="3"/>
        <v>75</v>
      </c>
      <c r="N56" s="294"/>
      <c r="O56" s="294">
        <v>15</v>
      </c>
      <c r="P56" s="294"/>
      <c r="Q56" s="295">
        <f t="shared" si="9"/>
        <v>15</v>
      </c>
      <c r="R56" s="296">
        <f t="shared" si="4"/>
        <v>225</v>
      </c>
      <c r="S56" s="294"/>
      <c r="T56" s="294">
        <v>5</v>
      </c>
      <c r="U56" s="294"/>
      <c r="V56" s="295">
        <f t="shared" si="5"/>
        <v>5</v>
      </c>
      <c r="W56" s="296">
        <f t="shared" si="6"/>
        <v>75</v>
      </c>
      <c r="X56" s="296">
        <f t="shared" si="7"/>
        <v>45</v>
      </c>
      <c r="Y56" s="296">
        <v>1.0549999999999999</v>
      </c>
      <c r="Z56" s="297">
        <v>16.64</v>
      </c>
      <c r="AA56" s="298">
        <v>15</v>
      </c>
      <c r="AB56" s="299">
        <f t="shared" si="8"/>
        <v>675</v>
      </c>
    </row>
    <row r="57" spans="1:28" ht="15" customHeight="1">
      <c r="A57" s="291">
        <v>18</v>
      </c>
      <c r="B57" s="292" t="s">
        <v>541</v>
      </c>
      <c r="C57" s="293" t="s">
        <v>530</v>
      </c>
      <c r="D57" s="294"/>
      <c r="E57" s="294">
        <v>2</v>
      </c>
      <c r="F57" s="294"/>
      <c r="G57" s="295">
        <f t="shared" si="0"/>
        <v>2</v>
      </c>
      <c r="H57" s="296">
        <f t="shared" si="1"/>
        <v>240</v>
      </c>
      <c r="I57" s="294">
        <v>82</v>
      </c>
      <c r="J57" s="294"/>
      <c r="K57" s="294"/>
      <c r="L57" s="295">
        <f t="shared" si="2"/>
        <v>82</v>
      </c>
      <c r="M57" s="296">
        <f t="shared" si="3"/>
        <v>9840</v>
      </c>
      <c r="N57" s="294">
        <v>2</v>
      </c>
      <c r="O57" s="294"/>
      <c r="P57" s="294"/>
      <c r="Q57" s="295">
        <f t="shared" si="9"/>
        <v>2</v>
      </c>
      <c r="R57" s="296">
        <f t="shared" si="4"/>
        <v>240</v>
      </c>
      <c r="S57" s="294">
        <v>2</v>
      </c>
      <c r="T57" s="294"/>
      <c r="U57" s="294"/>
      <c r="V57" s="295">
        <f t="shared" si="5"/>
        <v>2</v>
      </c>
      <c r="W57" s="296">
        <f t="shared" si="6"/>
        <v>240</v>
      </c>
      <c r="X57" s="296">
        <f t="shared" si="7"/>
        <v>88</v>
      </c>
      <c r="Y57" s="296">
        <v>1.0549999999999999</v>
      </c>
      <c r="Z57" s="297">
        <v>105.04</v>
      </c>
      <c r="AA57" s="298">
        <v>120</v>
      </c>
      <c r="AB57" s="299">
        <f t="shared" si="8"/>
        <v>10560</v>
      </c>
    </row>
    <row r="58" spans="1:28" ht="15" customHeight="1">
      <c r="A58" s="291">
        <v>19</v>
      </c>
      <c r="B58" s="292" t="s">
        <v>542</v>
      </c>
      <c r="C58" s="293" t="s">
        <v>31</v>
      </c>
      <c r="D58" s="294"/>
      <c r="E58" s="294"/>
      <c r="F58" s="294"/>
      <c r="G58" s="295">
        <f t="shared" si="0"/>
        <v>0</v>
      </c>
      <c r="H58" s="296">
        <f t="shared" si="1"/>
        <v>0</v>
      </c>
      <c r="I58" s="294">
        <v>10</v>
      </c>
      <c r="J58" s="294"/>
      <c r="K58" s="294"/>
      <c r="L58" s="295">
        <f t="shared" si="2"/>
        <v>10</v>
      </c>
      <c r="M58" s="296">
        <f t="shared" si="3"/>
        <v>780</v>
      </c>
      <c r="N58" s="294"/>
      <c r="O58" s="294"/>
      <c r="P58" s="294"/>
      <c r="Q58" s="295">
        <f t="shared" si="9"/>
        <v>0</v>
      </c>
      <c r="R58" s="296">
        <f t="shared" si="4"/>
        <v>0</v>
      </c>
      <c r="S58" s="294"/>
      <c r="T58" s="294"/>
      <c r="U58" s="294"/>
      <c r="V58" s="295">
        <f t="shared" si="5"/>
        <v>0</v>
      </c>
      <c r="W58" s="296">
        <f t="shared" si="6"/>
        <v>0</v>
      </c>
      <c r="X58" s="296">
        <f t="shared" si="7"/>
        <v>10</v>
      </c>
      <c r="Y58" s="296">
        <v>1.0549999999999999</v>
      </c>
      <c r="Z58" s="297">
        <v>69.73</v>
      </c>
      <c r="AA58" s="298">
        <v>78</v>
      </c>
      <c r="AB58" s="299">
        <f t="shared" si="8"/>
        <v>780</v>
      </c>
    </row>
    <row r="59" spans="1:28" ht="15" customHeight="1">
      <c r="A59" s="291">
        <v>20</v>
      </c>
      <c r="B59" s="292" t="s">
        <v>543</v>
      </c>
      <c r="C59" s="293" t="s">
        <v>28</v>
      </c>
      <c r="D59" s="294">
        <v>10</v>
      </c>
      <c r="E59" s="294"/>
      <c r="F59" s="294">
        <v>55</v>
      </c>
      <c r="G59" s="295">
        <f>F59+E59+D59</f>
        <v>65</v>
      </c>
      <c r="H59" s="296"/>
      <c r="I59" s="294"/>
      <c r="J59" s="294"/>
      <c r="K59" s="294">
        <v>5</v>
      </c>
      <c r="L59" s="295">
        <f t="shared" si="2"/>
        <v>5</v>
      </c>
      <c r="M59" s="296"/>
      <c r="N59" s="294">
        <v>50</v>
      </c>
      <c r="O59" s="294"/>
      <c r="P59" s="294"/>
      <c r="Q59" s="295">
        <f t="shared" si="9"/>
        <v>50</v>
      </c>
      <c r="R59" s="296"/>
      <c r="S59" s="294"/>
      <c r="T59" s="294">
        <v>20</v>
      </c>
      <c r="U59" s="294"/>
      <c r="V59" s="295">
        <f>T59+S59</f>
        <v>20</v>
      </c>
      <c r="W59" s="296"/>
      <c r="X59" s="296">
        <f t="shared" si="7"/>
        <v>140</v>
      </c>
      <c r="Y59" s="296"/>
      <c r="Z59" s="297"/>
      <c r="AA59" s="298">
        <v>30</v>
      </c>
      <c r="AB59" s="299">
        <f t="shared" si="8"/>
        <v>4200</v>
      </c>
    </row>
    <row r="60" spans="1:28" ht="15" customHeight="1">
      <c r="A60" s="291">
        <v>21</v>
      </c>
      <c r="B60" s="292" t="s">
        <v>544</v>
      </c>
      <c r="C60" s="293" t="s">
        <v>28</v>
      </c>
      <c r="D60" s="294">
        <v>6</v>
      </c>
      <c r="E60" s="294">
        <v>12</v>
      </c>
      <c r="F60" s="294">
        <v>2</v>
      </c>
      <c r="G60" s="295">
        <f>F60+E60+D60</f>
        <v>20</v>
      </c>
      <c r="H60" s="296"/>
      <c r="I60" s="294"/>
      <c r="J60" s="294">
        <v>12</v>
      </c>
      <c r="K60" s="294"/>
      <c r="L60" s="295">
        <f t="shared" si="2"/>
        <v>12</v>
      </c>
      <c r="M60" s="296"/>
      <c r="N60" s="294"/>
      <c r="O60" s="294">
        <v>14</v>
      </c>
      <c r="P60" s="294"/>
      <c r="Q60" s="295">
        <f t="shared" si="9"/>
        <v>14</v>
      </c>
      <c r="R60" s="296"/>
      <c r="S60" s="294"/>
      <c r="T60" s="294">
        <v>12</v>
      </c>
      <c r="U60" s="294"/>
      <c r="V60" s="295">
        <f>T60+S60</f>
        <v>12</v>
      </c>
      <c r="W60" s="296">
        <f>SUM(S60:V60)</f>
        <v>24</v>
      </c>
      <c r="X60" s="296">
        <f t="shared" si="7"/>
        <v>58</v>
      </c>
      <c r="Y60" s="296"/>
      <c r="Z60" s="297"/>
      <c r="AA60" s="298">
        <v>24</v>
      </c>
      <c r="AB60" s="299">
        <f t="shared" si="8"/>
        <v>1392</v>
      </c>
    </row>
    <row r="61" spans="1:28" ht="15" customHeight="1">
      <c r="A61" s="291">
        <v>22</v>
      </c>
      <c r="B61" s="292" t="s">
        <v>545</v>
      </c>
      <c r="C61" s="293" t="s">
        <v>28</v>
      </c>
      <c r="D61" s="294">
        <v>1</v>
      </c>
      <c r="E61" s="294">
        <v>1</v>
      </c>
      <c r="F61" s="294">
        <v>1</v>
      </c>
      <c r="G61" s="295">
        <f>F61+E61+D61</f>
        <v>3</v>
      </c>
      <c r="H61" s="296"/>
      <c r="I61" s="294">
        <v>1</v>
      </c>
      <c r="J61" s="294">
        <v>1</v>
      </c>
      <c r="K61" s="294">
        <v>1</v>
      </c>
      <c r="L61" s="295">
        <f t="shared" si="2"/>
        <v>3</v>
      </c>
      <c r="M61" s="296"/>
      <c r="N61" s="294">
        <v>1</v>
      </c>
      <c r="O61" s="294">
        <v>1</v>
      </c>
      <c r="P61" s="294">
        <v>1</v>
      </c>
      <c r="Q61" s="295">
        <f t="shared" si="9"/>
        <v>3</v>
      </c>
      <c r="R61" s="296"/>
      <c r="S61" s="294">
        <v>1</v>
      </c>
      <c r="T61" s="294">
        <v>1</v>
      </c>
      <c r="U61" s="294">
        <v>1</v>
      </c>
      <c r="V61" s="295">
        <f>T61+S61</f>
        <v>2</v>
      </c>
      <c r="W61" s="296"/>
      <c r="X61" s="296">
        <f t="shared" si="7"/>
        <v>11</v>
      </c>
      <c r="Y61" s="296"/>
      <c r="Z61" s="297"/>
      <c r="AA61" s="298">
        <v>31.5</v>
      </c>
      <c r="AB61" s="299">
        <f t="shared" si="8"/>
        <v>346.5</v>
      </c>
    </row>
    <row r="62" spans="1:28" ht="15" customHeight="1">
      <c r="A62" s="291">
        <v>23</v>
      </c>
      <c r="B62" s="292" t="s">
        <v>546</v>
      </c>
      <c r="C62" s="293" t="s">
        <v>28</v>
      </c>
      <c r="D62" s="294">
        <v>3</v>
      </c>
      <c r="E62" s="294">
        <v>1</v>
      </c>
      <c r="F62" s="294"/>
      <c r="G62" s="295">
        <f t="shared" ref="G62:G96" si="10">SUM(D62:F62)</f>
        <v>4</v>
      </c>
      <c r="H62" s="296">
        <f t="shared" ref="H62:H98" si="11">G62*AA62</f>
        <v>2000</v>
      </c>
      <c r="I62" s="294"/>
      <c r="J62" s="294"/>
      <c r="K62" s="294"/>
      <c r="L62" s="295">
        <f t="shared" si="2"/>
        <v>0</v>
      </c>
      <c r="M62" s="296">
        <f>SUM(J62:L62)</f>
        <v>0</v>
      </c>
      <c r="N62" s="294"/>
      <c r="O62" s="294"/>
      <c r="P62" s="294"/>
      <c r="Q62" s="295">
        <f t="shared" si="9"/>
        <v>0</v>
      </c>
      <c r="R62" s="296">
        <f t="shared" ref="R62:R98" si="12">Q62*AA62</f>
        <v>0</v>
      </c>
      <c r="S62" s="294"/>
      <c r="T62" s="294"/>
      <c r="U62" s="294"/>
      <c r="V62" s="295">
        <f t="shared" ref="V62:V119" si="13">SUM(S62:U62)</f>
        <v>0</v>
      </c>
      <c r="W62" s="296">
        <f t="shared" ref="W62:W98" si="14">V62*AA62</f>
        <v>0</v>
      </c>
      <c r="X62" s="296">
        <f t="shared" si="7"/>
        <v>4</v>
      </c>
      <c r="Y62" s="296">
        <v>1.0549999999999999</v>
      </c>
      <c r="Z62" s="297">
        <v>117.83</v>
      </c>
      <c r="AA62" s="298">
        <v>500</v>
      </c>
      <c r="AB62" s="299">
        <f t="shared" si="8"/>
        <v>2000</v>
      </c>
    </row>
    <row r="63" spans="1:28" ht="15" customHeight="1">
      <c r="A63" s="291">
        <v>24</v>
      </c>
      <c r="B63" s="292" t="s">
        <v>547</v>
      </c>
      <c r="C63" s="293" t="s">
        <v>28</v>
      </c>
      <c r="D63" s="294">
        <v>1</v>
      </c>
      <c r="E63" s="294"/>
      <c r="F63" s="294"/>
      <c r="G63" s="295">
        <f>SUM(D63:F63)</f>
        <v>1</v>
      </c>
      <c r="H63" s="296">
        <f>G63*AA63</f>
        <v>1214</v>
      </c>
      <c r="I63" s="294"/>
      <c r="J63" s="294"/>
      <c r="K63" s="294"/>
      <c r="L63" s="295">
        <f>SUM(I63:K63)</f>
        <v>0</v>
      </c>
      <c r="M63" s="296"/>
      <c r="N63" s="294"/>
      <c r="O63" s="294"/>
      <c r="P63" s="294"/>
      <c r="Q63" s="295">
        <f>SUM(N63:P63)</f>
        <v>0</v>
      </c>
      <c r="R63" s="296">
        <f>Q63*AA63</f>
        <v>0</v>
      </c>
      <c r="S63" s="294"/>
      <c r="T63" s="294"/>
      <c r="U63" s="294"/>
      <c r="V63" s="295">
        <f>SUM(S63:U63)</f>
        <v>0</v>
      </c>
      <c r="W63" s="296">
        <f>V63*AA63</f>
        <v>0</v>
      </c>
      <c r="X63" s="296">
        <f>V63+Q63+L63+G63</f>
        <v>1</v>
      </c>
      <c r="Y63" s="296"/>
      <c r="Z63" s="297"/>
      <c r="AA63" s="298">
        <v>1214</v>
      </c>
      <c r="AB63" s="299">
        <f>AA63*X63</f>
        <v>1214</v>
      </c>
    </row>
    <row r="64" spans="1:28" ht="15" customHeight="1">
      <c r="A64" s="291">
        <v>25</v>
      </c>
      <c r="B64" s="292" t="s">
        <v>548</v>
      </c>
      <c r="C64" s="293" t="s">
        <v>28</v>
      </c>
      <c r="D64" s="294"/>
      <c r="E64" s="294">
        <v>1</v>
      </c>
      <c r="F64" s="294"/>
      <c r="G64" s="295">
        <f t="shared" si="10"/>
        <v>1</v>
      </c>
      <c r="H64" s="296">
        <f t="shared" si="11"/>
        <v>1500</v>
      </c>
      <c r="I64" s="294"/>
      <c r="J64" s="294"/>
      <c r="K64" s="294"/>
      <c r="L64" s="295">
        <f t="shared" si="2"/>
        <v>0</v>
      </c>
      <c r="M64" s="296"/>
      <c r="N64" s="294"/>
      <c r="O64" s="294"/>
      <c r="P64" s="294"/>
      <c r="Q64" s="295">
        <f t="shared" si="9"/>
        <v>0</v>
      </c>
      <c r="R64" s="296">
        <f t="shared" si="12"/>
        <v>0</v>
      </c>
      <c r="S64" s="294"/>
      <c r="T64" s="294"/>
      <c r="U64" s="294"/>
      <c r="V64" s="295">
        <f t="shared" si="13"/>
        <v>0</v>
      </c>
      <c r="W64" s="296">
        <f t="shared" si="14"/>
        <v>0</v>
      </c>
      <c r="X64" s="296">
        <f t="shared" si="7"/>
        <v>1</v>
      </c>
      <c r="Y64" s="296"/>
      <c r="Z64" s="297"/>
      <c r="AA64" s="298">
        <v>1500</v>
      </c>
      <c r="AB64" s="299">
        <f t="shared" si="8"/>
        <v>1500</v>
      </c>
    </row>
    <row r="65" spans="1:28" ht="15" customHeight="1">
      <c r="A65" s="291">
        <v>26</v>
      </c>
      <c r="B65" s="292" t="s">
        <v>549</v>
      </c>
      <c r="C65" s="293" t="s">
        <v>31</v>
      </c>
      <c r="D65" s="294">
        <v>6</v>
      </c>
      <c r="E65" s="294"/>
      <c r="F65" s="294"/>
      <c r="G65" s="295">
        <f t="shared" si="10"/>
        <v>6</v>
      </c>
      <c r="H65" s="296">
        <f t="shared" si="11"/>
        <v>300</v>
      </c>
      <c r="I65" s="294">
        <v>40</v>
      </c>
      <c r="J65" s="294"/>
      <c r="K65" s="294"/>
      <c r="L65" s="295">
        <f t="shared" si="2"/>
        <v>40</v>
      </c>
      <c r="M65" s="296">
        <f t="shared" ref="M65:M98" si="15">L65*AA65</f>
        <v>2000</v>
      </c>
      <c r="N65" s="294"/>
      <c r="O65" s="294"/>
      <c r="P65" s="294"/>
      <c r="Q65" s="295">
        <f t="shared" si="9"/>
        <v>0</v>
      </c>
      <c r="R65" s="296">
        <f t="shared" si="12"/>
        <v>0</v>
      </c>
      <c r="S65" s="294"/>
      <c r="T65" s="294"/>
      <c r="U65" s="294"/>
      <c r="V65" s="295">
        <f t="shared" si="13"/>
        <v>0</v>
      </c>
      <c r="W65" s="296">
        <f t="shared" si="14"/>
        <v>0</v>
      </c>
      <c r="X65" s="296">
        <f t="shared" si="7"/>
        <v>46</v>
      </c>
      <c r="Y65" s="296">
        <v>1.0549999999999999</v>
      </c>
      <c r="Z65" s="297">
        <v>43.68</v>
      </c>
      <c r="AA65" s="298">
        <v>50</v>
      </c>
      <c r="AB65" s="299">
        <f t="shared" si="8"/>
        <v>2300</v>
      </c>
    </row>
    <row r="66" spans="1:28" ht="15" customHeight="1">
      <c r="A66" s="291">
        <v>27</v>
      </c>
      <c r="B66" s="292" t="s">
        <v>550</v>
      </c>
      <c r="C66" s="293" t="s">
        <v>31</v>
      </c>
      <c r="D66" s="294">
        <v>29</v>
      </c>
      <c r="E66" s="294"/>
      <c r="F66" s="294"/>
      <c r="G66" s="295">
        <f t="shared" si="10"/>
        <v>29</v>
      </c>
      <c r="H66" s="296">
        <f t="shared" si="11"/>
        <v>1450</v>
      </c>
      <c r="I66" s="294">
        <v>32</v>
      </c>
      <c r="J66" s="294"/>
      <c r="K66" s="294"/>
      <c r="L66" s="295">
        <f t="shared" si="2"/>
        <v>32</v>
      </c>
      <c r="M66" s="296">
        <f t="shared" si="15"/>
        <v>1600</v>
      </c>
      <c r="N66" s="294">
        <v>11</v>
      </c>
      <c r="O66" s="294"/>
      <c r="P66" s="294"/>
      <c r="Q66" s="295">
        <f t="shared" si="9"/>
        <v>11</v>
      </c>
      <c r="R66" s="296">
        <f t="shared" si="12"/>
        <v>550</v>
      </c>
      <c r="S66" s="294">
        <v>10</v>
      </c>
      <c r="T66" s="294"/>
      <c r="U66" s="294"/>
      <c r="V66" s="295">
        <f t="shared" si="13"/>
        <v>10</v>
      </c>
      <c r="W66" s="296">
        <f t="shared" si="14"/>
        <v>500</v>
      </c>
      <c r="X66" s="296">
        <f t="shared" si="7"/>
        <v>82</v>
      </c>
      <c r="Y66" s="296">
        <v>1.0549999999999999</v>
      </c>
      <c r="Z66" s="297">
        <v>43.68</v>
      </c>
      <c r="AA66" s="298">
        <v>50</v>
      </c>
      <c r="AB66" s="299">
        <f t="shared" si="8"/>
        <v>4100</v>
      </c>
    </row>
    <row r="67" spans="1:28" ht="15" customHeight="1">
      <c r="A67" s="291">
        <v>28</v>
      </c>
      <c r="B67" s="292" t="s">
        <v>551</v>
      </c>
      <c r="C67" s="293" t="s">
        <v>28</v>
      </c>
      <c r="D67" s="294">
        <v>7</v>
      </c>
      <c r="E67" s="294">
        <v>17</v>
      </c>
      <c r="F67" s="294">
        <v>81</v>
      </c>
      <c r="G67" s="295">
        <f t="shared" si="10"/>
        <v>105</v>
      </c>
      <c r="H67" s="296">
        <f t="shared" si="11"/>
        <v>8557.5</v>
      </c>
      <c r="I67" s="294"/>
      <c r="J67" s="294">
        <v>17</v>
      </c>
      <c r="K67" s="294">
        <v>3</v>
      </c>
      <c r="L67" s="295">
        <f t="shared" si="2"/>
        <v>20</v>
      </c>
      <c r="M67" s="296">
        <f t="shared" si="15"/>
        <v>1630</v>
      </c>
      <c r="N67" s="294">
        <v>57</v>
      </c>
      <c r="O67" s="294">
        <v>17</v>
      </c>
      <c r="P67" s="294">
        <v>7</v>
      </c>
      <c r="Q67" s="295">
        <f t="shared" si="9"/>
        <v>81</v>
      </c>
      <c r="R67" s="296">
        <f t="shared" si="12"/>
        <v>6601.5</v>
      </c>
      <c r="S67" s="294"/>
      <c r="T67" s="294">
        <v>17</v>
      </c>
      <c r="U67" s="294">
        <v>7</v>
      </c>
      <c r="V67" s="295">
        <f t="shared" si="13"/>
        <v>24</v>
      </c>
      <c r="W67" s="296">
        <f t="shared" si="14"/>
        <v>1956</v>
      </c>
      <c r="X67" s="296">
        <f t="shared" si="7"/>
        <v>230</v>
      </c>
      <c r="Y67" s="296">
        <v>1.0549999999999999</v>
      </c>
      <c r="Z67" s="297">
        <v>9.65</v>
      </c>
      <c r="AA67" s="298">
        <v>81.5</v>
      </c>
      <c r="AB67" s="299">
        <f t="shared" si="8"/>
        <v>18745</v>
      </c>
    </row>
    <row r="68" spans="1:28" ht="15" customHeight="1">
      <c r="A68" s="291">
        <v>29</v>
      </c>
      <c r="B68" s="292" t="s">
        <v>552</v>
      </c>
      <c r="C68" s="293" t="s">
        <v>31</v>
      </c>
      <c r="D68" s="294">
        <v>4</v>
      </c>
      <c r="E68" s="294"/>
      <c r="F68" s="294">
        <v>37</v>
      </c>
      <c r="G68" s="295">
        <f t="shared" si="10"/>
        <v>41</v>
      </c>
      <c r="H68" s="296">
        <f t="shared" si="11"/>
        <v>3833.5</v>
      </c>
      <c r="I68" s="294"/>
      <c r="J68" s="294">
        <v>4</v>
      </c>
      <c r="K68" s="294">
        <v>3</v>
      </c>
      <c r="L68" s="295">
        <f t="shared" si="2"/>
        <v>7</v>
      </c>
      <c r="M68" s="296">
        <f t="shared" si="15"/>
        <v>654.5</v>
      </c>
      <c r="N68" s="294">
        <v>34</v>
      </c>
      <c r="O68" s="294"/>
      <c r="P68" s="294">
        <v>7</v>
      </c>
      <c r="Q68" s="295">
        <f t="shared" si="9"/>
        <v>41</v>
      </c>
      <c r="R68" s="296">
        <f t="shared" si="12"/>
        <v>3833.5</v>
      </c>
      <c r="S68" s="294"/>
      <c r="T68" s="294">
        <v>20</v>
      </c>
      <c r="U68" s="294">
        <v>7</v>
      </c>
      <c r="V68" s="295">
        <f t="shared" si="13"/>
        <v>27</v>
      </c>
      <c r="W68" s="296">
        <f t="shared" si="14"/>
        <v>2524.5</v>
      </c>
      <c r="X68" s="296">
        <f t="shared" si="7"/>
        <v>116</v>
      </c>
      <c r="Y68" s="296">
        <v>1.0549999999999999</v>
      </c>
      <c r="Z68" s="297">
        <v>9.65</v>
      </c>
      <c r="AA68" s="298">
        <v>93.5</v>
      </c>
      <c r="AB68" s="299">
        <f t="shared" si="8"/>
        <v>10846</v>
      </c>
    </row>
    <row r="69" spans="1:28" ht="15" customHeight="1">
      <c r="A69" s="291">
        <v>30</v>
      </c>
      <c r="B69" s="292" t="s">
        <v>553</v>
      </c>
      <c r="C69" s="293" t="s">
        <v>28</v>
      </c>
      <c r="D69" s="294">
        <v>10</v>
      </c>
      <c r="E69" s="294"/>
      <c r="F69" s="294"/>
      <c r="G69" s="295">
        <f t="shared" si="10"/>
        <v>10</v>
      </c>
      <c r="H69" s="296">
        <f t="shared" si="11"/>
        <v>350</v>
      </c>
      <c r="I69" s="294">
        <v>600</v>
      </c>
      <c r="J69" s="294"/>
      <c r="K69" s="294"/>
      <c r="L69" s="295">
        <f t="shared" si="2"/>
        <v>600</v>
      </c>
      <c r="M69" s="296">
        <f t="shared" si="15"/>
        <v>21000</v>
      </c>
      <c r="N69" s="294"/>
      <c r="O69" s="294"/>
      <c r="P69" s="294"/>
      <c r="Q69" s="295">
        <f t="shared" si="9"/>
        <v>0</v>
      </c>
      <c r="R69" s="296">
        <f t="shared" si="12"/>
        <v>0</v>
      </c>
      <c r="S69" s="294"/>
      <c r="T69" s="294"/>
      <c r="U69" s="294"/>
      <c r="V69" s="295">
        <f t="shared" si="13"/>
        <v>0</v>
      </c>
      <c r="W69" s="296">
        <f t="shared" si="14"/>
        <v>0</v>
      </c>
      <c r="X69" s="296">
        <f t="shared" si="7"/>
        <v>610</v>
      </c>
      <c r="Y69" s="296">
        <v>1.0549999999999999</v>
      </c>
      <c r="Z69" s="297">
        <v>57.09</v>
      </c>
      <c r="AA69" s="298">
        <v>35</v>
      </c>
      <c r="AB69" s="299">
        <f t="shared" si="8"/>
        <v>21350</v>
      </c>
    </row>
    <row r="70" spans="1:28" ht="15" customHeight="1">
      <c r="A70" s="291">
        <v>31</v>
      </c>
      <c r="B70" s="292" t="s">
        <v>554</v>
      </c>
      <c r="C70" s="293" t="s">
        <v>28</v>
      </c>
      <c r="D70" s="294">
        <v>16</v>
      </c>
      <c r="E70" s="294">
        <v>16</v>
      </c>
      <c r="F70" s="294">
        <v>46</v>
      </c>
      <c r="G70" s="295">
        <f t="shared" si="10"/>
        <v>78</v>
      </c>
      <c r="H70" s="296">
        <f t="shared" si="11"/>
        <v>624</v>
      </c>
      <c r="I70" s="294">
        <v>16</v>
      </c>
      <c r="J70" s="294">
        <v>16</v>
      </c>
      <c r="K70" s="294">
        <v>16</v>
      </c>
      <c r="L70" s="295">
        <f t="shared" si="2"/>
        <v>48</v>
      </c>
      <c r="M70" s="296">
        <f t="shared" si="15"/>
        <v>384</v>
      </c>
      <c r="N70" s="294">
        <v>46</v>
      </c>
      <c r="O70" s="294">
        <v>16</v>
      </c>
      <c r="P70" s="294">
        <v>16</v>
      </c>
      <c r="Q70" s="295">
        <f t="shared" si="9"/>
        <v>78</v>
      </c>
      <c r="R70" s="296">
        <f t="shared" si="12"/>
        <v>624</v>
      </c>
      <c r="S70" s="294">
        <v>16</v>
      </c>
      <c r="T70" s="294">
        <v>16</v>
      </c>
      <c r="U70" s="294">
        <v>16</v>
      </c>
      <c r="V70" s="295">
        <f t="shared" si="13"/>
        <v>48</v>
      </c>
      <c r="W70" s="296">
        <f t="shared" si="14"/>
        <v>384</v>
      </c>
      <c r="X70" s="296">
        <f t="shared" si="7"/>
        <v>252</v>
      </c>
      <c r="Y70" s="296">
        <v>1.0549999999999999</v>
      </c>
      <c r="Z70" s="297">
        <v>35.03</v>
      </c>
      <c r="AA70" s="298">
        <v>8</v>
      </c>
      <c r="AB70" s="299">
        <f t="shared" si="8"/>
        <v>2016</v>
      </c>
    </row>
    <row r="71" spans="1:28" ht="15" customHeight="1">
      <c r="A71" s="291">
        <v>32</v>
      </c>
      <c r="B71" s="292" t="s">
        <v>555</v>
      </c>
      <c r="C71" s="293" t="s">
        <v>28</v>
      </c>
      <c r="D71" s="294"/>
      <c r="E71" s="294"/>
      <c r="F71" s="294">
        <v>20</v>
      </c>
      <c r="G71" s="295">
        <f t="shared" si="10"/>
        <v>20</v>
      </c>
      <c r="H71" s="296">
        <f t="shared" si="11"/>
        <v>140</v>
      </c>
      <c r="I71" s="294"/>
      <c r="J71" s="294"/>
      <c r="K71" s="294"/>
      <c r="L71" s="295">
        <f t="shared" si="2"/>
        <v>0</v>
      </c>
      <c r="M71" s="296">
        <f t="shared" si="15"/>
        <v>0</v>
      </c>
      <c r="N71" s="294">
        <v>20</v>
      </c>
      <c r="O71" s="294"/>
      <c r="P71" s="294"/>
      <c r="Q71" s="295">
        <f t="shared" si="9"/>
        <v>20</v>
      </c>
      <c r="R71" s="296">
        <f t="shared" si="12"/>
        <v>140</v>
      </c>
      <c r="S71" s="294"/>
      <c r="T71" s="294"/>
      <c r="U71" s="294"/>
      <c r="V71" s="295">
        <f t="shared" si="13"/>
        <v>0</v>
      </c>
      <c r="W71" s="296">
        <f t="shared" si="14"/>
        <v>0</v>
      </c>
      <c r="X71" s="296">
        <f t="shared" si="7"/>
        <v>40</v>
      </c>
      <c r="Y71" s="296">
        <v>1.0549999999999999</v>
      </c>
      <c r="Z71" s="297">
        <v>35.03</v>
      </c>
      <c r="AA71" s="298">
        <v>7</v>
      </c>
      <c r="AB71" s="299">
        <f t="shared" si="8"/>
        <v>280</v>
      </c>
    </row>
    <row r="72" spans="1:28" ht="15" customHeight="1">
      <c r="A72" s="291">
        <v>33</v>
      </c>
      <c r="B72" s="292" t="s">
        <v>556</v>
      </c>
      <c r="C72" s="293" t="s">
        <v>31</v>
      </c>
      <c r="D72" s="294"/>
      <c r="E72" s="294">
        <v>3</v>
      </c>
      <c r="F72" s="294">
        <v>1</v>
      </c>
      <c r="G72" s="295">
        <f t="shared" si="10"/>
        <v>4</v>
      </c>
      <c r="H72" s="296">
        <f t="shared" si="11"/>
        <v>2400</v>
      </c>
      <c r="I72" s="294"/>
      <c r="J72" s="294"/>
      <c r="K72" s="294"/>
      <c r="L72" s="295">
        <f t="shared" si="2"/>
        <v>0</v>
      </c>
      <c r="M72" s="296">
        <f t="shared" si="15"/>
        <v>0</v>
      </c>
      <c r="N72" s="294">
        <v>1</v>
      </c>
      <c r="O72" s="294">
        <v>1</v>
      </c>
      <c r="P72" s="294"/>
      <c r="Q72" s="295">
        <f t="shared" si="9"/>
        <v>2</v>
      </c>
      <c r="R72" s="296">
        <f t="shared" si="12"/>
        <v>1200</v>
      </c>
      <c r="S72" s="294"/>
      <c r="T72" s="294"/>
      <c r="U72" s="294"/>
      <c r="V72" s="295">
        <f t="shared" si="13"/>
        <v>0</v>
      </c>
      <c r="W72" s="296">
        <f t="shared" si="14"/>
        <v>0</v>
      </c>
      <c r="X72" s="296">
        <f t="shared" si="7"/>
        <v>6</v>
      </c>
      <c r="Y72" s="296">
        <v>1.0549999999999999</v>
      </c>
      <c r="Z72" s="297">
        <v>195.36</v>
      </c>
      <c r="AA72" s="298">
        <v>600</v>
      </c>
      <c r="AB72" s="299">
        <f t="shared" si="8"/>
        <v>3600</v>
      </c>
    </row>
    <row r="73" spans="1:28" ht="15" customHeight="1">
      <c r="A73" s="291">
        <v>34</v>
      </c>
      <c r="B73" s="292" t="s">
        <v>557</v>
      </c>
      <c r="C73" s="293" t="s">
        <v>31</v>
      </c>
      <c r="D73" s="294">
        <v>20</v>
      </c>
      <c r="E73" s="294">
        <v>1</v>
      </c>
      <c r="F73" s="294"/>
      <c r="G73" s="295">
        <f t="shared" si="10"/>
        <v>21</v>
      </c>
      <c r="H73" s="296">
        <f t="shared" si="11"/>
        <v>11550</v>
      </c>
      <c r="I73" s="294">
        <v>20</v>
      </c>
      <c r="J73" s="294"/>
      <c r="K73" s="294"/>
      <c r="L73" s="295">
        <f t="shared" ref="L73:L107" si="16">SUM(I73:K73)</f>
        <v>20</v>
      </c>
      <c r="M73" s="296">
        <f t="shared" si="15"/>
        <v>11000</v>
      </c>
      <c r="N73" s="294">
        <v>20</v>
      </c>
      <c r="O73" s="294">
        <v>1</v>
      </c>
      <c r="P73" s="294"/>
      <c r="Q73" s="295">
        <f t="shared" si="9"/>
        <v>21</v>
      </c>
      <c r="R73" s="296">
        <f t="shared" si="12"/>
        <v>11550</v>
      </c>
      <c r="S73" s="294"/>
      <c r="T73" s="294"/>
      <c r="U73" s="294"/>
      <c r="V73" s="295">
        <f t="shared" si="13"/>
        <v>0</v>
      </c>
      <c r="W73" s="296">
        <f t="shared" si="14"/>
        <v>0</v>
      </c>
      <c r="X73" s="296">
        <f t="shared" si="7"/>
        <v>62</v>
      </c>
      <c r="Y73" s="296">
        <v>1.0549999999999999</v>
      </c>
      <c r="Z73" s="297">
        <v>35.03</v>
      </c>
      <c r="AA73" s="298">
        <v>550</v>
      </c>
      <c r="AB73" s="299">
        <f t="shared" si="8"/>
        <v>34100</v>
      </c>
    </row>
    <row r="74" spans="1:28" ht="15" customHeight="1">
      <c r="A74" s="291">
        <v>35</v>
      </c>
      <c r="B74" s="292" t="s">
        <v>558</v>
      </c>
      <c r="C74" s="293" t="s">
        <v>28</v>
      </c>
      <c r="D74" s="294">
        <v>500</v>
      </c>
      <c r="E74" s="294">
        <v>100</v>
      </c>
      <c r="F74" s="294">
        <v>304</v>
      </c>
      <c r="G74" s="295">
        <f t="shared" si="10"/>
        <v>904</v>
      </c>
      <c r="H74" s="296">
        <f t="shared" si="11"/>
        <v>33357.599999999999</v>
      </c>
      <c r="I74" s="294"/>
      <c r="J74" s="294"/>
      <c r="K74" s="294">
        <v>1</v>
      </c>
      <c r="L74" s="295">
        <f t="shared" si="16"/>
        <v>1</v>
      </c>
      <c r="M74" s="296">
        <f t="shared" si="15"/>
        <v>36.9</v>
      </c>
      <c r="N74" s="294">
        <v>100</v>
      </c>
      <c r="O74" s="294"/>
      <c r="P74" s="294">
        <v>4</v>
      </c>
      <c r="Q74" s="295">
        <f t="shared" si="9"/>
        <v>104</v>
      </c>
      <c r="R74" s="296">
        <f t="shared" si="12"/>
        <v>3837.6</v>
      </c>
      <c r="S74" s="294"/>
      <c r="T74" s="294"/>
      <c r="U74" s="294">
        <v>1</v>
      </c>
      <c r="V74" s="295">
        <f t="shared" si="13"/>
        <v>1</v>
      </c>
      <c r="W74" s="296">
        <f t="shared" si="14"/>
        <v>36.9</v>
      </c>
      <c r="X74" s="296">
        <f t="shared" si="7"/>
        <v>1010</v>
      </c>
      <c r="Y74" s="296">
        <v>1.0549999999999999</v>
      </c>
      <c r="Z74" s="297">
        <v>10.07</v>
      </c>
      <c r="AA74" s="298">
        <v>36.9</v>
      </c>
      <c r="AB74" s="299">
        <f t="shared" si="8"/>
        <v>37269</v>
      </c>
    </row>
    <row r="75" spans="1:28" ht="15" customHeight="1">
      <c r="A75" s="291">
        <v>36</v>
      </c>
      <c r="B75" s="292" t="s">
        <v>559</v>
      </c>
      <c r="C75" s="293" t="s">
        <v>31</v>
      </c>
      <c r="D75" s="294"/>
      <c r="E75" s="294"/>
      <c r="F75" s="294">
        <v>57</v>
      </c>
      <c r="G75" s="295">
        <f t="shared" si="10"/>
        <v>57</v>
      </c>
      <c r="H75" s="296">
        <f t="shared" si="11"/>
        <v>35625</v>
      </c>
      <c r="I75" s="294"/>
      <c r="J75" s="294"/>
      <c r="K75" s="294">
        <v>4</v>
      </c>
      <c r="L75" s="295">
        <f t="shared" si="16"/>
        <v>4</v>
      </c>
      <c r="M75" s="296">
        <f t="shared" si="15"/>
        <v>2500</v>
      </c>
      <c r="N75" s="294">
        <v>50</v>
      </c>
      <c r="O75" s="294"/>
      <c r="P75" s="294">
        <v>4</v>
      </c>
      <c r="Q75" s="295">
        <f t="shared" si="9"/>
        <v>54</v>
      </c>
      <c r="R75" s="296">
        <f t="shared" si="12"/>
        <v>33750</v>
      </c>
      <c r="S75" s="294"/>
      <c r="T75" s="294"/>
      <c r="U75" s="294">
        <v>4</v>
      </c>
      <c r="V75" s="295">
        <f t="shared" si="13"/>
        <v>4</v>
      </c>
      <c r="W75" s="296">
        <f t="shared" si="14"/>
        <v>2500</v>
      </c>
      <c r="X75" s="296">
        <f t="shared" si="7"/>
        <v>119</v>
      </c>
      <c r="Y75" s="296">
        <v>1.0549999999999999</v>
      </c>
      <c r="Z75" s="297">
        <v>82.87</v>
      </c>
      <c r="AA75" s="298">
        <v>625</v>
      </c>
      <c r="AB75" s="299">
        <f t="shared" si="8"/>
        <v>74375</v>
      </c>
    </row>
    <row r="76" spans="1:28" ht="15" customHeight="1">
      <c r="A76" s="291">
        <v>37</v>
      </c>
      <c r="B76" s="292" t="s">
        <v>560</v>
      </c>
      <c r="C76" s="293" t="s">
        <v>561</v>
      </c>
      <c r="D76" s="294">
        <v>1</v>
      </c>
      <c r="E76" s="294"/>
      <c r="F76" s="294"/>
      <c r="G76" s="295">
        <f t="shared" si="10"/>
        <v>1</v>
      </c>
      <c r="H76" s="296">
        <f t="shared" si="11"/>
        <v>399</v>
      </c>
      <c r="I76" s="294">
        <v>1</v>
      </c>
      <c r="J76" s="294"/>
      <c r="K76" s="294"/>
      <c r="L76" s="295">
        <f t="shared" si="16"/>
        <v>1</v>
      </c>
      <c r="M76" s="296">
        <f t="shared" si="15"/>
        <v>399</v>
      </c>
      <c r="N76" s="294">
        <v>1</v>
      </c>
      <c r="O76" s="294"/>
      <c r="P76" s="294"/>
      <c r="Q76" s="295">
        <f t="shared" si="9"/>
        <v>1</v>
      </c>
      <c r="R76" s="296">
        <f t="shared" si="12"/>
        <v>399</v>
      </c>
      <c r="S76" s="294"/>
      <c r="T76" s="294"/>
      <c r="U76" s="294"/>
      <c r="V76" s="295">
        <f t="shared" si="13"/>
        <v>0</v>
      </c>
      <c r="W76" s="296">
        <f t="shared" si="14"/>
        <v>0</v>
      </c>
      <c r="X76" s="296">
        <f t="shared" si="7"/>
        <v>3</v>
      </c>
      <c r="Y76" s="296"/>
      <c r="Z76" s="297"/>
      <c r="AA76" s="298">
        <v>399</v>
      </c>
      <c r="AB76" s="299">
        <f t="shared" si="8"/>
        <v>1197</v>
      </c>
    </row>
    <row r="77" spans="1:28" ht="15" customHeight="1">
      <c r="A77" s="291">
        <v>38</v>
      </c>
      <c r="B77" s="292" t="s">
        <v>562</v>
      </c>
      <c r="C77" s="293" t="s">
        <v>561</v>
      </c>
      <c r="D77" s="294">
        <v>1</v>
      </c>
      <c r="E77" s="294">
        <v>4</v>
      </c>
      <c r="F77" s="294">
        <v>37</v>
      </c>
      <c r="G77" s="295">
        <f t="shared" si="10"/>
        <v>42</v>
      </c>
      <c r="H77" s="296">
        <f t="shared" si="11"/>
        <v>6153</v>
      </c>
      <c r="I77" s="294">
        <v>3</v>
      </c>
      <c r="J77" s="294">
        <v>2</v>
      </c>
      <c r="K77" s="294">
        <v>3</v>
      </c>
      <c r="L77" s="295">
        <f t="shared" si="16"/>
        <v>8</v>
      </c>
      <c r="M77" s="296">
        <f t="shared" si="15"/>
        <v>1172</v>
      </c>
      <c r="N77" s="294">
        <v>17</v>
      </c>
      <c r="O77" s="294">
        <v>12</v>
      </c>
      <c r="P77" s="294">
        <v>3</v>
      </c>
      <c r="Q77" s="295">
        <f t="shared" si="9"/>
        <v>32</v>
      </c>
      <c r="R77" s="296">
        <f t="shared" si="12"/>
        <v>4688</v>
      </c>
      <c r="S77" s="294"/>
      <c r="T77" s="294">
        <v>6</v>
      </c>
      <c r="U77" s="294">
        <v>5</v>
      </c>
      <c r="V77" s="295">
        <f t="shared" si="13"/>
        <v>11</v>
      </c>
      <c r="W77" s="296">
        <f t="shared" si="14"/>
        <v>1611.5</v>
      </c>
      <c r="X77" s="296">
        <f t="shared" si="7"/>
        <v>93</v>
      </c>
      <c r="Y77" s="296">
        <v>1.0549999999999999</v>
      </c>
      <c r="Z77" s="297">
        <v>12.48</v>
      </c>
      <c r="AA77" s="298">
        <v>146.5</v>
      </c>
      <c r="AB77" s="299">
        <f t="shared" si="8"/>
        <v>13624.5</v>
      </c>
    </row>
    <row r="78" spans="1:28" ht="15" customHeight="1">
      <c r="A78" s="291">
        <v>39</v>
      </c>
      <c r="B78" s="292" t="s">
        <v>563</v>
      </c>
      <c r="C78" s="293" t="s">
        <v>561</v>
      </c>
      <c r="D78" s="294">
        <v>3</v>
      </c>
      <c r="E78" s="294">
        <v>1</v>
      </c>
      <c r="F78" s="294"/>
      <c r="G78" s="295">
        <f t="shared" si="10"/>
        <v>4</v>
      </c>
      <c r="H78" s="296">
        <f t="shared" si="11"/>
        <v>822.8</v>
      </c>
      <c r="I78" s="294">
        <v>1</v>
      </c>
      <c r="J78" s="294"/>
      <c r="K78" s="294"/>
      <c r="L78" s="295">
        <f t="shared" si="16"/>
        <v>1</v>
      </c>
      <c r="M78" s="296">
        <f t="shared" si="15"/>
        <v>205.7</v>
      </c>
      <c r="N78" s="294">
        <v>2</v>
      </c>
      <c r="O78" s="294">
        <v>2</v>
      </c>
      <c r="P78" s="294"/>
      <c r="Q78" s="295">
        <f t="shared" si="9"/>
        <v>4</v>
      </c>
      <c r="R78" s="296">
        <f t="shared" si="12"/>
        <v>822.8</v>
      </c>
      <c r="S78" s="294">
        <v>1</v>
      </c>
      <c r="T78" s="294"/>
      <c r="U78" s="294"/>
      <c r="V78" s="295">
        <f t="shared" si="13"/>
        <v>1</v>
      </c>
      <c r="W78" s="296">
        <f t="shared" si="14"/>
        <v>205.7</v>
      </c>
      <c r="X78" s="296">
        <f t="shared" si="7"/>
        <v>10</v>
      </c>
      <c r="Y78" s="296">
        <v>1.0549999999999999</v>
      </c>
      <c r="Z78" s="297">
        <v>16.64</v>
      </c>
      <c r="AA78" s="298">
        <v>205.7</v>
      </c>
      <c r="AB78" s="299">
        <f t="shared" si="8"/>
        <v>2057</v>
      </c>
    </row>
    <row r="79" spans="1:28" ht="15" customHeight="1">
      <c r="A79" s="291">
        <v>40</v>
      </c>
      <c r="B79" s="292" t="s">
        <v>564</v>
      </c>
      <c r="C79" s="293" t="s">
        <v>31</v>
      </c>
      <c r="D79" s="294">
        <v>21</v>
      </c>
      <c r="E79" s="294">
        <v>110</v>
      </c>
      <c r="F79" s="294">
        <v>52</v>
      </c>
      <c r="G79" s="295">
        <f t="shared" si="10"/>
        <v>183</v>
      </c>
      <c r="H79" s="296">
        <f t="shared" si="11"/>
        <v>69906</v>
      </c>
      <c r="I79" s="294"/>
      <c r="J79" s="294">
        <v>1</v>
      </c>
      <c r="K79" s="294">
        <v>5</v>
      </c>
      <c r="L79" s="295">
        <f t="shared" si="16"/>
        <v>6</v>
      </c>
      <c r="M79" s="296">
        <f t="shared" si="15"/>
        <v>2292</v>
      </c>
      <c r="N79" s="294">
        <v>12</v>
      </c>
      <c r="O79" s="294">
        <v>10</v>
      </c>
      <c r="P79" s="294">
        <v>17</v>
      </c>
      <c r="Q79" s="295">
        <f t="shared" si="9"/>
        <v>39</v>
      </c>
      <c r="R79" s="296">
        <f t="shared" si="12"/>
        <v>14898</v>
      </c>
      <c r="S79" s="294"/>
      <c r="T79" s="294">
        <v>12</v>
      </c>
      <c r="U79" s="294">
        <v>5</v>
      </c>
      <c r="V79" s="295">
        <f t="shared" si="13"/>
        <v>17</v>
      </c>
      <c r="W79" s="296">
        <f t="shared" si="14"/>
        <v>6494</v>
      </c>
      <c r="X79" s="296">
        <f t="shared" si="7"/>
        <v>245</v>
      </c>
      <c r="Y79" s="296">
        <v>1.0549999999999999</v>
      </c>
      <c r="Z79" s="297">
        <v>139.36000000000001</v>
      </c>
      <c r="AA79" s="298">
        <v>382</v>
      </c>
      <c r="AB79" s="299">
        <f t="shared" si="8"/>
        <v>93590</v>
      </c>
    </row>
    <row r="80" spans="1:28" ht="15" customHeight="1">
      <c r="A80" s="291">
        <v>41</v>
      </c>
      <c r="B80" s="292" t="s">
        <v>565</v>
      </c>
      <c r="C80" s="293" t="s">
        <v>31</v>
      </c>
      <c r="D80" s="294">
        <v>80</v>
      </c>
      <c r="E80" s="294">
        <v>49</v>
      </c>
      <c r="F80" s="294">
        <v>33</v>
      </c>
      <c r="G80" s="295">
        <f t="shared" si="10"/>
        <v>162</v>
      </c>
      <c r="H80" s="296">
        <f t="shared" si="11"/>
        <v>84240</v>
      </c>
      <c r="I80" s="294">
        <v>55</v>
      </c>
      <c r="J80" s="294">
        <v>43</v>
      </c>
      <c r="K80" s="294">
        <v>2</v>
      </c>
      <c r="L80" s="295">
        <f t="shared" si="16"/>
        <v>100</v>
      </c>
      <c r="M80" s="296">
        <f t="shared" si="15"/>
        <v>52000</v>
      </c>
      <c r="N80" s="294">
        <v>57</v>
      </c>
      <c r="O80" s="294">
        <v>50</v>
      </c>
      <c r="P80" s="294">
        <v>3</v>
      </c>
      <c r="Q80" s="295">
        <f t="shared" si="9"/>
        <v>110</v>
      </c>
      <c r="R80" s="296">
        <f t="shared" si="12"/>
        <v>57200</v>
      </c>
      <c r="S80" s="294">
        <v>15</v>
      </c>
      <c r="T80" s="294">
        <v>92</v>
      </c>
      <c r="U80" s="294">
        <v>20</v>
      </c>
      <c r="V80" s="295">
        <f t="shared" si="13"/>
        <v>127</v>
      </c>
      <c r="W80" s="296">
        <f t="shared" si="14"/>
        <v>66040</v>
      </c>
      <c r="X80" s="296">
        <f t="shared" si="7"/>
        <v>499</v>
      </c>
      <c r="Y80" s="296">
        <v>1.0549999999999999</v>
      </c>
      <c r="Z80" s="297">
        <v>139.36000000000001</v>
      </c>
      <c r="AA80" s="298">
        <v>520</v>
      </c>
      <c r="AB80" s="299">
        <f t="shared" si="8"/>
        <v>259480</v>
      </c>
    </row>
    <row r="81" spans="1:28" ht="15" customHeight="1">
      <c r="A81" s="291">
        <v>42</v>
      </c>
      <c r="B81" s="292" t="s">
        <v>566</v>
      </c>
      <c r="C81" s="293" t="s">
        <v>28</v>
      </c>
      <c r="D81" s="294">
        <v>77</v>
      </c>
      <c r="E81" s="294">
        <v>1344</v>
      </c>
      <c r="F81" s="294">
        <v>892</v>
      </c>
      <c r="G81" s="295">
        <f>SUM(D81:F81)</f>
        <v>2313</v>
      </c>
      <c r="H81" s="296">
        <f>G81*AA81</f>
        <v>34695</v>
      </c>
      <c r="I81" s="294">
        <v>276</v>
      </c>
      <c r="J81" s="294">
        <v>942</v>
      </c>
      <c r="K81" s="294">
        <v>436</v>
      </c>
      <c r="L81" s="295">
        <f>SUM(I81:K81)</f>
        <v>1654</v>
      </c>
      <c r="M81" s="296">
        <f>L81*AA81</f>
        <v>24810</v>
      </c>
      <c r="N81" s="294">
        <v>511</v>
      </c>
      <c r="O81" s="294">
        <v>1328</v>
      </c>
      <c r="P81" s="294">
        <v>637</v>
      </c>
      <c r="Q81" s="295">
        <f>SUM(N81:P81)</f>
        <v>2476</v>
      </c>
      <c r="R81" s="296">
        <f>Q81*AA81</f>
        <v>37140</v>
      </c>
      <c r="S81" s="294">
        <v>566</v>
      </c>
      <c r="T81" s="294">
        <v>963</v>
      </c>
      <c r="U81" s="294">
        <v>16</v>
      </c>
      <c r="V81" s="295">
        <f>SUM(S81:U81)</f>
        <v>1545</v>
      </c>
      <c r="W81" s="296">
        <f>V81*AA81</f>
        <v>23175</v>
      </c>
      <c r="X81" s="296">
        <f>V81+Q81+L81+G81</f>
        <v>7988</v>
      </c>
      <c r="Y81" s="296">
        <v>1.0549999999999999</v>
      </c>
      <c r="Z81" s="297">
        <v>621.71</v>
      </c>
      <c r="AA81" s="298">
        <v>15</v>
      </c>
      <c r="AB81" s="299">
        <f>AA81*X81</f>
        <v>119820</v>
      </c>
    </row>
    <row r="82" spans="1:28" ht="15" customHeight="1">
      <c r="A82" s="291">
        <v>43</v>
      </c>
      <c r="B82" s="292" t="s">
        <v>567</v>
      </c>
      <c r="C82" s="293" t="s">
        <v>28</v>
      </c>
      <c r="D82" s="294"/>
      <c r="E82" s="294">
        <v>300</v>
      </c>
      <c r="F82" s="294"/>
      <c r="G82" s="295">
        <f t="shared" si="10"/>
        <v>300</v>
      </c>
      <c r="H82" s="296">
        <f t="shared" si="11"/>
        <v>4500</v>
      </c>
      <c r="I82" s="294">
        <v>300</v>
      </c>
      <c r="J82" s="294"/>
      <c r="K82" s="294"/>
      <c r="L82" s="295">
        <f t="shared" si="16"/>
        <v>300</v>
      </c>
      <c r="M82" s="296">
        <f t="shared" si="15"/>
        <v>4500</v>
      </c>
      <c r="N82" s="294">
        <v>300</v>
      </c>
      <c r="O82" s="294"/>
      <c r="P82" s="294"/>
      <c r="Q82" s="295">
        <f t="shared" si="9"/>
        <v>300</v>
      </c>
      <c r="R82" s="296">
        <f t="shared" si="12"/>
        <v>4500</v>
      </c>
      <c r="S82" s="294">
        <v>300</v>
      </c>
      <c r="T82" s="294"/>
      <c r="U82" s="294"/>
      <c r="V82" s="295">
        <f t="shared" si="13"/>
        <v>300</v>
      </c>
      <c r="W82" s="296">
        <f t="shared" si="14"/>
        <v>4500</v>
      </c>
      <c r="X82" s="296">
        <f t="shared" si="7"/>
        <v>1200</v>
      </c>
      <c r="Y82" s="296">
        <v>1.0549999999999999</v>
      </c>
      <c r="Z82" s="297">
        <v>621.71</v>
      </c>
      <c r="AA82" s="298">
        <v>15</v>
      </c>
      <c r="AB82" s="299">
        <f t="shared" si="8"/>
        <v>18000</v>
      </c>
    </row>
    <row r="83" spans="1:28" ht="15" customHeight="1">
      <c r="A83" s="291">
        <v>44</v>
      </c>
      <c r="B83" s="292" t="s">
        <v>568</v>
      </c>
      <c r="C83" s="293" t="s">
        <v>31</v>
      </c>
      <c r="D83" s="294">
        <v>20</v>
      </c>
      <c r="E83" s="294">
        <v>65</v>
      </c>
      <c r="F83" s="294">
        <v>3</v>
      </c>
      <c r="G83" s="295">
        <f t="shared" si="10"/>
        <v>88</v>
      </c>
      <c r="H83" s="296">
        <f t="shared" si="11"/>
        <v>8770.08</v>
      </c>
      <c r="I83" s="294">
        <v>3</v>
      </c>
      <c r="J83" s="294">
        <v>15</v>
      </c>
      <c r="K83" s="294">
        <v>8</v>
      </c>
      <c r="L83" s="295">
        <f t="shared" si="16"/>
        <v>26</v>
      </c>
      <c r="M83" s="296">
        <f t="shared" si="15"/>
        <v>2591.16</v>
      </c>
      <c r="N83" s="294">
        <v>53</v>
      </c>
      <c r="O83" s="294">
        <v>15</v>
      </c>
      <c r="P83" s="294">
        <v>3</v>
      </c>
      <c r="Q83" s="295">
        <f t="shared" si="9"/>
        <v>71</v>
      </c>
      <c r="R83" s="296">
        <f t="shared" si="12"/>
        <v>7075.86</v>
      </c>
      <c r="S83" s="294">
        <v>8</v>
      </c>
      <c r="T83" s="294">
        <v>35</v>
      </c>
      <c r="U83" s="294">
        <v>3</v>
      </c>
      <c r="V83" s="295">
        <f t="shared" si="13"/>
        <v>46</v>
      </c>
      <c r="W83" s="296">
        <f t="shared" si="14"/>
        <v>4584.3599999999997</v>
      </c>
      <c r="X83" s="296">
        <f t="shared" si="7"/>
        <v>231</v>
      </c>
      <c r="Y83" s="296">
        <v>1.0549999999999999</v>
      </c>
      <c r="Z83" s="297">
        <v>291.2</v>
      </c>
      <c r="AA83" s="298">
        <v>99.66</v>
      </c>
      <c r="AB83" s="299">
        <f t="shared" si="8"/>
        <v>23021.46</v>
      </c>
    </row>
    <row r="84" spans="1:28" ht="15" customHeight="1">
      <c r="A84" s="291">
        <v>45</v>
      </c>
      <c r="B84" s="292" t="s">
        <v>569</v>
      </c>
      <c r="C84" s="293" t="s">
        <v>31</v>
      </c>
      <c r="D84" s="294">
        <v>117</v>
      </c>
      <c r="E84" s="294">
        <v>50</v>
      </c>
      <c r="F84" s="294">
        <v>130</v>
      </c>
      <c r="G84" s="295">
        <f t="shared" si="10"/>
        <v>297</v>
      </c>
      <c r="H84" s="296">
        <f t="shared" si="11"/>
        <v>20493</v>
      </c>
      <c r="I84" s="294">
        <v>34</v>
      </c>
      <c r="J84" s="294">
        <v>61</v>
      </c>
      <c r="K84" s="294">
        <v>68</v>
      </c>
      <c r="L84" s="295">
        <f t="shared" si="16"/>
        <v>163</v>
      </c>
      <c r="M84" s="296">
        <f t="shared" si="15"/>
        <v>11247</v>
      </c>
      <c r="N84" s="294">
        <v>32</v>
      </c>
      <c r="O84" s="294">
        <v>51</v>
      </c>
      <c r="P84" s="294">
        <v>58</v>
      </c>
      <c r="Q84" s="295">
        <f t="shared" si="9"/>
        <v>141</v>
      </c>
      <c r="R84" s="296">
        <f t="shared" si="12"/>
        <v>9729</v>
      </c>
      <c r="S84" s="294">
        <v>34</v>
      </c>
      <c r="T84" s="294">
        <v>52</v>
      </c>
      <c r="U84" s="294">
        <v>26</v>
      </c>
      <c r="V84" s="295">
        <f t="shared" si="13"/>
        <v>112</v>
      </c>
      <c r="W84" s="296">
        <f t="shared" si="14"/>
        <v>7728</v>
      </c>
      <c r="X84" s="296">
        <f t="shared" si="7"/>
        <v>713</v>
      </c>
      <c r="Y84" s="296">
        <v>1.0549999999999999</v>
      </c>
      <c r="Z84" s="297">
        <v>234</v>
      </c>
      <c r="AA84" s="298">
        <v>69</v>
      </c>
      <c r="AB84" s="299">
        <f t="shared" si="8"/>
        <v>49197</v>
      </c>
    </row>
    <row r="85" spans="1:28" ht="15.75" customHeight="1">
      <c r="A85" s="291">
        <v>46</v>
      </c>
      <c r="B85" s="292" t="s">
        <v>570</v>
      </c>
      <c r="C85" s="293" t="s">
        <v>98</v>
      </c>
      <c r="D85" s="294"/>
      <c r="E85" s="294">
        <v>5</v>
      </c>
      <c r="F85" s="294"/>
      <c r="G85" s="295">
        <f t="shared" si="10"/>
        <v>5</v>
      </c>
      <c r="H85" s="296">
        <f t="shared" si="11"/>
        <v>1015</v>
      </c>
      <c r="I85" s="294"/>
      <c r="J85" s="294">
        <v>5</v>
      </c>
      <c r="K85" s="294"/>
      <c r="L85" s="295">
        <f t="shared" si="16"/>
        <v>5</v>
      </c>
      <c r="M85" s="296">
        <f t="shared" si="15"/>
        <v>1015</v>
      </c>
      <c r="N85" s="294"/>
      <c r="O85" s="294">
        <v>11</v>
      </c>
      <c r="P85" s="294"/>
      <c r="Q85" s="295">
        <f t="shared" si="9"/>
        <v>11</v>
      </c>
      <c r="R85" s="296">
        <f t="shared" si="12"/>
        <v>2233</v>
      </c>
      <c r="S85" s="294"/>
      <c r="T85" s="294">
        <v>5</v>
      </c>
      <c r="U85" s="294"/>
      <c r="V85" s="295">
        <f t="shared" si="13"/>
        <v>5</v>
      </c>
      <c r="W85" s="296">
        <f t="shared" si="14"/>
        <v>1015</v>
      </c>
      <c r="X85" s="296">
        <f t="shared" si="7"/>
        <v>26</v>
      </c>
      <c r="Y85" s="296">
        <v>1.0549999999999999</v>
      </c>
      <c r="Z85" s="297">
        <v>166.4</v>
      </c>
      <c r="AA85" s="298">
        <v>203</v>
      </c>
      <c r="AB85" s="299">
        <f t="shared" si="8"/>
        <v>5278</v>
      </c>
    </row>
    <row r="86" spans="1:28" ht="18.75" customHeight="1">
      <c r="A86" s="291">
        <v>47</v>
      </c>
      <c r="B86" s="292" t="s">
        <v>571</v>
      </c>
      <c r="C86" s="293" t="s">
        <v>98</v>
      </c>
      <c r="D86" s="294"/>
      <c r="E86" s="294"/>
      <c r="F86" s="294">
        <v>52</v>
      </c>
      <c r="G86" s="295">
        <f t="shared" si="10"/>
        <v>52</v>
      </c>
      <c r="H86" s="296">
        <f t="shared" si="11"/>
        <v>11029.199999999999</v>
      </c>
      <c r="I86" s="294"/>
      <c r="J86" s="294"/>
      <c r="K86" s="294">
        <v>2</v>
      </c>
      <c r="L86" s="295">
        <f t="shared" si="16"/>
        <v>2</v>
      </c>
      <c r="M86" s="296">
        <f t="shared" si="15"/>
        <v>424.2</v>
      </c>
      <c r="N86" s="294">
        <v>50</v>
      </c>
      <c r="O86" s="294"/>
      <c r="P86" s="294"/>
      <c r="Q86" s="295">
        <f t="shared" si="9"/>
        <v>50</v>
      </c>
      <c r="R86" s="296">
        <f t="shared" si="12"/>
        <v>10605</v>
      </c>
      <c r="S86" s="294">
        <v>2</v>
      </c>
      <c r="T86" s="294">
        <v>50</v>
      </c>
      <c r="U86" s="294"/>
      <c r="V86" s="295">
        <f t="shared" si="13"/>
        <v>52</v>
      </c>
      <c r="W86" s="296">
        <f t="shared" si="14"/>
        <v>11029.199999999999</v>
      </c>
      <c r="X86" s="296">
        <f t="shared" si="7"/>
        <v>156</v>
      </c>
      <c r="Y86" s="296">
        <v>1.0549999999999999</v>
      </c>
      <c r="Z86" s="297">
        <v>166.4</v>
      </c>
      <c r="AA86" s="298">
        <v>212.1</v>
      </c>
      <c r="AB86" s="299">
        <f t="shared" si="8"/>
        <v>33087.599999999999</v>
      </c>
    </row>
    <row r="87" spans="1:28" ht="18" customHeight="1">
      <c r="A87" s="291">
        <v>48</v>
      </c>
      <c r="B87" s="292" t="s">
        <v>572</v>
      </c>
      <c r="C87" s="293" t="s">
        <v>39</v>
      </c>
      <c r="D87" s="294"/>
      <c r="E87" s="294">
        <v>7</v>
      </c>
      <c r="F87" s="294">
        <v>3</v>
      </c>
      <c r="G87" s="295">
        <f t="shared" si="10"/>
        <v>10</v>
      </c>
      <c r="H87" s="296">
        <f t="shared" si="11"/>
        <v>2464</v>
      </c>
      <c r="I87" s="294">
        <v>5</v>
      </c>
      <c r="J87" s="294"/>
      <c r="K87" s="294"/>
      <c r="L87" s="295">
        <f t="shared" si="16"/>
        <v>5</v>
      </c>
      <c r="M87" s="296">
        <f t="shared" si="15"/>
        <v>1232</v>
      </c>
      <c r="N87" s="294">
        <v>8</v>
      </c>
      <c r="O87" s="294"/>
      <c r="P87" s="294"/>
      <c r="Q87" s="295">
        <f t="shared" si="9"/>
        <v>8</v>
      </c>
      <c r="R87" s="296">
        <f t="shared" si="12"/>
        <v>1971.2</v>
      </c>
      <c r="S87" s="294">
        <v>5</v>
      </c>
      <c r="T87" s="294"/>
      <c r="U87" s="294"/>
      <c r="V87" s="295">
        <f t="shared" si="13"/>
        <v>5</v>
      </c>
      <c r="W87" s="296">
        <f t="shared" si="14"/>
        <v>1232</v>
      </c>
      <c r="X87" s="296">
        <f t="shared" si="7"/>
        <v>28</v>
      </c>
      <c r="Y87" s="296">
        <v>1.0549999999999999</v>
      </c>
      <c r="Z87" s="297">
        <v>182</v>
      </c>
      <c r="AA87" s="298">
        <v>246.4</v>
      </c>
      <c r="AB87" s="299">
        <f t="shared" si="8"/>
        <v>6899.2</v>
      </c>
    </row>
    <row r="88" spans="1:28" ht="15" customHeight="1">
      <c r="A88" s="291">
        <v>49</v>
      </c>
      <c r="B88" s="292" t="s">
        <v>573</v>
      </c>
      <c r="C88" s="293" t="s">
        <v>37</v>
      </c>
      <c r="D88" s="294">
        <v>5</v>
      </c>
      <c r="E88" s="294"/>
      <c r="F88" s="294">
        <v>51</v>
      </c>
      <c r="G88" s="295">
        <f t="shared" si="10"/>
        <v>56</v>
      </c>
      <c r="H88" s="296">
        <f t="shared" si="11"/>
        <v>13104</v>
      </c>
      <c r="I88" s="294">
        <v>5</v>
      </c>
      <c r="J88" s="294"/>
      <c r="K88" s="294">
        <v>3</v>
      </c>
      <c r="L88" s="295">
        <f t="shared" si="16"/>
        <v>8</v>
      </c>
      <c r="M88" s="296">
        <f t="shared" si="15"/>
        <v>1872</v>
      </c>
      <c r="N88" s="294">
        <v>55</v>
      </c>
      <c r="O88" s="294"/>
      <c r="P88" s="294">
        <v>3</v>
      </c>
      <c r="Q88" s="295">
        <f t="shared" si="9"/>
        <v>58</v>
      </c>
      <c r="R88" s="296">
        <f t="shared" si="12"/>
        <v>13572</v>
      </c>
      <c r="S88" s="294">
        <v>5</v>
      </c>
      <c r="T88" s="294">
        <v>50</v>
      </c>
      <c r="U88" s="294">
        <v>3</v>
      </c>
      <c r="V88" s="295">
        <f t="shared" si="13"/>
        <v>58</v>
      </c>
      <c r="W88" s="296">
        <f t="shared" si="14"/>
        <v>13572</v>
      </c>
      <c r="X88" s="296">
        <f t="shared" si="7"/>
        <v>180</v>
      </c>
      <c r="Y88" s="296">
        <v>1.0549999999999999</v>
      </c>
      <c r="Z88" s="297">
        <v>248.56</v>
      </c>
      <c r="AA88" s="298">
        <v>234</v>
      </c>
      <c r="AB88" s="299">
        <f t="shared" si="8"/>
        <v>42120</v>
      </c>
    </row>
    <row r="89" spans="1:28" ht="13.5" customHeight="1">
      <c r="A89" s="291">
        <v>50</v>
      </c>
      <c r="B89" s="292" t="s">
        <v>574</v>
      </c>
      <c r="C89" s="293" t="s">
        <v>37</v>
      </c>
      <c r="D89" s="294">
        <v>1</v>
      </c>
      <c r="E89" s="294">
        <v>5</v>
      </c>
      <c r="F89" s="294">
        <v>4</v>
      </c>
      <c r="G89" s="295">
        <f t="shared" si="10"/>
        <v>10</v>
      </c>
      <c r="H89" s="296">
        <f t="shared" si="11"/>
        <v>2992.4400000000005</v>
      </c>
      <c r="I89" s="294"/>
      <c r="J89" s="294">
        <v>5</v>
      </c>
      <c r="K89" s="294">
        <v>3</v>
      </c>
      <c r="L89" s="295">
        <f t="shared" si="16"/>
        <v>8</v>
      </c>
      <c r="M89" s="296">
        <f t="shared" si="15"/>
        <v>2393.9520000000002</v>
      </c>
      <c r="N89" s="294"/>
      <c r="O89" s="294">
        <v>5</v>
      </c>
      <c r="P89" s="294">
        <v>3</v>
      </c>
      <c r="Q89" s="295">
        <f t="shared" si="9"/>
        <v>8</v>
      </c>
      <c r="R89" s="296">
        <f t="shared" si="12"/>
        <v>2393.9520000000002</v>
      </c>
      <c r="S89" s="294"/>
      <c r="T89" s="294">
        <v>5</v>
      </c>
      <c r="U89" s="294">
        <v>3</v>
      </c>
      <c r="V89" s="295">
        <f t="shared" si="13"/>
        <v>8</v>
      </c>
      <c r="W89" s="296">
        <f t="shared" si="14"/>
        <v>2393.9520000000002</v>
      </c>
      <c r="X89" s="296">
        <f t="shared" si="7"/>
        <v>34</v>
      </c>
      <c r="Y89" s="296">
        <v>1.0549999999999999</v>
      </c>
      <c r="Z89" s="297">
        <v>539.76</v>
      </c>
      <c r="AA89" s="298">
        <v>299.24400000000003</v>
      </c>
      <c r="AB89" s="299">
        <f t="shared" si="8"/>
        <v>10174.296</v>
      </c>
    </row>
    <row r="90" spans="1:28" ht="15" customHeight="1">
      <c r="A90" s="291">
        <v>51</v>
      </c>
      <c r="B90" s="292" t="s">
        <v>575</v>
      </c>
      <c r="C90" s="293" t="s">
        <v>28</v>
      </c>
      <c r="D90" s="294"/>
      <c r="E90" s="294">
        <v>25</v>
      </c>
      <c r="F90" s="294">
        <v>25</v>
      </c>
      <c r="G90" s="295">
        <f>SUM(D90:F90)</f>
        <v>50</v>
      </c>
      <c r="H90" s="296">
        <f>G90*AA90</f>
        <v>5000</v>
      </c>
      <c r="I90" s="294"/>
      <c r="J90" s="294">
        <v>25</v>
      </c>
      <c r="K90" s="294"/>
      <c r="L90" s="295">
        <f>SUM(I90:K90)</f>
        <v>25</v>
      </c>
      <c r="M90" s="296">
        <f>L90*AA90</f>
        <v>2500</v>
      </c>
      <c r="N90" s="294">
        <v>25</v>
      </c>
      <c r="O90" s="294"/>
      <c r="P90" s="294">
        <v>25</v>
      </c>
      <c r="Q90" s="295">
        <f>SUM(N90:P90)</f>
        <v>50</v>
      </c>
      <c r="R90" s="296">
        <f>Q90*AA90</f>
        <v>5000</v>
      </c>
      <c r="S90" s="294"/>
      <c r="T90" s="294">
        <v>25</v>
      </c>
      <c r="U90" s="294"/>
      <c r="V90" s="295">
        <f>SUM(S90:U90)</f>
        <v>25</v>
      </c>
      <c r="W90" s="296">
        <f>V90*AA90</f>
        <v>2500</v>
      </c>
      <c r="X90" s="296">
        <f>V90+Q90+L90+G90</f>
        <v>150</v>
      </c>
      <c r="Y90" s="296">
        <v>1.0549999999999999</v>
      </c>
      <c r="Z90" s="297">
        <v>299.98</v>
      </c>
      <c r="AA90" s="298">
        <v>100</v>
      </c>
      <c r="AB90" s="299">
        <f>AA90*X90</f>
        <v>15000</v>
      </c>
    </row>
    <row r="91" spans="1:28" ht="15" customHeight="1">
      <c r="A91" s="291">
        <v>52</v>
      </c>
      <c r="B91" s="292" t="s">
        <v>576</v>
      </c>
      <c r="C91" s="293" t="s">
        <v>28</v>
      </c>
      <c r="D91" s="294">
        <v>200</v>
      </c>
      <c r="E91" s="294"/>
      <c r="F91" s="294">
        <v>601</v>
      </c>
      <c r="G91" s="295">
        <f t="shared" si="10"/>
        <v>801</v>
      </c>
      <c r="H91" s="296">
        <f t="shared" si="11"/>
        <v>20025</v>
      </c>
      <c r="I91" s="294">
        <v>200</v>
      </c>
      <c r="J91" s="294"/>
      <c r="K91" s="294"/>
      <c r="L91" s="295">
        <f t="shared" si="16"/>
        <v>200</v>
      </c>
      <c r="M91" s="296">
        <f t="shared" si="15"/>
        <v>5000</v>
      </c>
      <c r="N91" s="294">
        <v>200</v>
      </c>
      <c r="O91" s="294"/>
      <c r="P91" s="294"/>
      <c r="Q91" s="295">
        <f t="shared" si="9"/>
        <v>200</v>
      </c>
      <c r="R91" s="296">
        <f t="shared" si="12"/>
        <v>5000</v>
      </c>
      <c r="S91" s="294">
        <v>200</v>
      </c>
      <c r="T91" s="294"/>
      <c r="U91" s="294"/>
      <c r="V91" s="295">
        <f t="shared" si="13"/>
        <v>200</v>
      </c>
      <c r="W91" s="296">
        <f t="shared" si="14"/>
        <v>5000</v>
      </c>
      <c r="X91" s="296">
        <f t="shared" si="7"/>
        <v>1401</v>
      </c>
      <c r="Y91" s="296">
        <v>1.0549999999999999</v>
      </c>
      <c r="Z91" s="297">
        <v>299.98</v>
      </c>
      <c r="AA91" s="298">
        <v>25</v>
      </c>
      <c r="AB91" s="299">
        <f t="shared" si="8"/>
        <v>35025</v>
      </c>
    </row>
    <row r="92" spans="1:28" ht="15" customHeight="1">
      <c r="A92" s="291">
        <v>53</v>
      </c>
      <c r="B92" s="292" t="s">
        <v>577</v>
      </c>
      <c r="C92" s="293" t="s">
        <v>28</v>
      </c>
      <c r="D92" s="294">
        <v>917</v>
      </c>
      <c r="E92" s="294">
        <v>441</v>
      </c>
      <c r="F92" s="294">
        <v>613</v>
      </c>
      <c r="G92" s="295">
        <f t="shared" si="10"/>
        <v>1971</v>
      </c>
      <c r="H92" s="296">
        <f t="shared" si="11"/>
        <v>15768</v>
      </c>
      <c r="I92" s="294">
        <v>445</v>
      </c>
      <c r="J92" s="294">
        <v>112</v>
      </c>
      <c r="K92" s="294">
        <v>616</v>
      </c>
      <c r="L92" s="295">
        <f t="shared" si="16"/>
        <v>1173</v>
      </c>
      <c r="M92" s="296">
        <f t="shared" si="15"/>
        <v>9384</v>
      </c>
      <c r="N92" s="294">
        <v>117</v>
      </c>
      <c r="O92" s="294">
        <v>100</v>
      </c>
      <c r="P92" s="294">
        <v>833</v>
      </c>
      <c r="Q92" s="295">
        <f t="shared" si="9"/>
        <v>1050</v>
      </c>
      <c r="R92" s="296">
        <f t="shared" si="12"/>
        <v>8400</v>
      </c>
      <c r="S92" s="294">
        <v>5</v>
      </c>
      <c r="T92" s="294">
        <v>212</v>
      </c>
      <c r="U92" s="294"/>
      <c r="V92" s="295">
        <f t="shared" si="13"/>
        <v>217</v>
      </c>
      <c r="W92" s="296">
        <f t="shared" si="14"/>
        <v>1736</v>
      </c>
      <c r="X92" s="296">
        <f t="shared" si="7"/>
        <v>4411</v>
      </c>
      <c r="Y92" s="296">
        <v>1.0549999999999999</v>
      </c>
      <c r="Z92" s="297">
        <v>299.98</v>
      </c>
      <c r="AA92" s="298">
        <v>8</v>
      </c>
      <c r="AB92" s="299">
        <f t="shared" si="8"/>
        <v>35288</v>
      </c>
    </row>
    <row r="93" spans="1:28" ht="15" customHeight="1">
      <c r="A93" s="291">
        <v>54</v>
      </c>
      <c r="B93" s="292" t="s">
        <v>578</v>
      </c>
      <c r="C93" s="293" t="s">
        <v>31</v>
      </c>
      <c r="D93" s="294">
        <v>1</v>
      </c>
      <c r="E93" s="294">
        <v>2</v>
      </c>
      <c r="F93" s="294">
        <v>30</v>
      </c>
      <c r="G93" s="295">
        <f t="shared" si="10"/>
        <v>33</v>
      </c>
      <c r="H93" s="296">
        <f t="shared" si="11"/>
        <v>29591.100000000002</v>
      </c>
      <c r="I93" s="294"/>
      <c r="J93" s="294"/>
      <c r="K93" s="294"/>
      <c r="L93" s="295">
        <f t="shared" si="16"/>
        <v>0</v>
      </c>
      <c r="M93" s="296">
        <f t="shared" si="15"/>
        <v>0</v>
      </c>
      <c r="N93" s="294">
        <v>30</v>
      </c>
      <c r="O93" s="294">
        <v>3</v>
      </c>
      <c r="P93" s="294"/>
      <c r="Q93" s="295">
        <f t="shared" si="9"/>
        <v>33</v>
      </c>
      <c r="R93" s="296">
        <f t="shared" si="12"/>
        <v>29591.100000000002</v>
      </c>
      <c r="S93" s="294"/>
      <c r="T93" s="294">
        <v>30</v>
      </c>
      <c r="U93" s="294"/>
      <c r="V93" s="295">
        <f t="shared" si="13"/>
        <v>30</v>
      </c>
      <c r="W93" s="296">
        <f t="shared" si="14"/>
        <v>26901</v>
      </c>
      <c r="X93" s="296">
        <f t="shared" si="7"/>
        <v>96</v>
      </c>
      <c r="Y93" s="296">
        <v>1.0549999999999999</v>
      </c>
      <c r="Z93" s="297">
        <v>35.549999999999997</v>
      </c>
      <c r="AA93" s="298">
        <v>896.7</v>
      </c>
      <c r="AB93" s="299">
        <f t="shared" si="8"/>
        <v>86083.200000000012</v>
      </c>
    </row>
    <row r="94" spans="1:28" ht="15" customHeight="1">
      <c r="A94" s="291">
        <v>55</v>
      </c>
      <c r="B94" s="292" t="s">
        <v>579</v>
      </c>
      <c r="C94" s="293" t="s">
        <v>28</v>
      </c>
      <c r="D94" s="294">
        <v>1603</v>
      </c>
      <c r="E94" s="294">
        <v>668</v>
      </c>
      <c r="F94" s="294">
        <v>442</v>
      </c>
      <c r="G94" s="295">
        <f t="shared" si="10"/>
        <v>2713</v>
      </c>
      <c r="H94" s="296">
        <f t="shared" si="11"/>
        <v>18991</v>
      </c>
      <c r="I94" s="294">
        <v>871</v>
      </c>
      <c r="J94" s="294">
        <v>640</v>
      </c>
      <c r="K94" s="294">
        <v>220</v>
      </c>
      <c r="L94" s="295">
        <f t="shared" si="16"/>
        <v>1731</v>
      </c>
      <c r="M94" s="296">
        <f t="shared" si="15"/>
        <v>12117</v>
      </c>
      <c r="N94" s="294">
        <v>704</v>
      </c>
      <c r="O94" s="294">
        <v>628</v>
      </c>
      <c r="P94" s="294">
        <v>411</v>
      </c>
      <c r="Q94" s="295">
        <f t="shared" si="9"/>
        <v>1743</v>
      </c>
      <c r="R94" s="296">
        <f t="shared" si="12"/>
        <v>12201</v>
      </c>
      <c r="S94" s="294">
        <v>573</v>
      </c>
      <c r="T94" s="294">
        <v>749</v>
      </c>
      <c r="U94" s="294">
        <v>216</v>
      </c>
      <c r="V94" s="295">
        <f t="shared" si="13"/>
        <v>1538</v>
      </c>
      <c r="W94" s="296">
        <f t="shared" si="14"/>
        <v>10766</v>
      </c>
      <c r="X94" s="296">
        <f t="shared" si="7"/>
        <v>7725</v>
      </c>
      <c r="Y94" s="296">
        <v>1.0549999999999999</v>
      </c>
      <c r="Z94" s="297">
        <v>50.84</v>
      </c>
      <c r="AA94" s="298">
        <v>7</v>
      </c>
      <c r="AB94" s="299">
        <f t="shared" si="8"/>
        <v>54075</v>
      </c>
    </row>
    <row r="95" spans="1:28" ht="15" customHeight="1">
      <c r="A95" s="291">
        <v>56</v>
      </c>
      <c r="B95" s="292" t="s">
        <v>580</v>
      </c>
      <c r="C95" s="293" t="s">
        <v>28</v>
      </c>
      <c r="D95" s="294">
        <v>125</v>
      </c>
      <c r="E95" s="294">
        <v>112</v>
      </c>
      <c r="F95" s="294">
        <v>121</v>
      </c>
      <c r="G95" s="295">
        <f t="shared" si="10"/>
        <v>358</v>
      </c>
      <c r="H95" s="296">
        <f t="shared" si="11"/>
        <v>1790</v>
      </c>
      <c r="I95" s="294">
        <v>125</v>
      </c>
      <c r="J95" s="294">
        <v>100</v>
      </c>
      <c r="K95" s="294">
        <v>120</v>
      </c>
      <c r="L95" s="295">
        <f t="shared" si="16"/>
        <v>345</v>
      </c>
      <c r="M95" s="296">
        <f t="shared" si="15"/>
        <v>1725</v>
      </c>
      <c r="N95" s="294">
        <v>125</v>
      </c>
      <c r="O95" s="294">
        <v>112</v>
      </c>
      <c r="P95" s="294">
        <v>121</v>
      </c>
      <c r="Q95" s="295">
        <f t="shared" si="9"/>
        <v>358</v>
      </c>
      <c r="R95" s="296">
        <f t="shared" si="12"/>
        <v>1790</v>
      </c>
      <c r="S95" s="294">
        <v>124</v>
      </c>
      <c r="T95" s="294">
        <v>100</v>
      </c>
      <c r="U95" s="294">
        <v>100</v>
      </c>
      <c r="V95" s="295">
        <f t="shared" si="13"/>
        <v>324</v>
      </c>
      <c r="W95" s="296">
        <f t="shared" si="14"/>
        <v>1620</v>
      </c>
      <c r="X95" s="296">
        <f t="shared" si="7"/>
        <v>1385</v>
      </c>
      <c r="Y95" s="296">
        <v>1.0549999999999999</v>
      </c>
      <c r="Z95" s="297">
        <v>48.88</v>
      </c>
      <c r="AA95" s="298">
        <v>5</v>
      </c>
      <c r="AB95" s="299">
        <f t="shared" si="8"/>
        <v>6925</v>
      </c>
    </row>
    <row r="96" spans="1:28" ht="15" customHeight="1">
      <c r="A96" s="291">
        <v>57</v>
      </c>
      <c r="B96" s="292" t="s">
        <v>581</v>
      </c>
      <c r="C96" s="293" t="s">
        <v>31</v>
      </c>
      <c r="D96" s="294"/>
      <c r="E96" s="294"/>
      <c r="F96" s="294">
        <v>12</v>
      </c>
      <c r="G96" s="295">
        <f t="shared" si="10"/>
        <v>12</v>
      </c>
      <c r="H96" s="296">
        <f t="shared" si="11"/>
        <v>3679.2000000000003</v>
      </c>
      <c r="I96" s="294"/>
      <c r="J96" s="294"/>
      <c r="K96" s="294">
        <v>11</v>
      </c>
      <c r="L96" s="295">
        <f t="shared" si="16"/>
        <v>11</v>
      </c>
      <c r="M96" s="296">
        <f t="shared" si="15"/>
        <v>3372.6000000000004</v>
      </c>
      <c r="N96" s="294"/>
      <c r="O96" s="294"/>
      <c r="P96" s="294">
        <v>11</v>
      </c>
      <c r="Q96" s="295">
        <f t="shared" si="9"/>
        <v>11</v>
      </c>
      <c r="R96" s="296">
        <f t="shared" si="12"/>
        <v>3372.6000000000004</v>
      </c>
      <c r="S96" s="294"/>
      <c r="T96" s="294">
        <v>11</v>
      </c>
      <c r="U96" s="294"/>
      <c r="V96" s="295">
        <f t="shared" si="13"/>
        <v>11</v>
      </c>
      <c r="W96" s="296">
        <f t="shared" si="14"/>
        <v>3372.6000000000004</v>
      </c>
      <c r="X96" s="296">
        <f t="shared" si="7"/>
        <v>45</v>
      </c>
      <c r="Y96" s="296">
        <v>1.0549999999999999</v>
      </c>
      <c r="Z96" s="297">
        <v>935.89</v>
      </c>
      <c r="AA96" s="298">
        <v>306.60000000000002</v>
      </c>
      <c r="AB96" s="299">
        <f t="shared" si="8"/>
        <v>13797.000000000002</v>
      </c>
    </row>
    <row r="97" spans="1:28" ht="15" customHeight="1">
      <c r="A97" s="291">
        <v>58</v>
      </c>
      <c r="B97" s="292" t="s">
        <v>582</v>
      </c>
      <c r="C97" s="293" t="s">
        <v>37</v>
      </c>
      <c r="D97" s="294"/>
      <c r="E97" s="294"/>
      <c r="F97" s="294">
        <v>34</v>
      </c>
      <c r="G97" s="295">
        <f t="shared" ref="G97:G132" si="17">SUM(D97:F97)</f>
        <v>34</v>
      </c>
      <c r="H97" s="296">
        <f t="shared" si="11"/>
        <v>8899.5</v>
      </c>
      <c r="I97" s="294"/>
      <c r="J97" s="294"/>
      <c r="K97" s="294">
        <v>3</v>
      </c>
      <c r="L97" s="295">
        <f t="shared" si="16"/>
        <v>3</v>
      </c>
      <c r="M97" s="296">
        <f t="shared" si="15"/>
        <v>785.25</v>
      </c>
      <c r="N97" s="294">
        <v>30</v>
      </c>
      <c r="O97" s="294"/>
      <c r="P97" s="294">
        <v>3</v>
      </c>
      <c r="Q97" s="295">
        <f t="shared" si="9"/>
        <v>33</v>
      </c>
      <c r="R97" s="296">
        <f t="shared" si="12"/>
        <v>8637.75</v>
      </c>
      <c r="S97" s="294"/>
      <c r="T97" s="294">
        <v>30</v>
      </c>
      <c r="U97" s="294">
        <v>3</v>
      </c>
      <c r="V97" s="295">
        <f t="shared" si="13"/>
        <v>33</v>
      </c>
      <c r="W97" s="296">
        <f t="shared" si="14"/>
        <v>8637.75</v>
      </c>
      <c r="X97" s="296">
        <f t="shared" si="7"/>
        <v>103</v>
      </c>
      <c r="Y97" s="296">
        <v>1.0549999999999999</v>
      </c>
      <c r="Z97" s="297">
        <v>43.84</v>
      </c>
      <c r="AA97" s="298">
        <v>261.75</v>
      </c>
      <c r="AB97" s="299">
        <f t="shared" si="8"/>
        <v>26960.25</v>
      </c>
    </row>
    <row r="98" spans="1:28" ht="15" customHeight="1">
      <c r="A98" s="291">
        <v>59</v>
      </c>
      <c r="B98" s="292" t="s">
        <v>583</v>
      </c>
      <c r="C98" s="293" t="s">
        <v>37</v>
      </c>
      <c r="D98" s="294"/>
      <c r="E98" s="294"/>
      <c r="F98" s="294">
        <v>30</v>
      </c>
      <c r="G98" s="295">
        <f t="shared" si="17"/>
        <v>30</v>
      </c>
      <c r="H98" s="296">
        <f t="shared" si="11"/>
        <v>8970</v>
      </c>
      <c r="I98" s="294"/>
      <c r="J98" s="294"/>
      <c r="K98" s="294"/>
      <c r="L98" s="295">
        <f t="shared" si="16"/>
        <v>0</v>
      </c>
      <c r="M98" s="296">
        <f t="shared" si="15"/>
        <v>0</v>
      </c>
      <c r="N98" s="294">
        <v>30</v>
      </c>
      <c r="O98" s="294"/>
      <c r="P98" s="294"/>
      <c r="Q98" s="295">
        <f t="shared" si="9"/>
        <v>30</v>
      </c>
      <c r="R98" s="296">
        <f t="shared" si="12"/>
        <v>8970</v>
      </c>
      <c r="S98" s="294"/>
      <c r="T98" s="294">
        <v>30</v>
      </c>
      <c r="U98" s="294"/>
      <c r="V98" s="295">
        <f t="shared" si="13"/>
        <v>30</v>
      </c>
      <c r="W98" s="296">
        <f t="shared" si="14"/>
        <v>8970</v>
      </c>
      <c r="X98" s="296">
        <f t="shared" si="7"/>
        <v>90</v>
      </c>
      <c r="Y98" s="296">
        <v>1.0549999999999999</v>
      </c>
      <c r="Z98" s="297">
        <v>43.84</v>
      </c>
      <c r="AA98" s="298">
        <v>299</v>
      </c>
      <c r="AB98" s="299">
        <f t="shared" si="8"/>
        <v>26910</v>
      </c>
    </row>
    <row r="99" spans="1:28" ht="15" customHeight="1">
      <c r="A99" s="291">
        <v>60</v>
      </c>
      <c r="B99" s="292" t="s">
        <v>584</v>
      </c>
      <c r="C99" s="293" t="s">
        <v>28</v>
      </c>
      <c r="D99" s="294">
        <v>20</v>
      </c>
      <c r="E99" s="294">
        <v>20</v>
      </c>
      <c r="F99" s="294"/>
      <c r="G99" s="295">
        <f>SUM(D99:F99)</f>
        <v>40</v>
      </c>
      <c r="H99" s="296"/>
      <c r="I99" s="294">
        <v>20</v>
      </c>
      <c r="J99" s="294"/>
      <c r="K99" s="294"/>
      <c r="L99" s="295">
        <f>SUM(I99:K99)</f>
        <v>20</v>
      </c>
      <c r="M99" s="296"/>
      <c r="N99" s="294">
        <v>20</v>
      </c>
      <c r="O99" s="294"/>
      <c r="P99" s="294"/>
      <c r="Q99" s="295">
        <f>SUM(N99:P99)</f>
        <v>20</v>
      </c>
      <c r="R99" s="296"/>
      <c r="S99" s="294">
        <v>20</v>
      </c>
      <c r="T99" s="294"/>
      <c r="U99" s="294"/>
      <c r="V99" s="295">
        <f>SUM(S99:U99)</f>
        <v>20</v>
      </c>
      <c r="W99" s="296"/>
      <c r="X99" s="296">
        <f>V99+Q99+L99+G99</f>
        <v>100</v>
      </c>
      <c r="Y99" s="296"/>
      <c r="Z99" s="297"/>
      <c r="AA99" s="298">
        <v>35</v>
      </c>
      <c r="AB99" s="299">
        <f>AA99*X99</f>
        <v>3500</v>
      </c>
    </row>
    <row r="100" spans="1:28" ht="15" customHeight="1">
      <c r="A100" s="291">
        <v>61</v>
      </c>
      <c r="B100" s="292" t="s">
        <v>585</v>
      </c>
      <c r="C100" s="293" t="s">
        <v>28</v>
      </c>
      <c r="D100" s="294"/>
      <c r="E100" s="294">
        <v>20</v>
      </c>
      <c r="F100" s="294"/>
      <c r="G100" s="295">
        <f t="shared" si="17"/>
        <v>20</v>
      </c>
      <c r="H100" s="296"/>
      <c r="I100" s="294">
        <v>20</v>
      </c>
      <c r="J100" s="294"/>
      <c r="K100" s="294"/>
      <c r="L100" s="295">
        <f t="shared" si="16"/>
        <v>20</v>
      </c>
      <c r="M100" s="296"/>
      <c r="N100" s="294">
        <v>20</v>
      </c>
      <c r="O100" s="294"/>
      <c r="P100" s="294"/>
      <c r="Q100" s="295">
        <f t="shared" si="9"/>
        <v>20</v>
      </c>
      <c r="R100" s="296"/>
      <c r="S100" s="294">
        <v>20</v>
      </c>
      <c r="T100" s="294"/>
      <c r="U100" s="294"/>
      <c r="V100" s="295">
        <f t="shared" si="13"/>
        <v>20</v>
      </c>
      <c r="W100" s="296"/>
      <c r="X100" s="296">
        <f t="shared" si="7"/>
        <v>80</v>
      </c>
      <c r="Y100" s="296"/>
      <c r="Z100" s="297"/>
      <c r="AA100" s="298">
        <v>40</v>
      </c>
      <c r="AB100" s="299">
        <f t="shared" si="8"/>
        <v>3200</v>
      </c>
    </row>
    <row r="101" spans="1:28" ht="15" customHeight="1">
      <c r="A101" s="291">
        <v>63</v>
      </c>
      <c r="B101" s="292" t="s">
        <v>586</v>
      </c>
      <c r="C101" s="293" t="s">
        <v>40</v>
      </c>
      <c r="D101" s="294">
        <v>29</v>
      </c>
      <c r="E101" s="294">
        <v>40</v>
      </c>
      <c r="F101" s="294">
        <v>56</v>
      </c>
      <c r="G101" s="295">
        <f t="shared" si="17"/>
        <v>125</v>
      </c>
      <c r="H101" s="296">
        <f>G101*AA101</f>
        <v>8125</v>
      </c>
      <c r="I101" s="294">
        <v>17</v>
      </c>
      <c r="J101" s="294">
        <v>40</v>
      </c>
      <c r="K101" s="294">
        <v>10</v>
      </c>
      <c r="L101" s="295">
        <f t="shared" si="16"/>
        <v>67</v>
      </c>
      <c r="M101" s="296">
        <f>L101*AA101</f>
        <v>4355</v>
      </c>
      <c r="N101" s="294">
        <v>49</v>
      </c>
      <c r="O101" s="294">
        <v>29</v>
      </c>
      <c r="P101" s="294">
        <v>25</v>
      </c>
      <c r="Q101" s="295">
        <f t="shared" si="9"/>
        <v>103</v>
      </c>
      <c r="R101" s="296">
        <f>Q101*AA101</f>
        <v>6695</v>
      </c>
      <c r="S101" s="294">
        <v>11</v>
      </c>
      <c r="T101" s="294">
        <v>79</v>
      </c>
      <c r="U101" s="294">
        <v>9</v>
      </c>
      <c r="V101" s="295">
        <f t="shared" si="13"/>
        <v>99</v>
      </c>
      <c r="W101" s="296">
        <f>V101*AA101</f>
        <v>6435</v>
      </c>
      <c r="X101" s="296">
        <f t="shared" si="7"/>
        <v>394</v>
      </c>
      <c r="Y101" s="296">
        <v>1.0549999999999999</v>
      </c>
      <c r="Z101" s="297">
        <v>54.06</v>
      </c>
      <c r="AA101" s="298">
        <v>65</v>
      </c>
      <c r="AB101" s="299">
        <f t="shared" si="8"/>
        <v>25610</v>
      </c>
    </row>
    <row r="102" spans="1:28" ht="15" customHeight="1">
      <c r="A102" s="291">
        <v>64</v>
      </c>
      <c r="B102" s="292" t="s">
        <v>587</v>
      </c>
      <c r="C102" s="293" t="s">
        <v>31</v>
      </c>
      <c r="D102" s="294">
        <v>1</v>
      </c>
      <c r="E102" s="294">
        <v>12</v>
      </c>
      <c r="F102" s="294">
        <v>2</v>
      </c>
      <c r="G102" s="295">
        <f>SUM(D102:F102)</f>
        <v>15</v>
      </c>
      <c r="H102" s="296">
        <f>G102*AA102</f>
        <v>9750</v>
      </c>
      <c r="I102" s="294">
        <v>10</v>
      </c>
      <c r="J102" s="294">
        <v>2</v>
      </c>
      <c r="K102" s="294">
        <v>2</v>
      </c>
      <c r="L102" s="295">
        <f>SUM(I102:K102)</f>
        <v>14</v>
      </c>
      <c r="M102" s="296">
        <f>L102*AA102</f>
        <v>9100</v>
      </c>
      <c r="N102" s="294">
        <v>10</v>
      </c>
      <c r="O102" s="294">
        <v>5</v>
      </c>
      <c r="P102" s="294"/>
      <c r="Q102" s="295">
        <f>SUM(N102:P102)</f>
        <v>15</v>
      </c>
      <c r="R102" s="296">
        <f>Q102*AA102</f>
        <v>9750</v>
      </c>
      <c r="S102" s="294">
        <v>10</v>
      </c>
      <c r="T102" s="294">
        <v>2</v>
      </c>
      <c r="U102" s="294">
        <v>2</v>
      </c>
      <c r="V102" s="295">
        <f>SUM(S102:U102)</f>
        <v>14</v>
      </c>
      <c r="W102" s="296">
        <f>V102*AA102</f>
        <v>9100</v>
      </c>
      <c r="X102" s="296">
        <f>V102+Q102+L102+G102</f>
        <v>58</v>
      </c>
      <c r="Y102" s="296">
        <v>1.0549999999999999</v>
      </c>
      <c r="Z102" s="297">
        <v>13.52</v>
      </c>
      <c r="AA102" s="298">
        <v>650</v>
      </c>
      <c r="AB102" s="299">
        <f>AA102*X102</f>
        <v>37700</v>
      </c>
    </row>
    <row r="103" spans="1:28" ht="15" customHeight="1">
      <c r="A103" s="291">
        <v>65</v>
      </c>
      <c r="B103" s="292" t="s">
        <v>588</v>
      </c>
      <c r="C103" s="293" t="s">
        <v>28</v>
      </c>
      <c r="D103" s="294"/>
      <c r="E103" s="294">
        <v>300</v>
      </c>
      <c r="F103" s="294"/>
      <c r="G103" s="295">
        <f t="shared" si="17"/>
        <v>300</v>
      </c>
      <c r="H103" s="296">
        <f>G103*AA103</f>
        <v>4500</v>
      </c>
      <c r="I103" s="294">
        <v>300</v>
      </c>
      <c r="J103" s="294"/>
      <c r="K103" s="294"/>
      <c r="L103" s="295">
        <f t="shared" si="16"/>
        <v>300</v>
      </c>
      <c r="M103" s="296">
        <f>L103*AA103</f>
        <v>4500</v>
      </c>
      <c r="N103" s="294">
        <v>250</v>
      </c>
      <c r="O103" s="294"/>
      <c r="P103" s="294"/>
      <c r="Q103" s="295">
        <f t="shared" si="9"/>
        <v>250</v>
      </c>
      <c r="R103" s="296">
        <f>Q103*AA103</f>
        <v>3750</v>
      </c>
      <c r="S103" s="294">
        <v>250</v>
      </c>
      <c r="T103" s="294"/>
      <c r="U103" s="294"/>
      <c r="V103" s="295">
        <f t="shared" si="13"/>
        <v>250</v>
      </c>
      <c r="W103" s="296">
        <f>V103*AA103</f>
        <v>3750</v>
      </c>
      <c r="X103" s="296">
        <f t="shared" si="7"/>
        <v>1100</v>
      </c>
      <c r="Y103" s="296">
        <v>1.0549999999999999</v>
      </c>
      <c r="Z103" s="297">
        <v>13.52</v>
      </c>
      <c r="AA103" s="298">
        <v>15</v>
      </c>
      <c r="AB103" s="299">
        <f t="shared" si="8"/>
        <v>16500</v>
      </c>
    </row>
    <row r="104" spans="1:28" ht="15" customHeight="1">
      <c r="A104" s="291">
        <v>66</v>
      </c>
      <c r="B104" s="292" t="s">
        <v>589</v>
      </c>
      <c r="C104" s="293" t="s">
        <v>28</v>
      </c>
      <c r="D104" s="294">
        <v>15</v>
      </c>
      <c r="E104" s="294">
        <v>10</v>
      </c>
      <c r="F104" s="294">
        <v>10</v>
      </c>
      <c r="G104" s="295">
        <f t="shared" si="17"/>
        <v>35</v>
      </c>
      <c r="H104" s="296">
        <f>G104*AA104</f>
        <v>1400</v>
      </c>
      <c r="I104" s="294">
        <v>10</v>
      </c>
      <c r="J104" s="294">
        <v>10</v>
      </c>
      <c r="K104" s="294">
        <v>10</v>
      </c>
      <c r="L104" s="295">
        <f t="shared" si="16"/>
        <v>30</v>
      </c>
      <c r="M104" s="296">
        <f>L104*AA104</f>
        <v>1200</v>
      </c>
      <c r="N104" s="294">
        <v>10</v>
      </c>
      <c r="O104" s="294">
        <v>10</v>
      </c>
      <c r="P104" s="294">
        <v>10</v>
      </c>
      <c r="Q104" s="295">
        <f t="shared" si="9"/>
        <v>30</v>
      </c>
      <c r="R104" s="296">
        <f>Q104*AA104</f>
        <v>1200</v>
      </c>
      <c r="S104" s="294">
        <v>10</v>
      </c>
      <c r="T104" s="294">
        <v>10</v>
      </c>
      <c r="U104" s="294">
        <v>10</v>
      </c>
      <c r="V104" s="295">
        <f t="shared" si="13"/>
        <v>30</v>
      </c>
      <c r="W104" s="296">
        <f>V104*AA104</f>
        <v>1200</v>
      </c>
      <c r="X104" s="296">
        <f t="shared" ref="X104:X151" si="18">V104+Q104+L104+G104</f>
        <v>125</v>
      </c>
      <c r="Y104" s="296">
        <v>1.0549999999999999</v>
      </c>
      <c r="Z104" s="297">
        <v>6.76</v>
      </c>
      <c r="AA104" s="298">
        <v>40</v>
      </c>
      <c r="AB104" s="299">
        <f t="shared" ref="AB104:AB156" si="19">AA104*X104</f>
        <v>5000</v>
      </c>
    </row>
    <row r="105" spans="1:28" ht="15" customHeight="1">
      <c r="A105" s="291">
        <v>67</v>
      </c>
      <c r="B105" s="292" t="s">
        <v>590</v>
      </c>
      <c r="C105" s="293" t="s">
        <v>28</v>
      </c>
      <c r="D105" s="294">
        <v>1</v>
      </c>
      <c r="E105" s="294"/>
      <c r="F105" s="294">
        <v>1</v>
      </c>
      <c r="G105" s="295">
        <f t="shared" si="17"/>
        <v>2</v>
      </c>
      <c r="H105" s="296">
        <f>G105*AA105</f>
        <v>70</v>
      </c>
      <c r="I105" s="294">
        <v>10</v>
      </c>
      <c r="J105" s="294">
        <v>1</v>
      </c>
      <c r="K105" s="294"/>
      <c r="L105" s="295">
        <f t="shared" si="16"/>
        <v>11</v>
      </c>
      <c r="M105" s="296">
        <f>L105*AA105</f>
        <v>385</v>
      </c>
      <c r="N105" s="294">
        <v>1</v>
      </c>
      <c r="O105" s="294"/>
      <c r="P105" s="294">
        <v>1</v>
      </c>
      <c r="Q105" s="295">
        <f t="shared" si="9"/>
        <v>2</v>
      </c>
      <c r="R105" s="296">
        <f>Q105*AA105</f>
        <v>70</v>
      </c>
      <c r="S105" s="294"/>
      <c r="T105" s="294">
        <v>1</v>
      </c>
      <c r="U105" s="294"/>
      <c r="V105" s="295">
        <f t="shared" si="13"/>
        <v>1</v>
      </c>
      <c r="W105" s="296">
        <f>V105*AA105</f>
        <v>35</v>
      </c>
      <c r="X105" s="296">
        <f t="shared" si="18"/>
        <v>16</v>
      </c>
      <c r="Y105" s="296">
        <v>1.0549999999999999</v>
      </c>
      <c r="Z105" s="297">
        <v>117.83</v>
      </c>
      <c r="AA105" s="298">
        <v>35</v>
      </c>
      <c r="AB105" s="299">
        <f t="shared" si="19"/>
        <v>560</v>
      </c>
    </row>
    <row r="106" spans="1:28" ht="15" customHeight="1">
      <c r="A106" s="291">
        <v>68</v>
      </c>
      <c r="B106" s="292" t="s">
        <v>591</v>
      </c>
      <c r="C106" s="293" t="s">
        <v>31</v>
      </c>
      <c r="D106" s="294">
        <v>5</v>
      </c>
      <c r="E106" s="294"/>
      <c r="F106" s="294">
        <v>10</v>
      </c>
      <c r="G106" s="295">
        <f t="shared" si="17"/>
        <v>15</v>
      </c>
      <c r="H106" s="296"/>
      <c r="I106" s="294">
        <v>17</v>
      </c>
      <c r="J106" s="294"/>
      <c r="K106" s="294"/>
      <c r="L106" s="295">
        <f t="shared" si="16"/>
        <v>17</v>
      </c>
      <c r="M106" s="296"/>
      <c r="N106" s="294">
        <v>10</v>
      </c>
      <c r="O106" s="294"/>
      <c r="P106" s="294"/>
      <c r="Q106" s="295">
        <f t="shared" si="9"/>
        <v>10</v>
      </c>
      <c r="R106" s="296"/>
      <c r="S106" s="294"/>
      <c r="T106" s="294">
        <v>10</v>
      </c>
      <c r="U106" s="294"/>
      <c r="V106" s="295">
        <f t="shared" si="13"/>
        <v>10</v>
      </c>
      <c r="W106" s="296"/>
      <c r="X106" s="296">
        <f t="shared" si="18"/>
        <v>52</v>
      </c>
      <c r="Y106" s="296"/>
      <c r="Z106" s="297"/>
      <c r="AA106" s="298">
        <v>43</v>
      </c>
      <c r="AB106" s="299">
        <f t="shared" si="19"/>
        <v>2236</v>
      </c>
    </row>
    <row r="107" spans="1:28" ht="15" customHeight="1">
      <c r="A107" s="291">
        <v>69</v>
      </c>
      <c r="B107" s="292" t="s">
        <v>592</v>
      </c>
      <c r="C107" s="293" t="s">
        <v>28</v>
      </c>
      <c r="D107" s="294"/>
      <c r="E107" s="294"/>
      <c r="F107" s="294"/>
      <c r="G107" s="295">
        <f t="shared" si="17"/>
        <v>0</v>
      </c>
      <c r="H107" s="296"/>
      <c r="I107" s="294">
        <v>12</v>
      </c>
      <c r="J107" s="294"/>
      <c r="K107" s="294"/>
      <c r="L107" s="295">
        <f t="shared" si="16"/>
        <v>12</v>
      </c>
      <c r="M107" s="296"/>
      <c r="N107" s="294"/>
      <c r="O107" s="294"/>
      <c r="P107" s="294"/>
      <c r="Q107" s="295">
        <f t="shared" ref="Q107:Q156" si="20">SUM(N107:P107)</f>
        <v>0</v>
      </c>
      <c r="R107" s="296"/>
      <c r="S107" s="294"/>
      <c r="T107" s="294"/>
      <c r="U107" s="294"/>
      <c r="V107" s="295">
        <f t="shared" si="13"/>
        <v>0</v>
      </c>
      <c r="W107" s="296"/>
      <c r="X107" s="296">
        <f t="shared" si="18"/>
        <v>12</v>
      </c>
      <c r="Y107" s="296"/>
      <c r="Z107" s="297"/>
      <c r="AA107" s="298">
        <v>30</v>
      </c>
      <c r="AB107" s="299">
        <f t="shared" si="19"/>
        <v>360</v>
      </c>
    </row>
    <row r="108" spans="1:28" ht="15" customHeight="1">
      <c r="A108" s="291">
        <v>70</v>
      </c>
      <c r="B108" s="292" t="s">
        <v>593</v>
      </c>
      <c r="C108" s="293" t="s">
        <v>29</v>
      </c>
      <c r="D108" s="294">
        <v>1</v>
      </c>
      <c r="E108" s="294">
        <v>11</v>
      </c>
      <c r="F108" s="294">
        <v>22</v>
      </c>
      <c r="G108" s="295">
        <f t="shared" si="17"/>
        <v>34</v>
      </c>
      <c r="H108" s="296">
        <f t="shared" ref="H108:H139" si="21">G108*AA108</f>
        <v>14280</v>
      </c>
      <c r="I108" s="294">
        <v>1</v>
      </c>
      <c r="J108" s="294">
        <v>12</v>
      </c>
      <c r="K108" s="294">
        <v>3</v>
      </c>
      <c r="L108" s="295">
        <f>SUM(I108:K108)</f>
        <v>16</v>
      </c>
      <c r="M108" s="296">
        <f t="shared" ref="M108:M139" si="22">L108*AA108</f>
        <v>6720</v>
      </c>
      <c r="N108" s="294">
        <v>11</v>
      </c>
      <c r="O108" s="294">
        <v>3</v>
      </c>
      <c r="P108" s="294">
        <v>14</v>
      </c>
      <c r="Q108" s="295">
        <f t="shared" si="20"/>
        <v>28</v>
      </c>
      <c r="R108" s="296">
        <f t="shared" ref="R108:R139" si="23">Q108*AA108</f>
        <v>11760</v>
      </c>
      <c r="S108" s="294">
        <v>2</v>
      </c>
      <c r="T108" s="294">
        <v>21</v>
      </c>
      <c r="U108" s="294">
        <v>3</v>
      </c>
      <c r="V108" s="295">
        <f t="shared" si="13"/>
        <v>26</v>
      </c>
      <c r="W108" s="296">
        <f t="shared" ref="W108:W139" si="24">V108*AA108</f>
        <v>10920</v>
      </c>
      <c r="X108" s="296">
        <f t="shared" si="18"/>
        <v>104</v>
      </c>
      <c r="Y108" s="296">
        <v>1.0549999999999999</v>
      </c>
      <c r="Z108" s="297">
        <v>114.87</v>
      </c>
      <c r="AA108" s="298">
        <v>420</v>
      </c>
      <c r="AB108" s="299">
        <f t="shared" si="19"/>
        <v>43680</v>
      </c>
    </row>
    <row r="109" spans="1:28" ht="15" customHeight="1">
      <c r="A109" s="291">
        <v>71</v>
      </c>
      <c r="B109" s="292" t="s">
        <v>594</v>
      </c>
      <c r="C109" s="293" t="s">
        <v>31</v>
      </c>
      <c r="D109" s="294">
        <v>26</v>
      </c>
      <c r="E109" s="294">
        <v>12</v>
      </c>
      <c r="F109" s="294">
        <v>19</v>
      </c>
      <c r="G109" s="295">
        <f t="shared" si="17"/>
        <v>57</v>
      </c>
      <c r="H109" s="296">
        <f t="shared" si="21"/>
        <v>15960</v>
      </c>
      <c r="I109" s="294">
        <v>26</v>
      </c>
      <c r="J109" s="294">
        <v>4</v>
      </c>
      <c r="K109" s="294">
        <v>48</v>
      </c>
      <c r="L109" s="295">
        <f>SUM(I109:K109)</f>
        <v>78</v>
      </c>
      <c r="M109" s="296">
        <f t="shared" si="22"/>
        <v>21840</v>
      </c>
      <c r="N109" s="294">
        <v>39</v>
      </c>
      <c r="O109" s="294">
        <v>15</v>
      </c>
      <c r="P109" s="294">
        <v>15</v>
      </c>
      <c r="Q109" s="295">
        <f t="shared" si="20"/>
        <v>69</v>
      </c>
      <c r="R109" s="296">
        <f t="shared" si="23"/>
        <v>19320</v>
      </c>
      <c r="S109" s="294">
        <v>28</v>
      </c>
      <c r="T109" s="294">
        <v>19</v>
      </c>
      <c r="U109" s="294">
        <v>3</v>
      </c>
      <c r="V109" s="295">
        <f t="shared" si="13"/>
        <v>50</v>
      </c>
      <c r="W109" s="296">
        <f t="shared" si="24"/>
        <v>14000</v>
      </c>
      <c r="X109" s="296">
        <f t="shared" si="18"/>
        <v>254</v>
      </c>
      <c r="Y109" s="296">
        <v>1.0549999999999999</v>
      </c>
      <c r="Z109" s="297">
        <v>19.62</v>
      </c>
      <c r="AA109" s="298">
        <v>280</v>
      </c>
      <c r="AB109" s="299">
        <f t="shared" si="19"/>
        <v>71120</v>
      </c>
    </row>
    <row r="110" spans="1:28" ht="15" customHeight="1">
      <c r="A110" s="291">
        <v>72</v>
      </c>
      <c r="B110" s="292" t="s">
        <v>595</v>
      </c>
      <c r="C110" s="293" t="s">
        <v>31</v>
      </c>
      <c r="D110" s="294">
        <v>10</v>
      </c>
      <c r="E110" s="294"/>
      <c r="F110" s="294">
        <v>18</v>
      </c>
      <c r="G110" s="295">
        <f t="shared" si="17"/>
        <v>28</v>
      </c>
      <c r="H110" s="296">
        <f t="shared" si="21"/>
        <v>358.40000000000003</v>
      </c>
      <c r="I110" s="294"/>
      <c r="J110" s="294"/>
      <c r="K110" s="294">
        <v>5</v>
      </c>
      <c r="L110" s="295">
        <v>15</v>
      </c>
      <c r="M110" s="296">
        <f t="shared" si="22"/>
        <v>192</v>
      </c>
      <c r="N110" s="294"/>
      <c r="O110" s="294">
        <v>10</v>
      </c>
      <c r="P110" s="294">
        <v>8</v>
      </c>
      <c r="Q110" s="295">
        <f t="shared" si="20"/>
        <v>18</v>
      </c>
      <c r="R110" s="296">
        <f t="shared" si="23"/>
        <v>230.4</v>
      </c>
      <c r="S110" s="294">
        <v>10</v>
      </c>
      <c r="T110" s="294"/>
      <c r="U110" s="294">
        <v>3</v>
      </c>
      <c r="V110" s="295">
        <f t="shared" si="13"/>
        <v>13</v>
      </c>
      <c r="W110" s="296">
        <f t="shared" si="24"/>
        <v>166.4</v>
      </c>
      <c r="X110" s="296">
        <f t="shared" si="18"/>
        <v>74</v>
      </c>
      <c r="Y110" s="296">
        <v>1.0549999999999999</v>
      </c>
      <c r="Z110" s="297">
        <v>35.67</v>
      </c>
      <c r="AA110" s="298">
        <v>12.8</v>
      </c>
      <c r="AB110" s="299">
        <f t="shared" si="19"/>
        <v>947.2</v>
      </c>
    </row>
    <row r="111" spans="1:28" ht="15" customHeight="1">
      <c r="A111" s="291">
        <v>73</v>
      </c>
      <c r="B111" s="292" t="s">
        <v>596</v>
      </c>
      <c r="C111" s="293" t="s">
        <v>597</v>
      </c>
      <c r="D111" s="294">
        <v>65</v>
      </c>
      <c r="E111" s="294">
        <v>35</v>
      </c>
      <c r="F111" s="294">
        <v>75</v>
      </c>
      <c r="G111" s="295">
        <f t="shared" si="17"/>
        <v>175</v>
      </c>
      <c r="H111" s="296">
        <f t="shared" si="21"/>
        <v>3500</v>
      </c>
      <c r="I111" s="294">
        <v>54</v>
      </c>
      <c r="J111" s="294">
        <v>12</v>
      </c>
      <c r="K111" s="294">
        <v>41</v>
      </c>
      <c r="L111" s="295">
        <f t="shared" ref="L111:L156" si="25">SUM(I111:K111)</f>
        <v>107</v>
      </c>
      <c r="M111" s="296">
        <f t="shared" si="22"/>
        <v>2140</v>
      </c>
      <c r="N111" s="294">
        <v>60</v>
      </c>
      <c r="O111" s="294">
        <v>41</v>
      </c>
      <c r="P111" s="294">
        <v>43</v>
      </c>
      <c r="Q111" s="295">
        <f t="shared" si="20"/>
        <v>144</v>
      </c>
      <c r="R111" s="296">
        <f t="shared" si="23"/>
        <v>2880</v>
      </c>
      <c r="S111" s="294">
        <v>54</v>
      </c>
      <c r="T111" s="294">
        <v>13</v>
      </c>
      <c r="U111" s="294">
        <v>6</v>
      </c>
      <c r="V111" s="295">
        <f t="shared" si="13"/>
        <v>73</v>
      </c>
      <c r="W111" s="296">
        <f t="shared" si="24"/>
        <v>1460</v>
      </c>
      <c r="X111" s="296">
        <f t="shared" si="18"/>
        <v>499</v>
      </c>
      <c r="Y111" s="296">
        <v>1.0549999999999999</v>
      </c>
      <c r="Z111" s="297">
        <v>92.04</v>
      </c>
      <c r="AA111" s="298">
        <v>20</v>
      </c>
      <c r="AB111" s="299">
        <f t="shared" si="19"/>
        <v>9980</v>
      </c>
    </row>
    <row r="112" spans="1:28" ht="15" customHeight="1">
      <c r="A112" s="291">
        <v>74</v>
      </c>
      <c r="B112" s="292" t="s">
        <v>598</v>
      </c>
      <c r="C112" s="293" t="s">
        <v>31</v>
      </c>
      <c r="D112" s="294">
        <v>21</v>
      </c>
      <c r="E112" s="294">
        <v>26</v>
      </c>
      <c r="F112" s="294">
        <v>37</v>
      </c>
      <c r="G112" s="295">
        <f t="shared" si="17"/>
        <v>84</v>
      </c>
      <c r="H112" s="296">
        <f t="shared" si="21"/>
        <v>12600</v>
      </c>
      <c r="I112" s="294">
        <v>52</v>
      </c>
      <c r="J112" s="294">
        <v>21</v>
      </c>
      <c r="K112" s="294">
        <v>12</v>
      </c>
      <c r="L112" s="295">
        <f t="shared" si="25"/>
        <v>85</v>
      </c>
      <c r="M112" s="296">
        <f t="shared" si="22"/>
        <v>12750</v>
      </c>
      <c r="N112" s="294">
        <v>21</v>
      </c>
      <c r="O112" s="294">
        <v>28</v>
      </c>
      <c r="P112" s="294">
        <v>13</v>
      </c>
      <c r="Q112" s="295">
        <f t="shared" si="20"/>
        <v>62</v>
      </c>
      <c r="R112" s="296">
        <f t="shared" si="23"/>
        <v>9300</v>
      </c>
      <c r="S112" s="294">
        <v>36</v>
      </c>
      <c r="T112" s="294">
        <v>22</v>
      </c>
      <c r="U112" s="294">
        <v>10</v>
      </c>
      <c r="V112" s="295">
        <f t="shared" si="13"/>
        <v>68</v>
      </c>
      <c r="W112" s="296">
        <f t="shared" si="24"/>
        <v>10200</v>
      </c>
      <c r="X112" s="296">
        <f t="shared" si="18"/>
        <v>299</v>
      </c>
      <c r="Y112" s="296">
        <v>1.0549999999999999</v>
      </c>
      <c r="Z112" s="297">
        <v>299.52</v>
      </c>
      <c r="AA112" s="298">
        <v>150</v>
      </c>
      <c r="AB112" s="299">
        <f t="shared" si="19"/>
        <v>44850</v>
      </c>
    </row>
    <row r="113" spans="1:28" ht="15" customHeight="1">
      <c r="A113" s="291">
        <v>75</v>
      </c>
      <c r="B113" s="292" t="s">
        <v>599</v>
      </c>
      <c r="C113" s="293" t="s">
        <v>31</v>
      </c>
      <c r="D113" s="294"/>
      <c r="E113" s="294"/>
      <c r="F113" s="294">
        <v>18</v>
      </c>
      <c r="G113" s="295">
        <f t="shared" si="17"/>
        <v>18</v>
      </c>
      <c r="H113" s="296">
        <f t="shared" si="21"/>
        <v>2700</v>
      </c>
      <c r="I113" s="294">
        <v>25</v>
      </c>
      <c r="J113" s="294"/>
      <c r="K113" s="294">
        <v>3</v>
      </c>
      <c r="L113" s="295">
        <f t="shared" si="25"/>
        <v>28</v>
      </c>
      <c r="M113" s="296">
        <f t="shared" si="22"/>
        <v>4200</v>
      </c>
      <c r="N113" s="294">
        <v>12</v>
      </c>
      <c r="O113" s="294"/>
      <c r="P113" s="294">
        <v>6</v>
      </c>
      <c r="Q113" s="295">
        <f t="shared" si="20"/>
        <v>18</v>
      </c>
      <c r="R113" s="296">
        <f t="shared" si="23"/>
        <v>2700</v>
      </c>
      <c r="S113" s="294">
        <v>10</v>
      </c>
      <c r="T113" s="294">
        <v>2</v>
      </c>
      <c r="U113" s="294">
        <v>3</v>
      </c>
      <c r="V113" s="295">
        <f t="shared" si="13"/>
        <v>15</v>
      </c>
      <c r="W113" s="296">
        <f t="shared" si="24"/>
        <v>2250</v>
      </c>
      <c r="X113" s="296">
        <f t="shared" si="18"/>
        <v>79</v>
      </c>
      <c r="Y113" s="296">
        <v>1.0549999999999999</v>
      </c>
      <c r="Z113" s="297">
        <v>86.85</v>
      </c>
      <c r="AA113" s="298">
        <v>150</v>
      </c>
      <c r="AB113" s="299">
        <f t="shared" si="19"/>
        <v>11850</v>
      </c>
    </row>
    <row r="114" spans="1:28" ht="15" customHeight="1">
      <c r="A114" s="291">
        <v>76</v>
      </c>
      <c r="B114" s="292" t="s">
        <v>600</v>
      </c>
      <c r="C114" s="293" t="s">
        <v>31</v>
      </c>
      <c r="D114" s="294"/>
      <c r="E114" s="294"/>
      <c r="F114" s="294">
        <v>16</v>
      </c>
      <c r="G114" s="295">
        <f t="shared" si="17"/>
        <v>16</v>
      </c>
      <c r="H114" s="296">
        <f t="shared" si="21"/>
        <v>2400</v>
      </c>
      <c r="I114" s="294"/>
      <c r="J114" s="294"/>
      <c r="K114" s="294">
        <v>3</v>
      </c>
      <c r="L114" s="295">
        <f t="shared" si="25"/>
        <v>3</v>
      </c>
      <c r="M114" s="296">
        <f t="shared" si="22"/>
        <v>450</v>
      </c>
      <c r="N114" s="294">
        <v>10</v>
      </c>
      <c r="O114" s="294"/>
      <c r="P114" s="294">
        <v>6</v>
      </c>
      <c r="Q114" s="295">
        <f t="shared" si="20"/>
        <v>16</v>
      </c>
      <c r="R114" s="296">
        <f t="shared" si="23"/>
        <v>2400</v>
      </c>
      <c r="S114" s="294">
        <v>10</v>
      </c>
      <c r="T114" s="294"/>
      <c r="U114" s="294">
        <v>3</v>
      </c>
      <c r="V114" s="295">
        <f t="shared" si="13"/>
        <v>13</v>
      </c>
      <c r="W114" s="296">
        <f t="shared" si="24"/>
        <v>1950</v>
      </c>
      <c r="X114" s="296">
        <f t="shared" si="18"/>
        <v>48</v>
      </c>
      <c r="Y114" s="296">
        <v>1.0549999999999999</v>
      </c>
      <c r="Z114" s="297">
        <v>256.87</v>
      </c>
      <c r="AA114" s="298">
        <v>150</v>
      </c>
      <c r="AB114" s="299">
        <f t="shared" si="19"/>
        <v>7200</v>
      </c>
    </row>
    <row r="115" spans="1:28" ht="15" customHeight="1">
      <c r="A115" s="291">
        <v>77</v>
      </c>
      <c r="B115" s="292" t="s">
        <v>601</v>
      </c>
      <c r="C115" s="293" t="s">
        <v>35</v>
      </c>
      <c r="D115" s="294"/>
      <c r="E115" s="294"/>
      <c r="F115" s="294">
        <v>1</v>
      </c>
      <c r="G115" s="295">
        <f t="shared" si="17"/>
        <v>1</v>
      </c>
      <c r="H115" s="296">
        <f t="shared" si="21"/>
        <v>75</v>
      </c>
      <c r="I115" s="294"/>
      <c r="J115" s="294"/>
      <c r="K115" s="294"/>
      <c r="L115" s="295">
        <f t="shared" si="25"/>
        <v>0</v>
      </c>
      <c r="M115" s="296">
        <f t="shared" si="22"/>
        <v>0</v>
      </c>
      <c r="N115" s="294">
        <v>1</v>
      </c>
      <c r="O115" s="294"/>
      <c r="P115" s="294"/>
      <c r="Q115" s="295">
        <f t="shared" si="20"/>
        <v>1</v>
      </c>
      <c r="R115" s="296">
        <f t="shared" si="23"/>
        <v>75</v>
      </c>
      <c r="S115" s="294"/>
      <c r="T115" s="294"/>
      <c r="U115" s="294"/>
      <c r="V115" s="295">
        <f t="shared" si="13"/>
        <v>0</v>
      </c>
      <c r="W115" s="296">
        <f t="shared" si="24"/>
        <v>0</v>
      </c>
      <c r="X115" s="296">
        <f t="shared" si="18"/>
        <v>2</v>
      </c>
      <c r="Y115" s="296">
        <v>1.0549999999999999</v>
      </c>
      <c r="Z115" s="297">
        <v>256.87</v>
      </c>
      <c r="AA115" s="298">
        <v>75</v>
      </c>
      <c r="AB115" s="299">
        <f t="shared" si="19"/>
        <v>150</v>
      </c>
    </row>
    <row r="116" spans="1:28" ht="15" customHeight="1">
      <c r="A116" s="291">
        <v>78</v>
      </c>
      <c r="B116" s="292" t="s">
        <v>602</v>
      </c>
      <c r="C116" s="293" t="s">
        <v>31</v>
      </c>
      <c r="D116" s="294">
        <v>20</v>
      </c>
      <c r="E116" s="294"/>
      <c r="F116" s="294"/>
      <c r="G116" s="295">
        <f t="shared" si="17"/>
        <v>20</v>
      </c>
      <c r="H116" s="296">
        <f t="shared" si="21"/>
        <v>700</v>
      </c>
      <c r="I116" s="294">
        <v>6</v>
      </c>
      <c r="J116" s="294"/>
      <c r="K116" s="294"/>
      <c r="L116" s="295">
        <f t="shared" si="25"/>
        <v>6</v>
      </c>
      <c r="M116" s="296">
        <f t="shared" si="22"/>
        <v>210</v>
      </c>
      <c r="N116" s="294">
        <v>5</v>
      </c>
      <c r="O116" s="294"/>
      <c r="P116" s="294"/>
      <c r="Q116" s="295">
        <f t="shared" si="20"/>
        <v>5</v>
      </c>
      <c r="R116" s="296">
        <f t="shared" si="23"/>
        <v>175</v>
      </c>
      <c r="S116" s="294">
        <v>5</v>
      </c>
      <c r="T116" s="294"/>
      <c r="U116" s="294"/>
      <c r="V116" s="295">
        <f t="shared" si="13"/>
        <v>5</v>
      </c>
      <c r="W116" s="296">
        <f t="shared" si="24"/>
        <v>175</v>
      </c>
      <c r="X116" s="296">
        <f t="shared" si="18"/>
        <v>36</v>
      </c>
      <c r="Y116" s="296">
        <v>1.0549999999999999</v>
      </c>
      <c r="Z116" s="297">
        <v>7.28</v>
      </c>
      <c r="AA116" s="298">
        <v>35</v>
      </c>
      <c r="AB116" s="299">
        <f t="shared" si="19"/>
        <v>1260</v>
      </c>
    </row>
    <row r="117" spans="1:28" ht="21.75" customHeight="1">
      <c r="A117" s="291">
        <v>79</v>
      </c>
      <c r="B117" s="292" t="s">
        <v>603</v>
      </c>
      <c r="C117" s="293" t="s">
        <v>43</v>
      </c>
      <c r="D117" s="294"/>
      <c r="E117" s="294">
        <v>3</v>
      </c>
      <c r="F117" s="294"/>
      <c r="G117" s="295">
        <f>SUM(D117:F117)</f>
        <v>3</v>
      </c>
      <c r="H117" s="296">
        <f>G117*AA117</f>
        <v>1050</v>
      </c>
      <c r="I117" s="294"/>
      <c r="J117" s="294">
        <v>3</v>
      </c>
      <c r="K117" s="294"/>
      <c r="L117" s="295">
        <f>SUM(I117:K117)</f>
        <v>3</v>
      </c>
      <c r="M117" s="296">
        <f>L117*AA117</f>
        <v>1050</v>
      </c>
      <c r="N117" s="294"/>
      <c r="O117" s="294">
        <v>3</v>
      </c>
      <c r="P117" s="294"/>
      <c r="Q117" s="295">
        <f>SUM(N117:P117)</f>
        <v>3</v>
      </c>
      <c r="R117" s="296">
        <f>Q117*AA117</f>
        <v>1050</v>
      </c>
      <c r="S117" s="294"/>
      <c r="T117" s="294">
        <v>3</v>
      </c>
      <c r="U117" s="294"/>
      <c r="V117" s="295">
        <f>SUM(S117:U117)</f>
        <v>3</v>
      </c>
      <c r="W117" s="296">
        <f>V117*AA117</f>
        <v>1050</v>
      </c>
      <c r="X117" s="296">
        <f>V117+Q117+L117+G117</f>
        <v>12</v>
      </c>
      <c r="Y117" s="296">
        <v>1.0549999999999999</v>
      </c>
      <c r="Z117" s="297">
        <v>30.42</v>
      </c>
      <c r="AA117" s="298">
        <v>350</v>
      </c>
      <c r="AB117" s="299">
        <f>AA117*X117</f>
        <v>4200</v>
      </c>
    </row>
    <row r="118" spans="1:28" ht="25.5" customHeight="1">
      <c r="A118" s="291">
        <v>80</v>
      </c>
      <c r="B118" s="292" t="s">
        <v>604</v>
      </c>
      <c r="C118" s="293" t="s">
        <v>43</v>
      </c>
      <c r="D118" s="294">
        <v>314</v>
      </c>
      <c r="E118" s="294">
        <v>31</v>
      </c>
      <c r="F118" s="294">
        <v>242</v>
      </c>
      <c r="G118" s="295">
        <f t="shared" si="17"/>
        <v>587</v>
      </c>
      <c r="H118" s="296">
        <f t="shared" si="21"/>
        <v>129140</v>
      </c>
      <c r="I118" s="294">
        <v>275</v>
      </c>
      <c r="J118" s="294">
        <v>21</v>
      </c>
      <c r="K118" s="294">
        <v>1</v>
      </c>
      <c r="L118" s="295">
        <f t="shared" si="25"/>
        <v>297</v>
      </c>
      <c r="M118" s="296">
        <f t="shared" si="22"/>
        <v>65340</v>
      </c>
      <c r="N118" s="294">
        <v>356</v>
      </c>
      <c r="O118" s="294">
        <v>26</v>
      </c>
      <c r="P118" s="294">
        <v>91</v>
      </c>
      <c r="Q118" s="295">
        <f t="shared" si="20"/>
        <v>473</v>
      </c>
      <c r="R118" s="296">
        <f t="shared" si="23"/>
        <v>104060</v>
      </c>
      <c r="S118" s="294">
        <v>290</v>
      </c>
      <c r="T118" s="294">
        <v>21</v>
      </c>
      <c r="U118" s="294">
        <v>61</v>
      </c>
      <c r="V118" s="295">
        <f t="shared" si="13"/>
        <v>372</v>
      </c>
      <c r="W118" s="296">
        <f t="shared" si="24"/>
        <v>81840</v>
      </c>
      <c r="X118" s="296">
        <f t="shared" si="18"/>
        <v>1729</v>
      </c>
      <c r="Y118" s="296">
        <v>1.0549999999999999</v>
      </c>
      <c r="Z118" s="297">
        <v>30.42</v>
      </c>
      <c r="AA118" s="298">
        <v>220</v>
      </c>
      <c r="AB118" s="299">
        <f t="shared" si="19"/>
        <v>380380</v>
      </c>
    </row>
    <row r="119" spans="1:28" ht="27" customHeight="1">
      <c r="A119" s="291">
        <v>81</v>
      </c>
      <c r="B119" s="292" t="s">
        <v>605</v>
      </c>
      <c r="C119" s="293" t="s">
        <v>31</v>
      </c>
      <c r="D119" s="294">
        <v>18</v>
      </c>
      <c r="E119" s="294">
        <v>26</v>
      </c>
      <c r="F119" s="294">
        <v>98</v>
      </c>
      <c r="G119" s="295">
        <f t="shared" si="17"/>
        <v>142</v>
      </c>
      <c r="H119" s="296">
        <f t="shared" si="21"/>
        <v>2840</v>
      </c>
      <c r="I119" s="294">
        <v>19</v>
      </c>
      <c r="J119" s="294">
        <v>67</v>
      </c>
      <c r="K119" s="294">
        <v>59</v>
      </c>
      <c r="L119" s="295">
        <f t="shared" si="25"/>
        <v>145</v>
      </c>
      <c r="M119" s="296">
        <f t="shared" si="22"/>
        <v>2900</v>
      </c>
      <c r="N119" s="294">
        <v>20</v>
      </c>
      <c r="O119" s="294">
        <v>29</v>
      </c>
      <c r="P119" s="294">
        <v>49</v>
      </c>
      <c r="Q119" s="295">
        <f t="shared" si="20"/>
        <v>98</v>
      </c>
      <c r="R119" s="296">
        <f t="shared" si="23"/>
        <v>1960</v>
      </c>
      <c r="S119" s="294">
        <v>18</v>
      </c>
      <c r="T119" s="294">
        <v>60</v>
      </c>
      <c r="U119" s="294">
        <v>11</v>
      </c>
      <c r="V119" s="295">
        <f t="shared" si="13"/>
        <v>89</v>
      </c>
      <c r="W119" s="296">
        <f t="shared" si="24"/>
        <v>1780</v>
      </c>
      <c r="X119" s="296">
        <f t="shared" si="18"/>
        <v>474</v>
      </c>
      <c r="Y119" s="296">
        <v>1.0549999999999999</v>
      </c>
      <c r="Z119" s="297">
        <v>44.01</v>
      </c>
      <c r="AA119" s="298">
        <v>20</v>
      </c>
      <c r="AB119" s="299">
        <f t="shared" si="19"/>
        <v>9480</v>
      </c>
    </row>
    <row r="120" spans="1:28" ht="34.5" customHeight="1">
      <c r="A120" s="291">
        <v>82</v>
      </c>
      <c r="B120" s="292" t="s">
        <v>606</v>
      </c>
      <c r="C120" s="293" t="s">
        <v>31</v>
      </c>
      <c r="D120" s="294">
        <v>22</v>
      </c>
      <c r="E120" s="294">
        <v>22</v>
      </c>
      <c r="F120" s="294">
        <v>84</v>
      </c>
      <c r="G120" s="295">
        <f t="shared" si="17"/>
        <v>128</v>
      </c>
      <c r="H120" s="296">
        <f t="shared" si="21"/>
        <v>4608</v>
      </c>
      <c r="I120" s="294">
        <v>10</v>
      </c>
      <c r="J120" s="294">
        <v>28</v>
      </c>
      <c r="K120" s="294">
        <v>30</v>
      </c>
      <c r="L120" s="295">
        <f t="shared" si="25"/>
        <v>68</v>
      </c>
      <c r="M120" s="296">
        <f t="shared" si="22"/>
        <v>2448</v>
      </c>
      <c r="N120" s="294">
        <v>36</v>
      </c>
      <c r="O120" s="294">
        <v>32</v>
      </c>
      <c r="P120" s="294">
        <v>30</v>
      </c>
      <c r="Q120" s="295">
        <f t="shared" si="20"/>
        <v>98</v>
      </c>
      <c r="R120" s="296">
        <f t="shared" si="23"/>
        <v>3528</v>
      </c>
      <c r="S120" s="294">
        <v>11</v>
      </c>
      <c r="T120" s="294">
        <v>51</v>
      </c>
      <c r="U120" s="294">
        <v>4</v>
      </c>
      <c r="V120" s="295">
        <v>6</v>
      </c>
      <c r="W120" s="296">
        <f t="shared" si="24"/>
        <v>216</v>
      </c>
      <c r="X120" s="296">
        <f t="shared" si="18"/>
        <v>300</v>
      </c>
      <c r="Y120" s="296">
        <v>1.0549999999999999</v>
      </c>
      <c r="Z120" s="297">
        <v>44.01</v>
      </c>
      <c r="AA120" s="298">
        <v>36</v>
      </c>
      <c r="AB120" s="299">
        <f t="shared" si="19"/>
        <v>10800</v>
      </c>
    </row>
    <row r="121" spans="1:28" ht="29.25" customHeight="1">
      <c r="A121" s="291">
        <v>83</v>
      </c>
      <c r="B121" s="292" t="s">
        <v>607</v>
      </c>
      <c r="C121" s="293" t="s">
        <v>43</v>
      </c>
      <c r="D121" s="294">
        <v>10</v>
      </c>
      <c r="E121" s="294"/>
      <c r="F121" s="294"/>
      <c r="G121" s="295">
        <f t="shared" si="17"/>
        <v>10</v>
      </c>
      <c r="H121" s="296">
        <f t="shared" si="21"/>
        <v>1800</v>
      </c>
      <c r="I121" s="294">
        <v>10</v>
      </c>
      <c r="J121" s="294"/>
      <c r="K121" s="294"/>
      <c r="L121" s="295">
        <f t="shared" si="25"/>
        <v>10</v>
      </c>
      <c r="M121" s="296">
        <f t="shared" si="22"/>
        <v>1800</v>
      </c>
      <c r="N121" s="294">
        <v>10</v>
      </c>
      <c r="O121" s="294"/>
      <c r="P121" s="294"/>
      <c r="Q121" s="295">
        <f t="shared" si="20"/>
        <v>10</v>
      </c>
      <c r="R121" s="296">
        <f t="shared" si="23"/>
        <v>1800</v>
      </c>
      <c r="S121" s="294">
        <v>10</v>
      </c>
      <c r="T121" s="294"/>
      <c r="U121" s="294"/>
      <c r="V121" s="295">
        <f>SUM(S121:U121)</f>
        <v>10</v>
      </c>
      <c r="W121" s="296">
        <f t="shared" si="24"/>
        <v>1800</v>
      </c>
      <c r="X121" s="296">
        <f t="shared" si="18"/>
        <v>40</v>
      </c>
      <c r="Y121" s="296">
        <v>1.0549999999999999</v>
      </c>
      <c r="Z121" s="297">
        <v>22.88</v>
      </c>
      <c r="AA121" s="298">
        <v>180</v>
      </c>
      <c r="AB121" s="299">
        <f t="shared" si="19"/>
        <v>7200</v>
      </c>
    </row>
    <row r="122" spans="1:28" ht="25.5" customHeight="1">
      <c r="A122" s="291">
        <v>84</v>
      </c>
      <c r="B122" s="292" t="s">
        <v>608</v>
      </c>
      <c r="C122" s="293" t="s">
        <v>43</v>
      </c>
      <c r="D122" s="294">
        <v>619</v>
      </c>
      <c r="E122" s="294">
        <v>182</v>
      </c>
      <c r="F122" s="294">
        <v>331</v>
      </c>
      <c r="G122" s="295">
        <f t="shared" si="17"/>
        <v>1132</v>
      </c>
      <c r="H122" s="296">
        <f t="shared" si="21"/>
        <v>249040</v>
      </c>
      <c r="I122" s="294">
        <v>618</v>
      </c>
      <c r="J122" s="294">
        <v>112</v>
      </c>
      <c r="K122" s="294">
        <v>156</v>
      </c>
      <c r="L122" s="295">
        <f t="shared" si="25"/>
        <v>886</v>
      </c>
      <c r="M122" s="296">
        <f t="shared" si="22"/>
        <v>194920</v>
      </c>
      <c r="N122" s="294">
        <v>689</v>
      </c>
      <c r="O122" s="294">
        <v>141</v>
      </c>
      <c r="P122" s="294">
        <v>151</v>
      </c>
      <c r="Q122" s="295">
        <f t="shared" si="20"/>
        <v>981</v>
      </c>
      <c r="R122" s="296">
        <f t="shared" si="23"/>
        <v>215820</v>
      </c>
      <c r="S122" s="294">
        <v>615</v>
      </c>
      <c r="T122" s="294">
        <v>186</v>
      </c>
      <c r="U122" s="294">
        <v>46</v>
      </c>
      <c r="V122" s="295">
        <v>760</v>
      </c>
      <c r="W122" s="296">
        <f t="shared" si="24"/>
        <v>167200</v>
      </c>
      <c r="X122" s="296">
        <f t="shared" si="18"/>
        <v>3759</v>
      </c>
      <c r="Y122" s="296">
        <v>1.0549999999999999</v>
      </c>
      <c r="Z122" s="297">
        <v>22.88</v>
      </c>
      <c r="AA122" s="298">
        <v>220</v>
      </c>
      <c r="AB122" s="299">
        <f t="shared" si="19"/>
        <v>826980</v>
      </c>
    </row>
    <row r="123" spans="1:28" ht="24.75" customHeight="1">
      <c r="A123" s="291">
        <v>85</v>
      </c>
      <c r="B123" s="292" t="s">
        <v>609</v>
      </c>
      <c r="C123" s="293" t="s">
        <v>43</v>
      </c>
      <c r="D123" s="294"/>
      <c r="E123" s="294"/>
      <c r="F123" s="294">
        <v>1</v>
      </c>
      <c r="G123" s="295">
        <f t="shared" si="17"/>
        <v>1</v>
      </c>
      <c r="H123" s="296">
        <f t="shared" si="21"/>
        <v>350</v>
      </c>
      <c r="I123" s="294"/>
      <c r="J123" s="294">
        <v>10</v>
      </c>
      <c r="K123" s="294"/>
      <c r="L123" s="295">
        <f t="shared" si="25"/>
        <v>10</v>
      </c>
      <c r="M123" s="296">
        <f t="shared" si="22"/>
        <v>3500</v>
      </c>
      <c r="N123" s="294">
        <v>10</v>
      </c>
      <c r="O123" s="294"/>
      <c r="P123" s="294">
        <v>10</v>
      </c>
      <c r="Q123" s="295">
        <f t="shared" si="20"/>
        <v>20</v>
      </c>
      <c r="R123" s="296">
        <f t="shared" si="23"/>
        <v>7000</v>
      </c>
      <c r="S123" s="294"/>
      <c r="T123" s="294"/>
      <c r="U123" s="294"/>
      <c r="V123" s="295">
        <f t="shared" ref="V123:V137" si="26">SUM(S123:U123)</f>
        <v>0</v>
      </c>
      <c r="W123" s="296">
        <f t="shared" si="24"/>
        <v>0</v>
      </c>
      <c r="X123" s="296">
        <f t="shared" si="18"/>
        <v>31</v>
      </c>
      <c r="Y123" s="296">
        <v>1.0549999999999999</v>
      </c>
      <c r="Z123" s="297">
        <v>22.88</v>
      </c>
      <c r="AA123" s="298">
        <v>350</v>
      </c>
      <c r="AB123" s="299">
        <f t="shared" si="19"/>
        <v>10850</v>
      </c>
    </row>
    <row r="124" spans="1:28" ht="27" customHeight="1">
      <c r="A124" s="291">
        <v>86</v>
      </c>
      <c r="B124" s="292" t="s">
        <v>610</v>
      </c>
      <c r="C124" s="293" t="s">
        <v>43</v>
      </c>
      <c r="D124" s="294">
        <v>16</v>
      </c>
      <c r="E124" s="294"/>
      <c r="F124" s="294"/>
      <c r="G124" s="295">
        <f t="shared" si="17"/>
        <v>16</v>
      </c>
      <c r="H124" s="296">
        <f t="shared" si="21"/>
        <v>2400</v>
      </c>
      <c r="I124" s="294">
        <v>16</v>
      </c>
      <c r="J124" s="294"/>
      <c r="K124" s="294"/>
      <c r="L124" s="295">
        <f t="shared" si="25"/>
        <v>16</v>
      </c>
      <c r="M124" s="296">
        <f t="shared" si="22"/>
        <v>2400</v>
      </c>
      <c r="N124" s="294">
        <v>16</v>
      </c>
      <c r="O124" s="294"/>
      <c r="P124" s="294"/>
      <c r="Q124" s="295">
        <f t="shared" si="20"/>
        <v>16</v>
      </c>
      <c r="R124" s="296">
        <f t="shared" si="23"/>
        <v>2400</v>
      </c>
      <c r="S124" s="294">
        <v>16</v>
      </c>
      <c r="T124" s="294"/>
      <c r="U124" s="294"/>
      <c r="V124" s="295">
        <f t="shared" si="26"/>
        <v>16</v>
      </c>
      <c r="W124" s="296">
        <f t="shared" si="24"/>
        <v>2400</v>
      </c>
      <c r="X124" s="296">
        <f t="shared" si="18"/>
        <v>64</v>
      </c>
      <c r="Y124" s="296">
        <v>1.0549999999999999</v>
      </c>
      <c r="Z124" s="297">
        <v>31.08</v>
      </c>
      <c r="AA124" s="298">
        <v>150</v>
      </c>
      <c r="AB124" s="299">
        <f t="shared" si="19"/>
        <v>9600</v>
      </c>
    </row>
    <row r="125" spans="1:28" ht="25.5" customHeight="1">
      <c r="A125" s="291">
        <v>87</v>
      </c>
      <c r="B125" s="292" t="s">
        <v>611</v>
      </c>
      <c r="C125" s="293" t="s">
        <v>43</v>
      </c>
      <c r="D125" s="294">
        <v>28</v>
      </c>
      <c r="E125" s="294">
        <v>101</v>
      </c>
      <c r="F125" s="294">
        <v>161</v>
      </c>
      <c r="G125" s="295">
        <f t="shared" si="17"/>
        <v>290</v>
      </c>
      <c r="H125" s="296">
        <f t="shared" si="21"/>
        <v>58000</v>
      </c>
      <c r="I125" s="294">
        <v>86</v>
      </c>
      <c r="J125" s="294">
        <v>266</v>
      </c>
      <c r="K125" s="294">
        <v>116</v>
      </c>
      <c r="L125" s="295">
        <f t="shared" si="25"/>
        <v>468</v>
      </c>
      <c r="M125" s="296">
        <f t="shared" si="22"/>
        <v>93600</v>
      </c>
      <c r="N125" s="294">
        <v>56</v>
      </c>
      <c r="O125" s="294">
        <v>66</v>
      </c>
      <c r="P125" s="294">
        <v>116</v>
      </c>
      <c r="Q125" s="295">
        <f t="shared" si="20"/>
        <v>238</v>
      </c>
      <c r="R125" s="296">
        <f t="shared" si="23"/>
        <v>47600</v>
      </c>
      <c r="S125" s="294">
        <v>61</v>
      </c>
      <c r="T125" s="294">
        <v>76</v>
      </c>
      <c r="U125" s="294">
        <v>21</v>
      </c>
      <c r="V125" s="295">
        <f t="shared" si="26"/>
        <v>158</v>
      </c>
      <c r="W125" s="296">
        <f t="shared" si="24"/>
        <v>31600</v>
      </c>
      <c r="X125" s="296">
        <f t="shared" si="18"/>
        <v>1154</v>
      </c>
      <c r="Y125" s="296">
        <v>1.0549999999999999</v>
      </c>
      <c r="Z125" s="297">
        <v>31.08</v>
      </c>
      <c r="AA125" s="298">
        <v>200</v>
      </c>
      <c r="AB125" s="299">
        <f t="shared" si="19"/>
        <v>230800</v>
      </c>
    </row>
    <row r="126" spans="1:28" ht="25.5" customHeight="1">
      <c r="A126" s="291">
        <v>88</v>
      </c>
      <c r="B126" s="292" t="s">
        <v>612</v>
      </c>
      <c r="C126" s="293" t="s">
        <v>43</v>
      </c>
      <c r="D126" s="294"/>
      <c r="E126" s="294"/>
      <c r="F126" s="294">
        <v>1</v>
      </c>
      <c r="G126" s="295">
        <f t="shared" si="17"/>
        <v>1</v>
      </c>
      <c r="H126" s="296">
        <f t="shared" si="21"/>
        <v>350</v>
      </c>
      <c r="I126" s="294"/>
      <c r="J126" s="294">
        <v>10</v>
      </c>
      <c r="K126" s="294"/>
      <c r="L126" s="295">
        <f t="shared" si="25"/>
        <v>10</v>
      </c>
      <c r="M126" s="296">
        <f t="shared" si="22"/>
        <v>3500</v>
      </c>
      <c r="N126" s="294">
        <v>10</v>
      </c>
      <c r="O126" s="294"/>
      <c r="P126" s="294">
        <v>10</v>
      </c>
      <c r="Q126" s="295">
        <f t="shared" si="20"/>
        <v>20</v>
      </c>
      <c r="R126" s="296">
        <f t="shared" si="23"/>
        <v>7000</v>
      </c>
      <c r="S126" s="294"/>
      <c r="T126" s="294"/>
      <c r="U126" s="294"/>
      <c r="V126" s="295">
        <f t="shared" si="26"/>
        <v>0</v>
      </c>
      <c r="W126" s="296">
        <f t="shared" si="24"/>
        <v>0</v>
      </c>
      <c r="X126" s="296">
        <f t="shared" si="18"/>
        <v>31</v>
      </c>
      <c r="Y126" s="296">
        <v>1.0549999999999999</v>
      </c>
      <c r="Z126" s="297">
        <v>31.08</v>
      </c>
      <c r="AA126" s="298">
        <v>350</v>
      </c>
      <c r="AB126" s="299">
        <f t="shared" si="19"/>
        <v>10850</v>
      </c>
    </row>
    <row r="127" spans="1:28" ht="20.25" customHeight="1">
      <c r="A127" s="291">
        <v>89</v>
      </c>
      <c r="B127" s="292" t="s">
        <v>613</v>
      </c>
      <c r="C127" s="293" t="s">
        <v>43</v>
      </c>
      <c r="D127" s="294">
        <v>4</v>
      </c>
      <c r="E127" s="294"/>
      <c r="F127" s="294"/>
      <c r="G127" s="295">
        <f t="shared" si="17"/>
        <v>4</v>
      </c>
      <c r="H127" s="296">
        <f t="shared" si="21"/>
        <v>600</v>
      </c>
      <c r="I127" s="294">
        <v>4</v>
      </c>
      <c r="J127" s="294"/>
      <c r="K127" s="294"/>
      <c r="L127" s="295">
        <f t="shared" si="25"/>
        <v>4</v>
      </c>
      <c r="M127" s="296">
        <f t="shared" si="22"/>
        <v>600</v>
      </c>
      <c r="N127" s="294">
        <v>4</v>
      </c>
      <c r="O127" s="294"/>
      <c r="P127" s="294"/>
      <c r="Q127" s="295">
        <f t="shared" si="20"/>
        <v>4</v>
      </c>
      <c r="R127" s="296">
        <f t="shared" si="23"/>
        <v>600</v>
      </c>
      <c r="S127" s="294">
        <v>4</v>
      </c>
      <c r="T127" s="294"/>
      <c r="U127" s="294"/>
      <c r="V127" s="295">
        <f t="shared" si="26"/>
        <v>4</v>
      </c>
      <c r="W127" s="296">
        <f t="shared" si="24"/>
        <v>600</v>
      </c>
      <c r="X127" s="296">
        <f t="shared" si="18"/>
        <v>16</v>
      </c>
      <c r="Y127" s="296">
        <v>1.0549999999999999</v>
      </c>
      <c r="Z127" s="297">
        <v>105.85</v>
      </c>
      <c r="AA127" s="298">
        <v>150</v>
      </c>
      <c r="AB127" s="299">
        <f t="shared" si="19"/>
        <v>2400</v>
      </c>
    </row>
    <row r="128" spans="1:28" ht="27" customHeight="1">
      <c r="A128" s="291">
        <v>90</v>
      </c>
      <c r="B128" s="292" t="s">
        <v>614</v>
      </c>
      <c r="C128" s="293" t="s">
        <v>43</v>
      </c>
      <c r="D128" s="294">
        <v>28</v>
      </c>
      <c r="E128" s="294">
        <v>5</v>
      </c>
      <c r="F128" s="294">
        <v>5</v>
      </c>
      <c r="G128" s="295">
        <f t="shared" si="17"/>
        <v>38</v>
      </c>
      <c r="H128" s="296">
        <f t="shared" si="21"/>
        <v>36409.699999999997</v>
      </c>
      <c r="I128" s="294">
        <v>30</v>
      </c>
      <c r="J128" s="294">
        <v>8</v>
      </c>
      <c r="K128" s="294">
        <v>5</v>
      </c>
      <c r="L128" s="295">
        <f t="shared" si="25"/>
        <v>43</v>
      </c>
      <c r="M128" s="296">
        <f t="shared" si="22"/>
        <v>41200.449999999997</v>
      </c>
      <c r="N128" s="294">
        <v>30</v>
      </c>
      <c r="O128" s="294">
        <v>5</v>
      </c>
      <c r="P128" s="294">
        <v>15</v>
      </c>
      <c r="Q128" s="295">
        <f t="shared" si="20"/>
        <v>50</v>
      </c>
      <c r="R128" s="296">
        <f t="shared" si="23"/>
        <v>47907.5</v>
      </c>
      <c r="S128" s="294">
        <v>30</v>
      </c>
      <c r="T128" s="294">
        <v>8</v>
      </c>
      <c r="U128" s="294">
        <v>5</v>
      </c>
      <c r="V128" s="295">
        <f t="shared" si="26"/>
        <v>43</v>
      </c>
      <c r="W128" s="296">
        <f t="shared" si="24"/>
        <v>41200.449999999997</v>
      </c>
      <c r="X128" s="296">
        <f t="shared" si="18"/>
        <v>174</v>
      </c>
      <c r="Y128" s="296">
        <v>1.0549999999999999</v>
      </c>
      <c r="Z128" s="297">
        <v>18.920000000000002</v>
      </c>
      <c r="AA128" s="298">
        <v>958.15</v>
      </c>
      <c r="AB128" s="299">
        <f t="shared" si="19"/>
        <v>166718.1</v>
      </c>
    </row>
    <row r="129" spans="1:28" s="52" customFormat="1" ht="25.5" customHeight="1">
      <c r="A129" s="291">
        <v>91</v>
      </c>
      <c r="B129" s="292" t="s">
        <v>615</v>
      </c>
      <c r="C129" s="293" t="s">
        <v>43</v>
      </c>
      <c r="D129" s="294">
        <v>8</v>
      </c>
      <c r="E129" s="294">
        <v>7</v>
      </c>
      <c r="F129" s="294">
        <v>5</v>
      </c>
      <c r="G129" s="295">
        <f t="shared" si="17"/>
        <v>20</v>
      </c>
      <c r="H129" s="296">
        <f t="shared" si="21"/>
        <v>12000</v>
      </c>
      <c r="I129" s="294">
        <v>5</v>
      </c>
      <c r="J129" s="294">
        <v>8</v>
      </c>
      <c r="K129" s="294">
        <v>5</v>
      </c>
      <c r="L129" s="295">
        <f t="shared" si="25"/>
        <v>18</v>
      </c>
      <c r="M129" s="296">
        <f t="shared" si="22"/>
        <v>10800</v>
      </c>
      <c r="N129" s="294">
        <v>5</v>
      </c>
      <c r="O129" s="294">
        <v>7</v>
      </c>
      <c r="P129" s="294">
        <v>8</v>
      </c>
      <c r="Q129" s="295">
        <f t="shared" si="20"/>
        <v>20</v>
      </c>
      <c r="R129" s="296">
        <f t="shared" si="23"/>
        <v>12000</v>
      </c>
      <c r="S129" s="294">
        <v>5</v>
      </c>
      <c r="T129" s="294">
        <v>8</v>
      </c>
      <c r="U129" s="294">
        <v>5</v>
      </c>
      <c r="V129" s="295">
        <f t="shared" si="26"/>
        <v>18</v>
      </c>
      <c r="W129" s="296">
        <f t="shared" si="24"/>
        <v>10800</v>
      </c>
      <c r="X129" s="296">
        <f t="shared" si="18"/>
        <v>76</v>
      </c>
      <c r="Y129" s="296">
        <v>1.0549999999999999</v>
      </c>
      <c r="Z129" s="297">
        <v>55.12</v>
      </c>
      <c r="AA129" s="298">
        <v>600</v>
      </c>
      <c r="AB129" s="299">
        <f t="shared" si="19"/>
        <v>45600</v>
      </c>
    </row>
    <row r="130" spans="1:28" s="52" customFormat="1" ht="15" customHeight="1">
      <c r="A130" s="291">
        <v>92</v>
      </c>
      <c r="B130" s="292" t="s">
        <v>616</v>
      </c>
      <c r="C130" s="293" t="s">
        <v>38</v>
      </c>
      <c r="D130" s="294"/>
      <c r="E130" s="294"/>
      <c r="F130" s="294"/>
      <c r="G130" s="295">
        <f t="shared" si="17"/>
        <v>0</v>
      </c>
      <c r="H130" s="296">
        <f t="shared" si="21"/>
        <v>0</v>
      </c>
      <c r="I130" s="294">
        <v>50</v>
      </c>
      <c r="J130" s="294"/>
      <c r="K130" s="294"/>
      <c r="L130" s="295">
        <f t="shared" si="25"/>
        <v>50</v>
      </c>
      <c r="M130" s="296">
        <f t="shared" si="22"/>
        <v>6000</v>
      </c>
      <c r="N130" s="294"/>
      <c r="O130" s="294"/>
      <c r="P130" s="294"/>
      <c r="Q130" s="295">
        <f t="shared" si="20"/>
        <v>0</v>
      </c>
      <c r="R130" s="296">
        <f t="shared" si="23"/>
        <v>0</v>
      </c>
      <c r="S130" s="294"/>
      <c r="T130" s="294"/>
      <c r="U130" s="294"/>
      <c r="V130" s="295">
        <f t="shared" si="26"/>
        <v>0</v>
      </c>
      <c r="W130" s="296">
        <f t="shared" si="24"/>
        <v>0</v>
      </c>
      <c r="X130" s="296">
        <f t="shared" si="18"/>
        <v>50</v>
      </c>
      <c r="Y130" s="296">
        <v>1.0549999999999999</v>
      </c>
      <c r="Z130" s="297">
        <v>105.04</v>
      </c>
      <c r="AA130" s="298">
        <v>120</v>
      </c>
      <c r="AB130" s="299">
        <f t="shared" si="19"/>
        <v>6000</v>
      </c>
    </row>
    <row r="131" spans="1:28" s="52" customFormat="1" ht="15" customHeight="1">
      <c r="A131" s="291">
        <v>93</v>
      </c>
      <c r="B131" s="292" t="s">
        <v>617</v>
      </c>
      <c r="C131" s="293" t="s">
        <v>38</v>
      </c>
      <c r="D131" s="294"/>
      <c r="E131" s="294"/>
      <c r="F131" s="294"/>
      <c r="G131" s="295">
        <f t="shared" si="17"/>
        <v>0</v>
      </c>
      <c r="H131" s="296">
        <f>G131*AA131</f>
        <v>0</v>
      </c>
      <c r="I131" s="294">
        <v>50</v>
      </c>
      <c r="J131" s="294"/>
      <c r="K131" s="294"/>
      <c r="L131" s="295">
        <f>SUM(I131:K131)</f>
        <v>50</v>
      </c>
      <c r="M131" s="296">
        <f>L131*AA131</f>
        <v>7500</v>
      </c>
      <c r="N131" s="294"/>
      <c r="O131" s="294"/>
      <c r="P131" s="294"/>
      <c r="Q131" s="295">
        <f>SUM(N131:P131)</f>
        <v>0</v>
      </c>
      <c r="R131" s="296">
        <f>Q131*AA131</f>
        <v>0</v>
      </c>
      <c r="S131" s="294"/>
      <c r="T131" s="294"/>
      <c r="U131" s="294"/>
      <c r="V131" s="295">
        <f>SUM(S131:U131)</f>
        <v>0</v>
      </c>
      <c r="W131" s="296">
        <f>V131*AA131</f>
        <v>0</v>
      </c>
      <c r="X131" s="296">
        <f>V131+Q131+L131+G131</f>
        <v>50</v>
      </c>
      <c r="Y131" s="296">
        <v>1.0549999999999999</v>
      </c>
      <c r="Z131" s="297">
        <v>105.04</v>
      </c>
      <c r="AA131" s="298">
        <v>150</v>
      </c>
      <c r="AB131" s="299">
        <f>AA131*X131</f>
        <v>7500</v>
      </c>
    </row>
    <row r="132" spans="1:28" s="52" customFormat="1" ht="15" customHeight="1">
      <c r="A132" s="291">
        <v>94</v>
      </c>
      <c r="B132" s="292" t="s">
        <v>618</v>
      </c>
      <c r="C132" s="293" t="s">
        <v>37</v>
      </c>
      <c r="D132" s="294">
        <v>25</v>
      </c>
      <c r="E132" s="294">
        <v>5</v>
      </c>
      <c r="F132" s="294">
        <v>5</v>
      </c>
      <c r="G132" s="295">
        <f t="shared" si="17"/>
        <v>35</v>
      </c>
      <c r="H132" s="296">
        <f>G132*AA132</f>
        <v>4200</v>
      </c>
      <c r="I132" s="294">
        <v>25</v>
      </c>
      <c r="J132" s="294">
        <v>5</v>
      </c>
      <c r="K132" s="294">
        <v>5</v>
      </c>
      <c r="L132" s="295">
        <f>SUM(I132:K132)</f>
        <v>35</v>
      </c>
      <c r="M132" s="296">
        <f>L132*AA132</f>
        <v>4200</v>
      </c>
      <c r="N132" s="294">
        <v>25</v>
      </c>
      <c r="O132" s="294">
        <v>5</v>
      </c>
      <c r="P132" s="294">
        <v>5</v>
      </c>
      <c r="Q132" s="295">
        <f>SUM(N132:P132)</f>
        <v>35</v>
      </c>
      <c r="R132" s="296">
        <f>Q132*AA132</f>
        <v>4200</v>
      </c>
      <c r="S132" s="294">
        <v>25</v>
      </c>
      <c r="T132" s="294">
        <v>5</v>
      </c>
      <c r="U132" s="294">
        <v>5</v>
      </c>
      <c r="V132" s="295">
        <f>SUM(S132:U132)</f>
        <v>35</v>
      </c>
      <c r="W132" s="296">
        <f>V132*AA132</f>
        <v>4200</v>
      </c>
      <c r="X132" s="296">
        <f>V132+Q132+L132+G132</f>
        <v>140</v>
      </c>
      <c r="Y132" s="296">
        <v>1.0549999999999999</v>
      </c>
      <c r="Z132" s="297">
        <v>105.04</v>
      </c>
      <c r="AA132" s="298">
        <v>120</v>
      </c>
      <c r="AB132" s="299">
        <f>AA132*X132</f>
        <v>16800</v>
      </c>
    </row>
    <row r="133" spans="1:28" s="52" customFormat="1" ht="15" customHeight="1">
      <c r="A133" s="291">
        <v>95</v>
      </c>
      <c r="B133" s="292" t="s">
        <v>619</v>
      </c>
      <c r="C133" s="293" t="s">
        <v>37</v>
      </c>
      <c r="D133" s="294">
        <v>5</v>
      </c>
      <c r="E133" s="294">
        <v>5</v>
      </c>
      <c r="F133" s="294">
        <v>5</v>
      </c>
      <c r="G133" s="295">
        <f t="shared" ref="G133:G156" si="27">SUM(D133:F133)</f>
        <v>15</v>
      </c>
      <c r="H133" s="296">
        <f t="shared" si="21"/>
        <v>1650</v>
      </c>
      <c r="I133" s="294">
        <v>5</v>
      </c>
      <c r="J133" s="294">
        <v>5</v>
      </c>
      <c r="K133" s="294">
        <v>5</v>
      </c>
      <c r="L133" s="295">
        <f t="shared" si="25"/>
        <v>15</v>
      </c>
      <c r="M133" s="296">
        <f t="shared" si="22"/>
        <v>1650</v>
      </c>
      <c r="N133" s="294">
        <v>5</v>
      </c>
      <c r="O133" s="294">
        <v>5</v>
      </c>
      <c r="P133" s="294">
        <v>5</v>
      </c>
      <c r="Q133" s="295">
        <f t="shared" si="20"/>
        <v>15</v>
      </c>
      <c r="R133" s="296">
        <f t="shared" si="23"/>
        <v>1650</v>
      </c>
      <c r="S133" s="294">
        <v>5</v>
      </c>
      <c r="T133" s="294">
        <v>5</v>
      </c>
      <c r="U133" s="294">
        <v>5</v>
      </c>
      <c r="V133" s="295">
        <f t="shared" si="26"/>
        <v>15</v>
      </c>
      <c r="W133" s="296">
        <f t="shared" si="24"/>
        <v>1650</v>
      </c>
      <c r="X133" s="296">
        <f t="shared" si="18"/>
        <v>60</v>
      </c>
      <c r="Y133" s="296">
        <v>1.0549999999999999</v>
      </c>
      <c r="Z133" s="297">
        <v>105.04</v>
      </c>
      <c r="AA133" s="298">
        <v>110</v>
      </c>
      <c r="AB133" s="299">
        <f t="shared" si="19"/>
        <v>6600</v>
      </c>
    </row>
    <row r="134" spans="1:28" s="52" customFormat="1" ht="15" customHeight="1">
      <c r="A134" s="291">
        <v>96</v>
      </c>
      <c r="B134" s="292" t="s">
        <v>620</v>
      </c>
      <c r="C134" s="293" t="s">
        <v>28</v>
      </c>
      <c r="D134" s="294">
        <v>144</v>
      </c>
      <c r="E134" s="294">
        <v>50</v>
      </c>
      <c r="F134" s="294">
        <v>101</v>
      </c>
      <c r="G134" s="295">
        <f t="shared" si="27"/>
        <v>295</v>
      </c>
      <c r="H134" s="296">
        <f t="shared" si="21"/>
        <v>1180</v>
      </c>
      <c r="I134" s="294">
        <v>785</v>
      </c>
      <c r="J134" s="294">
        <v>100</v>
      </c>
      <c r="K134" s="294"/>
      <c r="L134" s="295">
        <f t="shared" si="25"/>
        <v>885</v>
      </c>
      <c r="M134" s="296">
        <f t="shared" si="22"/>
        <v>3540</v>
      </c>
      <c r="N134" s="294">
        <v>145</v>
      </c>
      <c r="O134" s="294"/>
      <c r="P134" s="294">
        <v>100</v>
      </c>
      <c r="Q134" s="295">
        <f t="shared" si="20"/>
        <v>245</v>
      </c>
      <c r="R134" s="296">
        <f t="shared" si="23"/>
        <v>980</v>
      </c>
      <c r="S134" s="294">
        <v>65</v>
      </c>
      <c r="T134" s="294">
        <v>101</v>
      </c>
      <c r="U134" s="294"/>
      <c r="V134" s="295">
        <f t="shared" si="26"/>
        <v>166</v>
      </c>
      <c r="W134" s="296">
        <f t="shared" si="24"/>
        <v>664</v>
      </c>
      <c r="X134" s="296">
        <f t="shared" si="18"/>
        <v>1591</v>
      </c>
      <c r="Y134" s="296">
        <v>1.0549999999999999</v>
      </c>
      <c r="Z134" s="297">
        <v>15.6</v>
      </c>
      <c r="AA134" s="298">
        <v>4</v>
      </c>
      <c r="AB134" s="299">
        <f t="shared" si="19"/>
        <v>6364</v>
      </c>
    </row>
    <row r="135" spans="1:28" s="53" customFormat="1" ht="15" customHeight="1">
      <c r="A135" s="291">
        <v>97</v>
      </c>
      <c r="B135" s="292" t="s">
        <v>621</v>
      </c>
      <c r="C135" s="293" t="s">
        <v>28</v>
      </c>
      <c r="D135" s="294"/>
      <c r="E135" s="294"/>
      <c r="F135" s="294"/>
      <c r="G135" s="295">
        <f t="shared" si="27"/>
        <v>0</v>
      </c>
      <c r="H135" s="296">
        <f t="shared" si="21"/>
        <v>0</v>
      </c>
      <c r="I135" s="294">
        <v>454</v>
      </c>
      <c r="J135" s="294"/>
      <c r="K135" s="294"/>
      <c r="L135" s="295">
        <f t="shared" si="25"/>
        <v>454</v>
      </c>
      <c r="M135" s="296">
        <f t="shared" si="22"/>
        <v>908</v>
      </c>
      <c r="N135" s="294"/>
      <c r="O135" s="294"/>
      <c r="P135" s="294"/>
      <c r="Q135" s="295">
        <f t="shared" si="20"/>
        <v>0</v>
      </c>
      <c r="R135" s="296">
        <f t="shared" si="23"/>
        <v>0</v>
      </c>
      <c r="S135" s="294"/>
      <c r="T135" s="294"/>
      <c r="U135" s="294"/>
      <c r="V135" s="295">
        <f t="shared" si="26"/>
        <v>0</v>
      </c>
      <c r="W135" s="296">
        <f t="shared" si="24"/>
        <v>0</v>
      </c>
      <c r="X135" s="296">
        <f t="shared" si="18"/>
        <v>454</v>
      </c>
      <c r="Y135" s="296">
        <v>1.0549999999999999</v>
      </c>
      <c r="Z135" s="297">
        <v>105.04</v>
      </c>
      <c r="AA135" s="298">
        <v>2</v>
      </c>
      <c r="AB135" s="299">
        <f t="shared" si="19"/>
        <v>908</v>
      </c>
    </row>
    <row r="136" spans="1:28" s="53" customFormat="1" ht="15" customHeight="1">
      <c r="A136" s="291">
        <v>98</v>
      </c>
      <c r="B136" s="292" t="s">
        <v>622</v>
      </c>
      <c r="C136" s="293" t="s">
        <v>43</v>
      </c>
      <c r="D136" s="294"/>
      <c r="E136" s="294">
        <v>30</v>
      </c>
      <c r="F136" s="294"/>
      <c r="G136" s="295">
        <f t="shared" si="27"/>
        <v>30</v>
      </c>
      <c r="H136" s="296">
        <f t="shared" si="21"/>
        <v>4500</v>
      </c>
      <c r="I136" s="294"/>
      <c r="J136" s="294">
        <v>30</v>
      </c>
      <c r="K136" s="294"/>
      <c r="L136" s="295">
        <f t="shared" si="25"/>
        <v>30</v>
      </c>
      <c r="M136" s="296">
        <f t="shared" si="22"/>
        <v>4500</v>
      </c>
      <c r="N136" s="294"/>
      <c r="O136" s="294">
        <v>30</v>
      </c>
      <c r="P136" s="294"/>
      <c r="Q136" s="295">
        <f t="shared" si="20"/>
        <v>30</v>
      </c>
      <c r="R136" s="296">
        <f t="shared" si="23"/>
        <v>4500</v>
      </c>
      <c r="S136" s="294"/>
      <c r="T136" s="294">
        <v>30</v>
      </c>
      <c r="U136" s="294"/>
      <c r="V136" s="295">
        <f t="shared" si="26"/>
        <v>30</v>
      </c>
      <c r="W136" s="296">
        <f t="shared" si="24"/>
        <v>4500</v>
      </c>
      <c r="X136" s="296">
        <f t="shared" si="18"/>
        <v>120</v>
      </c>
      <c r="Y136" s="296">
        <v>1.0549999999999999</v>
      </c>
      <c r="Z136" s="297">
        <v>105.85</v>
      </c>
      <c r="AA136" s="298">
        <v>150</v>
      </c>
      <c r="AB136" s="299">
        <f t="shared" si="19"/>
        <v>18000</v>
      </c>
    </row>
    <row r="137" spans="1:28" s="53" customFormat="1" ht="15" customHeight="1">
      <c r="A137" s="291">
        <v>99</v>
      </c>
      <c r="B137" s="292" t="s">
        <v>623</v>
      </c>
      <c r="C137" s="293" t="s">
        <v>38</v>
      </c>
      <c r="D137" s="294">
        <v>27</v>
      </c>
      <c r="E137" s="294">
        <v>5</v>
      </c>
      <c r="F137" s="294">
        <v>18</v>
      </c>
      <c r="G137" s="295">
        <f t="shared" si="27"/>
        <v>50</v>
      </c>
      <c r="H137" s="296">
        <f t="shared" si="21"/>
        <v>1750</v>
      </c>
      <c r="I137" s="294">
        <v>30</v>
      </c>
      <c r="J137" s="294">
        <v>11</v>
      </c>
      <c r="K137" s="294">
        <v>7</v>
      </c>
      <c r="L137" s="295">
        <f t="shared" si="25"/>
        <v>48</v>
      </c>
      <c r="M137" s="296">
        <f t="shared" si="22"/>
        <v>1680</v>
      </c>
      <c r="N137" s="294">
        <v>8</v>
      </c>
      <c r="O137" s="294">
        <v>11</v>
      </c>
      <c r="P137" s="294">
        <v>7</v>
      </c>
      <c r="Q137" s="295">
        <f t="shared" si="20"/>
        <v>26</v>
      </c>
      <c r="R137" s="296">
        <f t="shared" si="23"/>
        <v>910</v>
      </c>
      <c r="S137" s="294">
        <v>6</v>
      </c>
      <c r="T137" s="294">
        <v>11</v>
      </c>
      <c r="U137" s="294">
        <v>5</v>
      </c>
      <c r="V137" s="295">
        <f t="shared" si="26"/>
        <v>22</v>
      </c>
      <c r="W137" s="296">
        <f t="shared" si="24"/>
        <v>770</v>
      </c>
      <c r="X137" s="296">
        <f t="shared" si="18"/>
        <v>146</v>
      </c>
      <c r="Y137" s="296">
        <v>1.0549999999999999</v>
      </c>
      <c r="Z137" s="297">
        <v>105.04</v>
      </c>
      <c r="AA137" s="298">
        <v>35</v>
      </c>
      <c r="AB137" s="299">
        <f t="shared" si="19"/>
        <v>5110</v>
      </c>
    </row>
    <row r="138" spans="1:28" s="53" customFormat="1" ht="15" customHeight="1">
      <c r="A138" s="291">
        <v>100</v>
      </c>
      <c r="B138" s="292" t="s">
        <v>624</v>
      </c>
      <c r="C138" s="293" t="s">
        <v>40</v>
      </c>
      <c r="D138" s="294">
        <v>15</v>
      </c>
      <c r="E138" s="294">
        <v>5</v>
      </c>
      <c r="F138" s="294">
        <v>12</v>
      </c>
      <c r="G138" s="295">
        <f t="shared" si="27"/>
        <v>32</v>
      </c>
      <c r="H138" s="296">
        <f t="shared" si="21"/>
        <v>1600</v>
      </c>
      <c r="I138" s="294">
        <v>56</v>
      </c>
      <c r="J138" s="294">
        <v>11</v>
      </c>
      <c r="K138" s="294">
        <v>8</v>
      </c>
      <c r="L138" s="295">
        <f t="shared" si="25"/>
        <v>75</v>
      </c>
      <c r="M138" s="296">
        <f t="shared" si="22"/>
        <v>3750</v>
      </c>
      <c r="N138" s="294">
        <v>6</v>
      </c>
      <c r="O138" s="294">
        <v>5</v>
      </c>
      <c r="P138" s="294">
        <v>6</v>
      </c>
      <c r="Q138" s="295">
        <f t="shared" si="20"/>
        <v>17</v>
      </c>
      <c r="R138" s="296">
        <f t="shared" si="23"/>
        <v>850</v>
      </c>
      <c r="S138" s="294">
        <v>11</v>
      </c>
      <c r="T138" s="294">
        <v>11</v>
      </c>
      <c r="U138" s="294">
        <v>5</v>
      </c>
      <c r="V138" s="295">
        <v>3</v>
      </c>
      <c r="W138" s="296">
        <f t="shared" si="24"/>
        <v>150</v>
      </c>
      <c r="X138" s="296">
        <f t="shared" si="18"/>
        <v>127</v>
      </c>
      <c r="Y138" s="296"/>
      <c r="Z138" s="297"/>
      <c r="AA138" s="298">
        <v>50</v>
      </c>
      <c r="AB138" s="299">
        <f t="shared" si="19"/>
        <v>6350</v>
      </c>
    </row>
    <row r="139" spans="1:28" s="53" customFormat="1" ht="15" customHeight="1">
      <c r="A139" s="291">
        <v>101</v>
      </c>
      <c r="B139" s="292" t="s">
        <v>625</v>
      </c>
      <c r="C139" s="293" t="s">
        <v>41</v>
      </c>
      <c r="D139" s="294">
        <v>24</v>
      </c>
      <c r="E139" s="294">
        <v>4</v>
      </c>
      <c r="F139" s="294"/>
      <c r="G139" s="295">
        <f t="shared" si="27"/>
        <v>28</v>
      </c>
      <c r="H139" s="296">
        <f t="shared" si="21"/>
        <v>140</v>
      </c>
      <c r="I139" s="294"/>
      <c r="J139" s="294">
        <v>2</v>
      </c>
      <c r="K139" s="294"/>
      <c r="L139" s="295">
        <f t="shared" si="25"/>
        <v>2</v>
      </c>
      <c r="M139" s="296">
        <f t="shared" si="22"/>
        <v>10</v>
      </c>
      <c r="N139" s="294"/>
      <c r="O139" s="294">
        <v>2</v>
      </c>
      <c r="P139" s="294"/>
      <c r="Q139" s="295">
        <f t="shared" si="20"/>
        <v>2</v>
      </c>
      <c r="R139" s="296">
        <f t="shared" si="23"/>
        <v>10</v>
      </c>
      <c r="S139" s="294"/>
      <c r="T139" s="294"/>
      <c r="U139" s="294"/>
      <c r="V139" s="295">
        <v>3</v>
      </c>
      <c r="W139" s="296">
        <f t="shared" si="24"/>
        <v>15</v>
      </c>
      <c r="X139" s="296">
        <f t="shared" si="18"/>
        <v>35</v>
      </c>
      <c r="Y139" s="296"/>
      <c r="Z139" s="297"/>
      <c r="AA139" s="298">
        <v>5</v>
      </c>
      <c r="AB139" s="299">
        <f t="shared" si="19"/>
        <v>175</v>
      </c>
    </row>
    <row r="140" spans="1:28" s="53" customFormat="1" ht="15" customHeight="1">
      <c r="A140" s="291">
        <v>102</v>
      </c>
      <c r="B140" s="292" t="s">
        <v>626</v>
      </c>
      <c r="C140" s="293" t="s">
        <v>31</v>
      </c>
      <c r="D140" s="294">
        <v>20</v>
      </c>
      <c r="E140" s="294"/>
      <c r="F140" s="294"/>
      <c r="G140" s="295">
        <f t="shared" si="27"/>
        <v>20</v>
      </c>
      <c r="H140" s="296"/>
      <c r="I140" s="294"/>
      <c r="J140" s="294"/>
      <c r="K140" s="294"/>
      <c r="L140" s="295">
        <f t="shared" si="25"/>
        <v>0</v>
      </c>
      <c r="M140" s="296"/>
      <c r="N140" s="294"/>
      <c r="O140" s="294"/>
      <c r="P140" s="294"/>
      <c r="Q140" s="295">
        <f t="shared" si="20"/>
        <v>0</v>
      </c>
      <c r="R140" s="296"/>
      <c r="S140" s="294"/>
      <c r="T140" s="294"/>
      <c r="U140" s="294"/>
      <c r="V140" s="295">
        <f t="shared" ref="V140:V156" si="28">SUM(S140:U140)</f>
        <v>0</v>
      </c>
      <c r="W140" s="296"/>
      <c r="X140" s="296">
        <f t="shared" si="18"/>
        <v>20</v>
      </c>
      <c r="Y140" s="296"/>
      <c r="Z140" s="297"/>
      <c r="AA140" s="298">
        <v>380</v>
      </c>
      <c r="AB140" s="299">
        <f t="shared" si="19"/>
        <v>7600</v>
      </c>
    </row>
    <row r="141" spans="1:28" ht="15" customHeight="1">
      <c r="A141" s="291">
        <v>103</v>
      </c>
      <c r="B141" s="292" t="s">
        <v>627</v>
      </c>
      <c r="C141" s="293" t="s">
        <v>530</v>
      </c>
      <c r="D141" s="294">
        <v>43</v>
      </c>
      <c r="E141" s="294">
        <v>7</v>
      </c>
      <c r="F141" s="294">
        <v>46</v>
      </c>
      <c r="G141" s="295">
        <f t="shared" si="27"/>
        <v>96</v>
      </c>
      <c r="H141" s="296"/>
      <c r="I141" s="294">
        <v>42</v>
      </c>
      <c r="J141" s="294"/>
      <c r="K141" s="294"/>
      <c r="L141" s="295">
        <f t="shared" si="25"/>
        <v>42</v>
      </c>
      <c r="M141" s="296"/>
      <c r="N141" s="294">
        <v>83</v>
      </c>
      <c r="O141" s="294">
        <v>4</v>
      </c>
      <c r="P141" s="294"/>
      <c r="Q141" s="295">
        <f t="shared" si="20"/>
        <v>87</v>
      </c>
      <c r="R141" s="296"/>
      <c r="S141" s="294">
        <v>87</v>
      </c>
      <c r="T141" s="294">
        <v>20</v>
      </c>
      <c r="U141" s="294"/>
      <c r="V141" s="295">
        <f t="shared" si="28"/>
        <v>107</v>
      </c>
      <c r="W141" s="296"/>
      <c r="X141" s="296">
        <f t="shared" si="18"/>
        <v>332</v>
      </c>
      <c r="Y141" s="296"/>
      <c r="Z141" s="297"/>
      <c r="AA141" s="298">
        <v>120</v>
      </c>
      <c r="AB141" s="299">
        <f t="shared" si="19"/>
        <v>39840</v>
      </c>
    </row>
    <row r="142" spans="1:28" ht="15" customHeight="1">
      <c r="A142" s="291">
        <v>104</v>
      </c>
      <c r="B142" s="292" t="s">
        <v>628</v>
      </c>
      <c r="C142" s="293" t="s">
        <v>530</v>
      </c>
      <c r="D142" s="294">
        <v>12</v>
      </c>
      <c r="E142" s="294">
        <v>15</v>
      </c>
      <c r="F142" s="294">
        <v>67</v>
      </c>
      <c r="G142" s="295">
        <f t="shared" si="27"/>
        <v>94</v>
      </c>
      <c r="H142" s="296"/>
      <c r="I142" s="294">
        <v>22</v>
      </c>
      <c r="J142" s="294">
        <v>12</v>
      </c>
      <c r="K142" s="294">
        <v>15</v>
      </c>
      <c r="L142" s="295">
        <f t="shared" si="25"/>
        <v>49</v>
      </c>
      <c r="M142" s="296"/>
      <c r="N142" s="294">
        <v>10</v>
      </c>
      <c r="O142" s="294">
        <v>18</v>
      </c>
      <c r="P142" s="294">
        <v>11</v>
      </c>
      <c r="Q142" s="295">
        <f t="shared" si="20"/>
        <v>39</v>
      </c>
      <c r="R142" s="296"/>
      <c r="S142" s="294">
        <v>16</v>
      </c>
      <c r="T142" s="294">
        <v>13</v>
      </c>
      <c r="U142" s="294">
        <v>2</v>
      </c>
      <c r="V142" s="295">
        <f t="shared" si="28"/>
        <v>31</v>
      </c>
      <c r="W142" s="296"/>
      <c r="X142" s="296">
        <f t="shared" si="18"/>
        <v>213</v>
      </c>
      <c r="Y142" s="296"/>
      <c r="Z142" s="297"/>
      <c r="AA142" s="298">
        <v>120</v>
      </c>
      <c r="AB142" s="299">
        <f t="shared" si="19"/>
        <v>25560</v>
      </c>
    </row>
    <row r="143" spans="1:28" s="59" customFormat="1" ht="15" customHeight="1">
      <c r="A143" s="291">
        <v>105</v>
      </c>
      <c r="B143" s="292" t="s">
        <v>629</v>
      </c>
      <c r="C143" s="293" t="s">
        <v>630</v>
      </c>
      <c r="D143" s="294">
        <v>20</v>
      </c>
      <c r="E143" s="294"/>
      <c r="F143" s="294"/>
      <c r="G143" s="295">
        <f t="shared" si="27"/>
        <v>20</v>
      </c>
      <c r="H143" s="296">
        <f>G143*AA143</f>
        <v>300</v>
      </c>
      <c r="I143" s="294">
        <v>30</v>
      </c>
      <c r="J143" s="294"/>
      <c r="K143" s="294"/>
      <c r="L143" s="295">
        <f t="shared" si="25"/>
        <v>30</v>
      </c>
      <c r="M143" s="296">
        <f>L143*AA143</f>
        <v>450</v>
      </c>
      <c r="N143" s="294">
        <v>30</v>
      </c>
      <c r="O143" s="294"/>
      <c r="P143" s="294"/>
      <c r="Q143" s="295">
        <f t="shared" si="20"/>
        <v>30</v>
      </c>
      <c r="R143" s="296">
        <f>Q143*AA143</f>
        <v>450</v>
      </c>
      <c r="S143" s="294"/>
      <c r="T143" s="294"/>
      <c r="U143" s="294"/>
      <c r="V143" s="295">
        <f t="shared" si="28"/>
        <v>0</v>
      </c>
      <c r="W143" s="296">
        <f>V143*AA143</f>
        <v>0</v>
      </c>
      <c r="X143" s="296">
        <f t="shared" si="18"/>
        <v>80</v>
      </c>
      <c r="Y143" s="296">
        <v>1.0549999999999999</v>
      </c>
      <c r="Z143" s="297">
        <v>17.37</v>
      </c>
      <c r="AA143" s="298">
        <v>15</v>
      </c>
      <c r="AB143" s="299">
        <f t="shared" si="19"/>
        <v>1200</v>
      </c>
    </row>
    <row r="144" spans="1:28" s="59" customFormat="1" ht="15" customHeight="1">
      <c r="A144" s="291">
        <v>106</v>
      </c>
      <c r="B144" s="292" t="s">
        <v>631</v>
      </c>
      <c r="C144" s="293" t="s">
        <v>42</v>
      </c>
      <c r="D144" s="294">
        <v>15</v>
      </c>
      <c r="E144" s="294">
        <v>15</v>
      </c>
      <c r="F144" s="294">
        <v>44</v>
      </c>
      <c r="G144" s="295">
        <f t="shared" si="27"/>
        <v>74</v>
      </c>
      <c r="H144" s="296"/>
      <c r="I144" s="294">
        <v>9</v>
      </c>
      <c r="J144" s="294">
        <v>22</v>
      </c>
      <c r="K144" s="294">
        <v>11</v>
      </c>
      <c r="L144" s="295">
        <f t="shared" si="25"/>
        <v>42</v>
      </c>
      <c r="M144" s="296"/>
      <c r="N144" s="294">
        <v>9</v>
      </c>
      <c r="O144" s="294">
        <v>56</v>
      </c>
      <c r="P144" s="294">
        <v>11</v>
      </c>
      <c r="Q144" s="295">
        <f t="shared" si="20"/>
        <v>76</v>
      </c>
      <c r="R144" s="296"/>
      <c r="S144" s="294">
        <v>12</v>
      </c>
      <c r="T144" s="294">
        <v>28</v>
      </c>
      <c r="U144" s="294">
        <v>7</v>
      </c>
      <c r="V144" s="295">
        <f t="shared" si="28"/>
        <v>47</v>
      </c>
      <c r="W144" s="296"/>
      <c r="X144" s="296">
        <f t="shared" si="18"/>
        <v>239</v>
      </c>
      <c r="Y144" s="296"/>
      <c r="Z144" s="297"/>
      <c r="AA144" s="298">
        <v>335</v>
      </c>
      <c r="AB144" s="299">
        <f t="shared" si="19"/>
        <v>80065</v>
      </c>
    </row>
    <row r="145" spans="1:28" s="59" customFormat="1" ht="15" customHeight="1">
      <c r="A145" s="291">
        <v>107</v>
      </c>
      <c r="B145" s="292" t="s">
        <v>632</v>
      </c>
      <c r="C145" s="293" t="s">
        <v>28</v>
      </c>
      <c r="D145" s="294">
        <v>7</v>
      </c>
      <c r="E145" s="294">
        <v>53</v>
      </c>
      <c r="F145" s="294">
        <v>100</v>
      </c>
      <c r="G145" s="295">
        <f t="shared" si="27"/>
        <v>160</v>
      </c>
      <c r="H145" s="296"/>
      <c r="I145" s="294">
        <v>3</v>
      </c>
      <c r="J145" s="294">
        <v>23</v>
      </c>
      <c r="K145" s="294">
        <v>21</v>
      </c>
      <c r="L145" s="295">
        <f t="shared" si="25"/>
        <v>47</v>
      </c>
      <c r="M145" s="296"/>
      <c r="N145" s="294">
        <v>10</v>
      </c>
      <c r="O145" s="294">
        <v>28</v>
      </c>
      <c r="P145" s="294">
        <v>21</v>
      </c>
      <c r="Q145" s="295">
        <f t="shared" si="20"/>
        <v>59</v>
      </c>
      <c r="R145" s="296"/>
      <c r="S145" s="294">
        <v>3</v>
      </c>
      <c r="T145" s="294">
        <v>23</v>
      </c>
      <c r="U145" s="294">
        <v>18</v>
      </c>
      <c r="V145" s="295">
        <f t="shared" si="28"/>
        <v>44</v>
      </c>
      <c r="W145" s="296"/>
      <c r="X145" s="296">
        <f t="shared" si="18"/>
        <v>310</v>
      </c>
      <c r="Y145" s="296"/>
      <c r="Z145" s="297"/>
      <c r="AA145" s="298">
        <v>80</v>
      </c>
      <c r="AB145" s="299">
        <f t="shared" si="19"/>
        <v>24800</v>
      </c>
    </row>
    <row r="146" spans="1:28" s="59" customFormat="1" ht="15" customHeight="1">
      <c r="A146" s="291">
        <v>108</v>
      </c>
      <c r="B146" s="292" t="s">
        <v>633</v>
      </c>
      <c r="C146" s="293" t="s">
        <v>28</v>
      </c>
      <c r="D146" s="294">
        <v>132</v>
      </c>
      <c r="E146" s="294">
        <v>119</v>
      </c>
      <c r="F146" s="294">
        <v>115</v>
      </c>
      <c r="G146" s="295">
        <f t="shared" si="27"/>
        <v>366</v>
      </c>
      <c r="H146" s="296"/>
      <c r="I146" s="294">
        <v>24</v>
      </c>
      <c r="J146" s="294">
        <v>108</v>
      </c>
      <c r="K146" s="294">
        <v>27</v>
      </c>
      <c r="L146" s="295">
        <f t="shared" si="25"/>
        <v>159</v>
      </c>
      <c r="M146" s="296"/>
      <c r="N146" s="294">
        <v>56</v>
      </c>
      <c r="O146" s="294">
        <v>103</v>
      </c>
      <c r="P146" s="294">
        <v>17</v>
      </c>
      <c r="Q146" s="295">
        <f t="shared" si="20"/>
        <v>176</v>
      </c>
      <c r="R146" s="296"/>
      <c r="S146" s="294">
        <v>34</v>
      </c>
      <c r="T146" s="294">
        <v>78</v>
      </c>
      <c r="U146" s="294">
        <v>1</v>
      </c>
      <c r="V146" s="295">
        <f t="shared" si="28"/>
        <v>113</v>
      </c>
      <c r="W146" s="296"/>
      <c r="X146" s="296">
        <f t="shared" si="18"/>
        <v>814</v>
      </c>
      <c r="Y146" s="296"/>
      <c r="Z146" s="297"/>
      <c r="AA146" s="298">
        <v>95</v>
      </c>
      <c r="AB146" s="299">
        <f t="shared" si="19"/>
        <v>77330</v>
      </c>
    </row>
    <row r="147" spans="1:28" s="59" customFormat="1" ht="15" customHeight="1">
      <c r="A147" s="291">
        <v>110</v>
      </c>
      <c r="B147" s="292" t="s">
        <v>634</v>
      </c>
      <c r="C147" s="293" t="s">
        <v>31</v>
      </c>
      <c r="D147" s="294">
        <v>103</v>
      </c>
      <c r="E147" s="294"/>
      <c r="F147" s="294">
        <v>33</v>
      </c>
      <c r="G147" s="295">
        <f t="shared" si="27"/>
        <v>136</v>
      </c>
      <c r="H147" s="296"/>
      <c r="I147" s="294">
        <v>103</v>
      </c>
      <c r="J147" s="294">
        <v>33</v>
      </c>
      <c r="K147" s="294">
        <v>10</v>
      </c>
      <c r="L147" s="295">
        <f t="shared" si="25"/>
        <v>146</v>
      </c>
      <c r="M147" s="296"/>
      <c r="N147" s="294">
        <v>3</v>
      </c>
      <c r="O147" s="294">
        <v>33</v>
      </c>
      <c r="P147" s="294">
        <v>10</v>
      </c>
      <c r="Q147" s="295">
        <f t="shared" si="20"/>
        <v>46</v>
      </c>
      <c r="R147" s="296"/>
      <c r="S147" s="294">
        <v>3</v>
      </c>
      <c r="T147" s="294">
        <v>10</v>
      </c>
      <c r="U147" s="294"/>
      <c r="V147" s="295">
        <f t="shared" si="28"/>
        <v>13</v>
      </c>
      <c r="W147" s="296"/>
      <c r="X147" s="296">
        <f t="shared" si="18"/>
        <v>341</v>
      </c>
      <c r="Y147" s="296"/>
      <c r="Z147" s="297"/>
      <c r="AA147" s="298">
        <v>25</v>
      </c>
      <c r="AB147" s="299">
        <f t="shared" si="19"/>
        <v>8525</v>
      </c>
    </row>
    <row r="148" spans="1:28" s="59" customFormat="1" ht="15" customHeight="1">
      <c r="A148" s="291">
        <v>111</v>
      </c>
      <c r="B148" s="292" t="s">
        <v>635</v>
      </c>
      <c r="C148" s="293" t="s">
        <v>30</v>
      </c>
      <c r="D148" s="294">
        <v>7</v>
      </c>
      <c r="E148" s="294">
        <v>22</v>
      </c>
      <c r="F148" s="294">
        <v>9</v>
      </c>
      <c r="G148" s="295">
        <f t="shared" si="27"/>
        <v>38</v>
      </c>
      <c r="H148" s="296"/>
      <c r="I148" s="294">
        <v>4</v>
      </c>
      <c r="J148" s="294">
        <v>15</v>
      </c>
      <c r="K148" s="294">
        <v>15</v>
      </c>
      <c r="L148" s="295">
        <f t="shared" si="25"/>
        <v>34</v>
      </c>
      <c r="M148" s="296"/>
      <c r="N148" s="294">
        <v>17</v>
      </c>
      <c r="O148" s="294">
        <v>25</v>
      </c>
      <c r="P148" s="294">
        <v>13</v>
      </c>
      <c r="Q148" s="295">
        <f t="shared" si="20"/>
        <v>55</v>
      </c>
      <c r="R148" s="296"/>
      <c r="S148" s="294">
        <v>17</v>
      </c>
      <c r="T148" s="294">
        <v>11</v>
      </c>
      <c r="U148" s="294">
        <v>1</v>
      </c>
      <c r="V148" s="295">
        <f t="shared" si="28"/>
        <v>29</v>
      </c>
      <c r="W148" s="296"/>
      <c r="X148" s="296">
        <f t="shared" si="18"/>
        <v>156</v>
      </c>
      <c r="Y148" s="296"/>
      <c r="Z148" s="297"/>
      <c r="AA148" s="298">
        <v>58</v>
      </c>
      <c r="AB148" s="299">
        <f t="shared" si="19"/>
        <v>9048</v>
      </c>
    </row>
    <row r="149" spans="1:28" s="59" customFormat="1" ht="15" customHeight="1">
      <c r="A149" s="291">
        <v>112</v>
      </c>
      <c r="B149" s="292" t="s">
        <v>636</v>
      </c>
      <c r="C149" s="293" t="s">
        <v>30</v>
      </c>
      <c r="D149" s="294">
        <v>20</v>
      </c>
      <c r="E149" s="294">
        <v>25</v>
      </c>
      <c r="F149" s="294">
        <v>117</v>
      </c>
      <c r="G149" s="295">
        <f t="shared" si="27"/>
        <v>162</v>
      </c>
      <c r="H149" s="296"/>
      <c r="I149" s="294">
        <v>21</v>
      </c>
      <c r="J149" s="294">
        <v>35</v>
      </c>
      <c r="K149" s="294">
        <v>18</v>
      </c>
      <c r="L149" s="295">
        <f t="shared" si="25"/>
        <v>74</v>
      </c>
      <c r="M149" s="296"/>
      <c r="N149" s="294">
        <v>45</v>
      </c>
      <c r="O149" s="294">
        <v>40</v>
      </c>
      <c r="P149" s="294">
        <v>44</v>
      </c>
      <c r="Q149" s="295">
        <f t="shared" si="20"/>
        <v>129</v>
      </c>
      <c r="R149" s="296"/>
      <c r="S149" s="294">
        <v>11</v>
      </c>
      <c r="T149" s="294">
        <v>53</v>
      </c>
      <c r="U149" s="294">
        <v>6</v>
      </c>
      <c r="V149" s="295">
        <f t="shared" si="28"/>
        <v>70</v>
      </c>
      <c r="W149" s="296"/>
      <c r="X149" s="296">
        <f t="shared" si="18"/>
        <v>435</v>
      </c>
      <c r="Y149" s="296"/>
      <c r="Z149" s="297"/>
      <c r="AA149" s="298">
        <v>105</v>
      </c>
      <c r="AB149" s="299">
        <f t="shared" si="19"/>
        <v>45675</v>
      </c>
    </row>
    <row r="150" spans="1:28" s="59" customFormat="1" ht="15" customHeight="1">
      <c r="A150" s="291">
        <v>113</v>
      </c>
      <c r="B150" s="292" t="s">
        <v>637</v>
      </c>
      <c r="C150" s="293" t="s">
        <v>30</v>
      </c>
      <c r="D150" s="294"/>
      <c r="E150" s="294"/>
      <c r="F150" s="294">
        <v>2</v>
      </c>
      <c r="G150" s="295">
        <f t="shared" si="27"/>
        <v>2</v>
      </c>
      <c r="H150" s="296"/>
      <c r="I150" s="294"/>
      <c r="J150" s="294">
        <v>2</v>
      </c>
      <c r="K150" s="294"/>
      <c r="L150" s="295">
        <f t="shared" si="25"/>
        <v>2</v>
      </c>
      <c r="M150" s="296"/>
      <c r="N150" s="294">
        <v>2</v>
      </c>
      <c r="O150" s="294"/>
      <c r="P150" s="294"/>
      <c r="Q150" s="295">
        <f t="shared" si="20"/>
        <v>2</v>
      </c>
      <c r="R150" s="296"/>
      <c r="S150" s="294">
        <v>2</v>
      </c>
      <c r="T150" s="294"/>
      <c r="U150" s="294"/>
      <c r="V150" s="295">
        <f t="shared" si="28"/>
        <v>2</v>
      </c>
      <c r="W150" s="296"/>
      <c r="X150" s="296">
        <f t="shared" si="18"/>
        <v>8</v>
      </c>
      <c r="Y150" s="296"/>
      <c r="Z150" s="297"/>
      <c r="AA150" s="298">
        <v>80</v>
      </c>
      <c r="AB150" s="299">
        <f t="shared" si="19"/>
        <v>640</v>
      </c>
    </row>
    <row r="151" spans="1:28" s="59" customFormat="1" ht="15" customHeight="1">
      <c r="A151" s="291">
        <v>114</v>
      </c>
      <c r="B151" s="292" t="s">
        <v>638</v>
      </c>
      <c r="C151" s="293" t="s">
        <v>30</v>
      </c>
      <c r="D151" s="294">
        <v>66</v>
      </c>
      <c r="E151" s="294">
        <v>41</v>
      </c>
      <c r="F151" s="294">
        <v>70</v>
      </c>
      <c r="G151" s="295">
        <f t="shared" si="27"/>
        <v>177</v>
      </c>
      <c r="H151" s="296"/>
      <c r="I151" s="294">
        <v>57</v>
      </c>
      <c r="J151" s="294">
        <v>14</v>
      </c>
      <c r="K151" s="294">
        <v>12</v>
      </c>
      <c r="L151" s="295">
        <f t="shared" si="25"/>
        <v>83</v>
      </c>
      <c r="M151" s="296"/>
      <c r="N151" s="294">
        <v>87</v>
      </c>
      <c r="O151" s="294">
        <v>50</v>
      </c>
      <c r="P151" s="294">
        <v>11</v>
      </c>
      <c r="Q151" s="295">
        <f t="shared" si="20"/>
        <v>148</v>
      </c>
      <c r="R151" s="296"/>
      <c r="S151" s="294">
        <v>87</v>
      </c>
      <c r="T151" s="294">
        <v>9</v>
      </c>
      <c r="U151" s="294">
        <v>10</v>
      </c>
      <c r="V151" s="295">
        <f t="shared" si="28"/>
        <v>106</v>
      </c>
      <c r="W151" s="296"/>
      <c r="X151" s="296">
        <f t="shared" si="18"/>
        <v>514</v>
      </c>
      <c r="Y151" s="296"/>
      <c r="Z151" s="297"/>
      <c r="AA151" s="298">
        <v>65</v>
      </c>
      <c r="AB151" s="299">
        <f t="shared" si="19"/>
        <v>33410</v>
      </c>
    </row>
    <row r="152" spans="1:28" s="59" customFormat="1" ht="15" customHeight="1">
      <c r="A152" s="291">
        <v>115</v>
      </c>
      <c r="B152" s="292" t="s">
        <v>639</v>
      </c>
      <c r="C152" s="293" t="s">
        <v>30</v>
      </c>
      <c r="D152" s="294">
        <v>19</v>
      </c>
      <c r="E152" s="294">
        <v>138</v>
      </c>
      <c r="F152" s="294">
        <v>50</v>
      </c>
      <c r="G152" s="295">
        <f t="shared" si="27"/>
        <v>207</v>
      </c>
      <c r="H152" s="296">
        <f>G152*AA152</f>
        <v>5175</v>
      </c>
      <c r="I152" s="294">
        <v>28</v>
      </c>
      <c r="J152" s="294">
        <v>43</v>
      </c>
      <c r="K152" s="294">
        <v>9</v>
      </c>
      <c r="L152" s="295">
        <f t="shared" si="25"/>
        <v>80</v>
      </c>
      <c r="M152" s="296">
        <f>L152*AA152</f>
        <v>2000</v>
      </c>
      <c r="N152" s="294">
        <v>53</v>
      </c>
      <c r="O152" s="294">
        <v>43</v>
      </c>
      <c r="P152" s="294">
        <v>9</v>
      </c>
      <c r="Q152" s="295">
        <f t="shared" si="20"/>
        <v>105</v>
      </c>
      <c r="R152" s="296">
        <f>Q152*AA152</f>
        <v>2625</v>
      </c>
      <c r="S152" s="294">
        <v>18</v>
      </c>
      <c r="T152" s="294">
        <v>63</v>
      </c>
      <c r="U152" s="294">
        <v>3</v>
      </c>
      <c r="V152" s="295">
        <f t="shared" si="28"/>
        <v>84</v>
      </c>
      <c r="W152" s="296">
        <f>V152*AA152</f>
        <v>2100</v>
      </c>
      <c r="X152" s="296">
        <f>G152+L152+Q152+V152</f>
        <v>476</v>
      </c>
      <c r="Y152" s="296">
        <v>1.0549999999999999</v>
      </c>
      <c r="Z152" s="297">
        <v>33.28</v>
      </c>
      <c r="AA152" s="298">
        <v>25</v>
      </c>
      <c r="AB152" s="299">
        <f t="shared" si="19"/>
        <v>11900</v>
      </c>
    </row>
    <row r="153" spans="1:28" ht="15" customHeight="1">
      <c r="A153" s="291">
        <v>116</v>
      </c>
      <c r="B153" s="292" t="s">
        <v>640</v>
      </c>
      <c r="C153" s="293" t="s">
        <v>30</v>
      </c>
      <c r="D153" s="294"/>
      <c r="E153" s="294"/>
      <c r="F153" s="294">
        <v>2</v>
      </c>
      <c r="G153" s="295">
        <f t="shared" si="27"/>
        <v>2</v>
      </c>
      <c r="H153" s="296">
        <f>G153*AA153</f>
        <v>110</v>
      </c>
      <c r="I153" s="294"/>
      <c r="J153" s="294">
        <v>2</v>
      </c>
      <c r="K153" s="294"/>
      <c r="L153" s="295">
        <f t="shared" si="25"/>
        <v>2</v>
      </c>
      <c r="M153" s="296">
        <f>L153*AA153</f>
        <v>110</v>
      </c>
      <c r="N153" s="294">
        <v>2</v>
      </c>
      <c r="O153" s="294"/>
      <c r="P153" s="294"/>
      <c r="Q153" s="295">
        <f t="shared" si="20"/>
        <v>2</v>
      </c>
      <c r="R153" s="296">
        <f>Q153*AA153</f>
        <v>110</v>
      </c>
      <c r="S153" s="294">
        <v>2</v>
      </c>
      <c r="T153" s="294"/>
      <c r="U153" s="294"/>
      <c r="V153" s="295">
        <f t="shared" si="28"/>
        <v>2</v>
      </c>
      <c r="W153" s="296">
        <f>V153*AA153</f>
        <v>110</v>
      </c>
      <c r="X153" s="296">
        <f>G153+L153+Q153+V153</f>
        <v>8</v>
      </c>
      <c r="Y153" s="296">
        <v>1.0549999999999999</v>
      </c>
      <c r="Z153" s="297">
        <v>75.569999999999993</v>
      </c>
      <c r="AA153" s="298">
        <v>55</v>
      </c>
      <c r="AB153" s="299">
        <f t="shared" si="19"/>
        <v>440</v>
      </c>
    </row>
    <row r="154" spans="1:28" ht="15" customHeight="1">
      <c r="A154" s="291">
        <v>117</v>
      </c>
      <c r="B154" s="292" t="s">
        <v>641</v>
      </c>
      <c r="C154" s="293" t="s">
        <v>30</v>
      </c>
      <c r="D154" s="294">
        <v>22</v>
      </c>
      <c r="E154" s="294">
        <v>45</v>
      </c>
      <c r="F154" s="294">
        <v>69</v>
      </c>
      <c r="G154" s="295">
        <f t="shared" si="27"/>
        <v>136</v>
      </c>
      <c r="H154" s="296">
        <f>G154*AA154</f>
        <v>5304</v>
      </c>
      <c r="I154" s="294">
        <v>26</v>
      </c>
      <c r="J154" s="294">
        <v>40</v>
      </c>
      <c r="K154" s="294">
        <v>2</v>
      </c>
      <c r="L154" s="295">
        <f t="shared" si="25"/>
        <v>68</v>
      </c>
      <c r="M154" s="296">
        <f>L154*AA154</f>
        <v>2652</v>
      </c>
      <c r="N154" s="294">
        <v>1</v>
      </c>
      <c r="O154" s="294">
        <v>43</v>
      </c>
      <c r="P154" s="294">
        <v>34</v>
      </c>
      <c r="Q154" s="295">
        <f t="shared" si="20"/>
        <v>78</v>
      </c>
      <c r="R154" s="296">
        <f>Q154*AA154</f>
        <v>3042</v>
      </c>
      <c r="S154" s="294">
        <v>25</v>
      </c>
      <c r="T154" s="294">
        <v>55</v>
      </c>
      <c r="U154" s="294">
        <v>1</v>
      </c>
      <c r="V154" s="295">
        <f t="shared" si="28"/>
        <v>81</v>
      </c>
      <c r="W154" s="296">
        <f>V154*AA154</f>
        <v>3159</v>
      </c>
      <c r="X154" s="296">
        <f>G154+L154+Q154+V154</f>
        <v>363</v>
      </c>
      <c r="Y154" s="296">
        <v>1.0549999999999999</v>
      </c>
      <c r="Z154" s="297">
        <v>33.28</v>
      </c>
      <c r="AA154" s="298">
        <v>39</v>
      </c>
      <c r="AB154" s="299">
        <f t="shared" si="19"/>
        <v>14157</v>
      </c>
    </row>
    <row r="155" spans="1:28" ht="15" customHeight="1">
      <c r="A155" s="291">
        <v>118</v>
      </c>
      <c r="B155" s="292" t="s">
        <v>642</v>
      </c>
      <c r="C155" s="293" t="s">
        <v>31</v>
      </c>
      <c r="D155" s="294">
        <v>20</v>
      </c>
      <c r="E155" s="294">
        <v>10</v>
      </c>
      <c r="F155" s="294">
        <v>10</v>
      </c>
      <c r="G155" s="295">
        <f t="shared" si="27"/>
        <v>40</v>
      </c>
      <c r="H155" s="296"/>
      <c r="I155" s="294">
        <v>20</v>
      </c>
      <c r="J155" s="294">
        <v>10</v>
      </c>
      <c r="K155" s="294"/>
      <c r="L155" s="295">
        <f t="shared" si="25"/>
        <v>30</v>
      </c>
      <c r="M155" s="296"/>
      <c r="N155" s="294">
        <v>20</v>
      </c>
      <c r="O155" s="294">
        <v>10</v>
      </c>
      <c r="P155" s="294"/>
      <c r="Q155" s="295">
        <f t="shared" si="20"/>
        <v>30</v>
      </c>
      <c r="R155" s="296"/>
      <c r="S155" s="294"/>
      <c r="T155" s="294">
        <v>10</v>
      </c>
      <c r="U155" s="294"/>
      <c r="V155" s="295">
        <f t="shared" si="28"/>
        <v>10</v>
      </c>
      <c r="W155" s="296"/>
      <c r="X155" s="296">
        <f>V155+Q155+L155+G155</f>
        <v>110</v>
      </c>
      <c r="Y155" s="296"/>
      <c r="Z155" s="297"/>
      <c r="AA155" s="298">
        <v>32</v>
      </c>
      <c r="AB155" s="299">
        <f t="shared" si="19"/>
        <v>3520</v>
      </c>
    </row>
    <row r="156" spans="1:28" ht="15" customHeight="1" thickBot="1">
      <c r="A156" s="291">
        <v>119</v>
      </c>
      <c r="B156" s="300" t="s">
        <v>643</v>
      </c>
      <c r="C156" s="301" t="s">
        <v>530</v>
      </c>
      <c r="D156" s="302"/>
      <c r="E156" s="302"/>
      <c r="F156" s="302"/>
      <c r="G156" s="303">
        <f t="shared" si="27"/>
        <v>0</v>
      </c>
      <c r="H156" s="304">
        <f>G156*AA156</f>
        <v>0</v>
      </c>
      <c r="I156" s="302">
        <v>50</v>
      </c>
      <c r="J156" s="302"/>
      <c r="K156" s="302"/>
      <c r="L156" s="303">
        <f t="shared" si="25"/>
        <v>50</v>
      </c>
      <c r="M156" s="304">
        <f>L156*AA156</f>
        <v>12000</v>
      </c>
      <c r="N156" s="302"/>
      <c r="O156" s="302"/>
      <c r="P156" s="302"/>
      <c r="Q156" s="303">
        <f t="shared" si="20"/>
        <v>0</v>
      </c>
      <c r="R156" s="304">
        <f>Q156*AA156</f>
        <v>0</v>
      </c>
      <c r="S156" s="302"/>
      <c r="T156" s="302"/>
      <c r="U156" s="302"/>
      <c r="V156" s="303">
        <f t="shared" si="28"/>
        <v>0</v>
      </c>
      <c r="W156" s="304">
        <f>V156*AA156</f>
        <v>0</v>
      </c>
      <c r="X156" s="304">
        <f>V156+Q156+L156+G156</f>
        <v>50</v>
      </c>
      <c r="Y156" s="304">
        <v>1.0549999999999999</v>
      </c>
      <c r="Z156" s="305">
        <v>43.68</v>
      </c>
      <c r="AA156" s="306">
        <v>240</v>
      </c>
      <c r="AB156" s="307">
        <f t="shared" si="19"/>
        <v>12000</v>
      </c>
    </row>
    <row r="157" spans="1:28" ht="15" customHeight="1" thickBot="1">
      <c r="A157" s="308"/>
      <c r="B157" s="309"/>
      <c r="C157" s="310"/>
      <c r="D157" s="311"/>
      <c r="E157" s="311"/>
      <c r="F157" s="311"/>
      <c r="G157" s="312"/>
      <c r="H157" s="313"/>
      <c r="I157" s="311"/>
      <c r="J157" s="311"/>
      <c r="K157" s="311"/>
      <c r="L157" s="314"/>
      <c r="M157" s="313"/>
      <c r="N157" s="311"/>
      <c r="O157" s="311"/>
      <c r="P157" s="311"/>
      <c r="Q157" s="314"/>
      <c r="R157" s="313"/>
      <c r="S157" s="311"/>
      <c r="T157" s="311"/>
      <c r="U157" s="311"/>
      <c r="V157" s="312"/>
      <c r="W157" s="313"/>
      <c r="X157" s="313"/>
      <c r="Y157" s="313"/>
      <c r="Z157" s="315"/>
      <c r="AA157" s="316"/>
      <c r="AB157" s="317"/>
    </row>
    <row r="158" spans="1:28" ht="15" customHeight="1">
      <c r="A158" s="738" t="s">
        <v>644</v>
      </c>
      <c r="B158" s="739"/>
      <c r="C158" s="230"/>
      <c r="D158" s="58"/>
      <c r="E158" s="58"/>
      <c r="F158" s="58"/>
      <c r="G158" s="318"/>
      <c r="H158" s="58"/>
      <c r="I158" s="58"/>
      <c r="J158" s="58"/>
      <c r="K158" s="58"/>
      <c r="L158" s="318"/>
      <c r="M158" s="58"/>
      <c r="N158" s="58"/>
      <c r="O158" s="58"/>
      <c r="P158" s="58"/>
      <c r="Q158" s="318"/>
      <c r="R158" s="58"/>
      <c r="S158" s="58"/>
      <c r="T158" s="58"/>
      <c r="U158" s="58"/>
      <c r="V158" s="318"/>
      <c r="W158" s="58"/>
      <c r="X158" s="319"/>
      <c r="Y158" s="319"/>
      <c r="Z158" s="320"/>
      <c r="AA158" s="321"/>
      <c r="AB158" s="322"/>
    </row>
    <row r="159" spans="1:28" ht="15" customHeight="1">
      <c r="A159" s="291">
        <v>1</v>
      </c>
      <c r="B159" s="292" t="s">
        <v>645</v>
      </c>
      <c r="C159" s="293" t="s">
        <v>646</v>
      </c>
      <c r="D159" s="294">
        <v>15</v>
      </c>
      <c r="E159" s="294"/>
      <c r="F159" s="294"/>
      <c r="G159" s="295">
        <f>SUM(D159:F159)</f>
        <v>15</v>
      </c>
      <c r="H159" s="296"/>
      <c r="I159" s="294">
        <v>15</v>
      </c>
      <c r="J159" s="294"/>
      <c r="K159" s="294"/>
      <c r="L159" s="295">
        <f>SUM(I159:K159)</f>
        <v>15</v>
      </c>
      <c r="M159" s="296"/>
      <c r="N159" s="294">
        <v>15</v>
      </c>
      <c r="O159" s="294"/>
      <c r="P159" s="294"/>
      <c r="Q159" s="295">
        <f>SUM(N159:P159)</f>
        <v>15</v>
      </c>
      <c r="R159" s="296"/>
      <c r="S159" s="294">
        <v>15</v>
      </c>
      <c r="T159" s="294"/>
      <c r="U159" s="294"/>
      <c r="V159" s="295">
        <f>SUM(S159:U159)</f>
        <v>15</v>
      </c>
      <c r="W159" s="296"/>
      <c r="X159" s="296">
        <f>G159+L159+Q159+V159</f>
        <v>60</v>
      </c>
      <c r="Y159" s="296"/>
      <c r="Z159" s="297"/>
      <c r="AA159" s="298">
        <v>600</v>
      </c>
      <c r="AB159" s="299">
        <f>X159*AA159</f>
        <v>36000</v>
      </c>
    </row>
    <row r="160" spans="1:28" ht="15" customHeight="1">
      <c r="A160" s="291">
        <v>2</v>
      </c>
      <c r="B160" s="292" t="s">
        <v>647</v>
      </c>
      <c r="C160" s="293" t="s">
        <v>38</v>
      </c>
      <c r="D160" s="294"/>
      <c r="E160" s="294"/>
      <c r="F160" s="294">
        <v>1</v>
      </c>
      <c r="G160" s="295">
        <f>SUM(D160:F160)</f>
        <v>1</v>
      </c>
      <c r="H160" s="296"/>
      <c r="I160" s="294"/>
      <c r="J160" s="294">
        <v>1</v>
      </c>
      <c r="K160" s="294"/>
      <c r="L160" s="295">
        <f>SUM(I160:K160)</f>
        <v>1</v>
      </c>
      <c r="M160" s="296"/>
      <c r="N160" s="294">
        <v>1</v>
      </c>
      <c r="O160" s="294"/>
      <c r="P160" s="294"/>
      <c r="Q160" s="295">
        <f>SUM(N160:P160)</f>
        <v>1</v>
      </c>
      <c r="R160" s="296"/>
      <c r="S160" s="294">
        <v>1</v>
      </c>
      <c r="T160" s="294"/>
      <c r="U160" s="294"/>
      <c r="V160" s="295">
        <f>SUM(S160:U160)</f>
        <v>1</v>
      </c>
      <c r="W160" s="296"/>
      <c r="X160" s="296">
        <f>G160+L160+Q160+V160</f>
        <v>4</v>
      </c>
      <c r="Y160" s="296"/>
      <c r="Z160" s="297"/>
      <c r="AA160" s="298">
        <v>48</v>
      </c>
      <c r="AB160" s="299">
        <f>X160*AA160</f>
        <v>192</v>
      </c>
    </row>
    <row r="161" spans="1:28" ht="15" customHeight="1">
      <c r="A161" s="291">
        <v>3</v>
      </c>
      <c r="B161" s="292" t="s">
        <v>140</v>
      </c>
      <c r="C161" s="293" t="s">
        <v>28</v>
      </c>
      <c r="D161" s="294">
        <v>1</v>
      </c>
      <c r="E161" s="294"/>
      <c r="F161" s="294"/>
      <c r="G161" s="295">
        <f>SUM(D161:F161)</f>
        <v>1</v>
      </c>
      <c r="H161" s="296">
        <f>G161*AA161</f>
        <v>65</v>
      </c>
      <c r="I161" s="294"/>
      <c r="J161" s="294"/>
      <c r="K161" s="294"/>
      <c r="L161" s="295">
        <f>SUM(I161:K161)</f>
        <v>0</v>
      </c>
      <c r="M161" s="296">
        <f>L161*AA161</f>
        <v>0</v>
      </c>
      <c r="N161" s="294"/>
      <c r="O161" s="294"/>
      <c r="P161" s="294"/>
      <c r="Q161" s="295">
        <f>SUM(N161:P161)</f>
        <v>0</v>
      </c>
      <c r="R161" s="296">
        <f>Q161*AA161</f>
        <v>0</v>
      </c>
      <c r="S161" s="294"/>
      <c r="T161" s="294"/>
      <c r="U161" s="294"/>
      <c r="V161" s="295">
        <f>SUM(S161:U161)</f>
        <v>0</v>
      </c>
      <c r="W161" s="296">
        <f>V161*AA161</f>
        <v>0</v>
      </c>
      <c r="X161" s="296">
        <f>G161+L161+Q161+V161</f>
        <v>1</v>
      </c>
      <c r="Y161" s="296">
        <v>1.0549999999999999</v>
      </c>
      <c r="Z161" s="297">
        <v>28.9</v>
      </c>
      <c r="AA161" s="298">
        <v>65</v>
      </c>
      <c r="AB161" s="299">
        <f>X161*AA161</f>
        <v>65</v>
      </c>
    </row>
    <row r="162" spans="1:28" ht="15" customHeight="1" thickBot="1">
      <c r="A162" s="323">
        <v>4</v>
      </c>
      <c r="B162" s="300" t="s">
        <v>648</v>
      </c>
      <c r="C162" s="301" t="s">
        <v>38</v>
      </c>
      <c r="D162" s="302">
        <v>5</v>
      </c>
      <c r="E162" s="302">
        <v>30</v>
      </c>
      <c r="F162" s="302">
        <v>11</v>
      </c>
      <c r="G162" s="303">
        <f>SUM(D162:F162)</f>
        <v>46</v>
      </c>
      <c r="H162" s="304"/>
      <c r="I162" s="302">
        <v>8</v>
      </c>
      <c r="J162" s="302">
        <v>30</v>
      </c>
      <c r="K162" s="302"/>
      <c r="L162" s="303">
        <f>SUM(I162:K162)</f>
        <v>38</v>
      </c>
      <c r="M162" s="304"/>
      <c r="N162" s="302">
        <v>5</v>
      </c>
      <c r="O162" s="302">
        <v>30</v>
      </c>
      <c r="P162" s="302"/>
      <c r="Q162" s="303">
        <f>SUM(N162:P162)</f>
        <v>35</v>
      </c>
      <c r="R162" s="304"/>
      <c r="S162" s="302">
        <v>6</v>
      </c>
      <c r="T162" s="302">
        <v>30</v>
      </c>
      <c r="U162" s="302"/>
      <c r="V162" s="303">
        <f>SUM(S162:U162)</f>
        <v>36</v>
      </c>
      <c r="W162" s="304"/>
      <c r="X162" s="304">
        <f>G162+L162+Q162+V162</f>
        <v>155</v>
      </c>
      <c r="Y162" s="304"/>
      <c r="Z162" s="305"/>
      <c r="AA162" s="306">
        <v>48</v>
      </c>
      <c r="AB162" s="307">
        <f>X162*AA162</f>
        <v>7440</v>
      </c>
    </row>
    <row r="163" spans="1:28" ht="15" customHeight="1" thickBot="1">
      <c r="A163" s="324"/>
      <c r="B163" s="309"/>
      <c r="C163" s="310"/>
      <c r="D163" s="311"/>
      <c r="E163" s="311"/>
      <c r="F163" s="311"/>
      <c r="G163" s="312"/>
      <c r="H163" s="313"/>
      <c r="I163" s="311"/>
      <c r="J163" s="311"/>
      <c r="K163" s="311"/>
      <c r="L163" s="312"/>
      <c r="M163" s="313"/>
      <c r="N163" s="311"/>
      <c r="O163" s="311"/>
      <c r="P163" s="311"/>
      <c r="Q163" s="312"/>
      <c r="R163" s="313"/>
      <c r="S163" s="311"/>
      <c r="T163" s="311"/>
      <c r="U163" s="311"/>
      <c r="V163" s="312"/>
      <c r="W163" s="313"/>
      <c r="X163" s="313"/>
      <c r="Y163" s="313"/>
      <c r="Z163" s="315"/>
      <c r="AA163" s="316"/>
      <c r="AB163" s="317"/>
    </row>
    <row r="164" spans="1:28" ht="15" customHeight="1">
      <c r="A164" s="740" t="s">
        <v>147</v>
      </c>
      <c r="B164" s="739"/>
      <c r="C164" s="230"/>
      <c r="D164" s="58"/>
      <c r="E164" s="58"/>
      <c r="F164" s="58"/>
      <c r="G164" s="325"/>
      <c r="H164" s="319"/>
      <c r="I164" s="58"/>
      <c r="J164" s="58"/>
      <c r="K164" s="58"/>
      <c r="L164" s="325"/>
      <c r="M164" s="319"/>
      <c r="N164" s="58"/>
      <c r="O164" s="58"/>
      <c r="P164" s="58"/>
      <c r="Q164" s="325"/>
      <c r="R164" s="319"/>
      <c r="S164" s="58"/>
      <c r="T164" s="58"/>
      <c r="U164" s="58"/>
      <c r="V164" s="325"/>
      <c r="W164" s="319"/>
      <c r="X164" s="319"/>
      <c r="Y164" s="319"/>
      <c r="Z164" s="326"/>
      <c r="AA164" s="327"/>
      <c r="AB164" s="322"/>
    </row>
    <row r="165" spans="1:28" ht="15" customHeight="1">
      <c r="A165" s="291">
        <v>1</v>
      </c>
      <c r="B165" s="292" t="s">
        <v>649</v>
      </c>
      <c r="C165" s="293" t="s">
        <v>32</v>
      </c>
      <c r="D165" s="294"/>
      <c r="E165" s="294">
        <v>10</v>
      </c>
      <c r="F165" s="294"/>
      <c r="G165" s="295">
        <f t="shared" ref="G165:G189" si="29">SUM(D165:F165)</f>
        <v>10</v>
      </c>
      <c r="H165" s="296"/>
      <c r="I165" s="294"/>
      <c r="J165" s="294">
        <v>5</v>
      </c>
      <c r="K165" s="294"/>
      <c r="L165" s="295">
        <f t="shared" ref="L165:L189" si="30">SUM(I165:K165)</f>
        <v>5</v>
      </c>
      <c r="M165" s="296"/>
      <c r="N165" s="294"/>
      <c r="O165" s="294">
        <v>5</v>
      </c>
      <c r="P165" s="294"/>
      <c r="Q165" s="295">
        <f t="shared" ref="Q165:Q189" si="31">SUM(N165:P165)</f>
        <v>5</v>
      </c>
      <c r="R165" s="296"/>
      <c r="S165" s="294"/>
      <c r="T165" s="294">
        <v>5</v>
      </c>
      <c r="U165" s="294"/>
      <c r="V165" s="295">
        <f t="shared" ref="V165:V189" si="32">SUM(S165:U165)</f>
        <v>5</v>
      </c>
      <c r="W165" s="296"/>
      <c r="X165" s="296">
        <f>V165+Q165+L165+G165</f>
        <v>25</v>
      </c>
      <c r="Y165" s="296"/>
      <c r="Z165" s="297"/>
      <c r="AA165" s="298">
        <v>426.4</v>
      </c>
      <c r="AB165" s="299">
        <f t="shared" ref="AB165:AB189" si="33">X165*AA165</f>
        <v>10660</v>
      </c>
    </row>
    <row r="166" spans="1:28" ht="15" customHeight="1">
      <c r="A166" s="291">
        <v>2</v>
      </c>
      <c r="B166" s="292" t="s">
        <v>650</v>
      </c>
      <c r="C166" s="293" t="s">
        <v>32</v>
      </c>
      <c r="D166" s="294"/>
      <c r="E166" s="294">
        <v>5</v>
      </c>
      <c r="F166" s="294"/>
      <c r="G166" s="295">
        <f t="shared" si="29"/>
        <v>5</v>
      </c>
      <c r="H166" s="296"/>
      <c r="I166" s="294"/>
      <c r="J166" s="294">
        <v>2</v>
      </c>
      <c r="K166" s="294"/>
      <c r="L166" s="295">
        <f t="shared" si="30"/>
        <v>2</v>
      </c>
      <c r="M166" s="296"/>
      <c r="N166" s="294"/>
      <c r="O166" s="294">
        <v>2</v>
      </c>
      <c r="P166" s="294"/>
      <c r="Q166" s="295">
        <f t="shared" si="31"/>
        <v>2</v>
      </c>
      <c r="R166" s="296"/>
      <c r="S166" s="294"/>
      <c r="T166" s="294">
        <v>1</v>
      </c>
      <c r="U166" s="294"/>
      <c r="V166" s="295">
        <f t="shared" si="32"/>
        <v>1</v>
      </c>
      <c r="W166" s="296"/>
      <c r="X166" s="296">
        <f>V166+Q166+L166+G166</f>
        <v>10</v>
      </c>
      <c r="Y166" s="296"/>
      <c r="Z166" s="297"/>
      <c r="AA166" s="298">
        <v>426.4</v>
      </c>
      <c r="AB166" s="299">
        <f t="shared" si="33"/>
        <v>4264</v>
      </c>
    </row>
    <row r="167" spans="1:28" ht="15" customHeight="1">
      <c r="A167" s="291">
        <v>3</v>
      </c>
      <c r="B167" s="292" t="s">
        <v>651</v>
      </c>
      <c r="C167" s="293" t="s">
        <v>32</v>
      </c>
      <c r="D167" s="294"/>
      <c r="E167" s="294">
        <v>5</v>
      </c>
      <c r="F167" s="294"/>
      <c r="G167" s="295">
        <f t="shared" si="29"/>
        <v>5</v>
      </c>
      <c r="H167" s="296"/>
      <c r="I167" s="294"/>
      <c r="J167" s="294">
        <v>2</v>
      </c>
      <c r="K167" s="294"/>
      <c r="L167" s="295">
        <f t="shared" si="30"/>
        <v>2</v>
      </c>
      <c r="M167" s="296"/>
      <c r="N167" s="294"/>
      <c r="O167" s="294">
        <v>2</v>
      </c>
      <c r="P167" s="294"/>
      <c r="Q167" s="295">
        <f t="shared" si="31"/>
        <v>2</v>
      </c>
      <c r="R167" s="296"/>
      <c r="S167" s="294"/>
      <c r="T167" s="294">
        <v>1</v>
      </c>
      <c r="U167" s="294"/>
      <c r="V167" s="295">
        <f t="shared" si="32"/>
        <v>1</v>
      </c>
      <c r="W167" s="296"/>
      <c r="X167" s="296">
        <f>V167+Q167+L167+G167</f>
        <v>10</v>
      </c>
      <c r="Y167" s="296"/>
      <c r="Z167" s="297"/>
      <c r="AA167" s="298">
        <v>426.4</v>
      </c>
      <c r="AB167" s="299">
        <f t="shared" si="33"/>
        <v>4264</v>
      </c>
    </row>
    <row r="168" spans="1:28" ht="15" customHeight="1">
      <c r="A168" s="291">
        <v>4</v>
      </c>
      <c r="B168" s="292" t="s">
        <v>652</v>
      </c>
      <c r="C168" s="293" t="s">
        <v>32</v>
      </c>
      <c r="D168" s="294"/>
      <c r="E168" s="294">
        <v>5</v>
      </c>
      <c r="F168" s="294"/>
      <c r="G168" s="295">
        <f t="shared" si="29"/>
        <v>5</v>
      </c>
      <c r="H168" s="296"/>
      <c r="I168" s="294"/>
      <c r="J168" s="294">
        <v>2</v>
      </c>
      <c r="K168" s="294"/>
      <c r="L168" s="295">
        <f t="shared" si="30"/>
        <v>2</v>
      </c>
      <c r="M168" s="296"/>
      <c r="N168" s="294"/>
      <c r="O168" s="294">
        <v>2</v>
      </c>
      <c r="P168" s="294"/>
      <c r="Q168" s="295">
        <f t="shared" si="31"/>
        <v>2</v>
      </c>
      <c r="R168" s="296"/>
      <c r="S168" s="294"/>
      <c r="T168" s="294">
        <v>2</v>
      </c>
      <c r="U168" s="294"/>
      <c r="V168" s="295">
        <f t="shared" si="32"/>
        <v>2</v>
      </c>
      <c r="W168" s="296"/>
      <c r="X168" s="296">
        <f>V168+Q168+L168+G168</f>
        <v>11</v>
      </c>
      <c r="Y168" s="296"/>
      <c r="Z168" s="297"/>
      <c r="AA168" s="298">
        <v>426.4</v>
      </c>
      <c r="AB168" s="299">
        <f t="shared" si="33"/>
        <v>4690.3999999999996</v>
      </c>
    </row>
    <row r="169" spans="1:28" ht="15" customHeight="1">
      <c r="A169" s="291">
        <v>5</v>
      </c>
      <c r="B169" s="292" t="s">
        <v>653</v>
      </c>
      <c r="C169" s="293" t="s">
        <v>32</v>
      </c>
      <c r="D169" s="294"/>
      <c r="E169" s="294"/>
      <c r="F169" s="294">
        <v>15</v>
      </c>
      <c r="G169" s="295">
        <f t="shared" si="29"/>
        <v>15</v>
      </c>
      <c r="H169" s="296">
        <f>G169*AA169</f>
        <v>6450</v>
      </c>
      <c r="I169" s="294"/>
      <c r="J169" s="294"/>
      <c r="K169" s="294">
        <v>20</v>
      </c>
      <c r="L169" s="295">
        <f t="shared" si="30"/>
        <v>20</v>
      </c>
      <c r="M169" s="296">
        <f>L169*AA169</f>
        <v>8600</v>
      </c>
      <c r="N169" s="294"/>
      <c r="O169" s="294"/>
      <c r="P169" s="294">
        <v>15</v>
      </c>
      <c r="Q169" s="295">
        <f t="shared" si="31"/>
        <v>15</v>
      </c>
      <c r="R169" s="296">
        <f>Q169*AA169</f>
        <v>6450</v>
      </c>
      <c r="S169" s="294"/>
      <c r="T169" s="294"/>
      <c r="U169" s="294">
        <v>15</v>
      </c>
      <c r="V169" s="295">
        <f t="shared" si="32"/>
        <v>15</v>
      </c>
      <c r="W169" s="296">
        <f>V169*AA169</f>
        <v>6450</v>
      </c>
      <c r="X169" s="296">
        <f>G169+L169+Q169+V169</f>
        <v>65</v>
      </c>
      <c r="Y169" s="296">
        <v>1.0549999999999999</v>
      </c>
      <c r="Z169" s="297">
        <v>619.84</v>
      </c>
      <c r="AA169" s="298">
        <v>430</v>
      </c>
      <c r="AB169" s="299">
        <f t="shared" si="33"/>
        <v>27950</v>
      </c>
    </row>
    <row r="170" spans="1:28" ht="15" customHeight="1">
      <c r="A170" s="291">
        <v>6</v>
      </c>
      <c r="B170" s="292" t="s">
        <v>654</v>
      </c>
      <c r="C170" s="293" t="s">
        <v>32</v>
      </c>
      <c r="D170" s="294"/>
      <c r="E170" s="294"/>
      <c r="F170" s="294">
        <v>15</v>
      </c>
      <c r="G170" s="295">
        <f t="shared" si="29"/>
        <v>15</v>
      </c>
      <c r="H170" s="296">
        <f>G170*AA170</f>
        <v>6450</v>
      </c>
      <c r="I170" s="294"/>
      <c r="J170" s="294"/>
      <c r="K170" s="294">
        <v>15</v>
      </c>
      <c r="L170" s="295">
        <f t="shared" si="30"/>
        <v>15</v>
      </c>
      <c r="M170" s="296">
        <f>L170*AA170</f>
        <v>6450</v>
      </c>
      <c r="N170" s="294"/>
      <c r="O170" s="294"/>
      <c r="P170" s="294">
        <v>15</v>
      </c>
      <c r="Q170" s="295">
        <f t="shared" si="31"/>
        <v>15</v>
      </c>
      <c r="R170" s="296">
        <f>Q170*AA170</f>
        <v>6450</v>
      </c>
      <c r="S170" s="294"/>
      <c r="T170" s="294"/>
      <c r="U170" s="294">
        <v>10</v>
      </c>
      <c r="V170" s="295">
        <f t="shared" si="32"/>
        <v>10</v>
      </c>
      <c r="W170" s="296">
        <f>V170*AA170</f>
        <v>4300</v>
      </c>
      <c r="X170" s="296">
        <f>G170+L170+Q170+V170</f>
        <v>55</v>
      </c>
      <c r="Y170" s="296">
        <v>1.0549999999999999</v>
      </c>
      <c r="Z170" s="297">
        <v>868.4</v>
      </c>
      <c r="AA170" s="298">
        <v>430</v>
      </c>
      <c r="AB170" s="299">
        <f t="shared" si="33"/>
        <v>23650</v>
      </c>
    </row>
    <row r="171" spans="1:28" ht="15" customHeight="1">
      <c r="A171" s="291">
        <v>7</v>
      </c>
      <c r="B171" s="292" t="s">
        <v>655</v>
      </c>
      <c r="C171" s="293" t="s">
        <v>32</v>
      </c>
      <c r="D171" s="294"/>
      <c r="E171" s="294"/>
      <c r="F171" s="294">
        <v>10</v>
      </c>
      <c r="G171" s="295">
        <f t="shared" si="29"/>
        <v>10</v>
      </c>
      <c r="H171" s="296">
        <f>G171*AA171</f>
        <v>6000</v>
      </c>
      <c r="I171" s="294"/>
      <c r="J171" s="294"/>
      <c r="K171" s="294"/>
      <c r="L171" s="295">
        <f t="shared" si="30"/>
        <v>0</v>
      </c>
      <c r="M171" s="296">
        <f>L171*AA171</f>
        <v>0</v>
      </c>
      <c r="N171" s="294"/>
      <c r="O171" s="294"/>
      <c r="P171" s="294"/>
      <c r="Q171" s="295">
        <f t="shared" si="31"/>
        <v>0</v>
      </c>
      <c r="R171" s="296">
        <f>Q171*AA171</f>
        <v>0</v>
      </c>
      <c r="S171" s="294">
        <v>10</v>
      </c>
      <c r="T171" s="294"/>
      <c r="U171" s="294"/>
      <c r="V171" s="295">
        <f t="shared" si="32"/>
        <v>10</v>
      </c>
      <c r="W171" s="296">
        <f>V171*AA171</f>
        <v>6000</v>
      </c>
      <c r="X171" s="296">
        <f>G171+L171+Q171+V171</f>
        <v>20</v>
      </c>
      <c r="Y171" s="296">
        <v>1.0549999999999999</v>
      </c>
      <c r="Z171" s="297">
        <v>702</v>
      </c>
      <c r="AA171" s="298">
        <v>600</v>
      </c>
      <c r="AB171" s="299">
        <f t="shared" si="33"/>
        <v>12000</v>
      </c>
    </row>
    <row r="172" spans="1:28" ht="15" customHeight="1">
      <c r="A172" s="291">
        <v>8</v>
      </c>
      <c r="B172" s="292" t="s">
        <v>656</v>
      </c>
      <c r="C172" s="293" t="s">
        <v>32</v>
      </c>
      <c r="D172" s="294"/>
      <c r="E172" s="294"/>
      <c r="F172" s="294">
        <v>10</v>
      </c>
      <c r="G172" s="295">
        <f t="shared" si="29"/>
        <v>10</v>
      </c>
      <c r="H172" s="296">
        <f>G172*AA172</f>
        <v>6000</v>
      </c>
      <c r="I172" s="294"/>
      <c r="J172" s="294"/>
      <c r="K172" s="294"/>
      <c r="L172" s="295">
        <f t="shared" si="30"/>
        <v>0</v>
      </c>
      <c r="M172" s="296">
        <f>L172*AA172</f>
        <v>0</v>
      </c>
      <c r="N172" s="294"/>
      <c r="O172" s="294"/>
      <c r="P172" s="294"/>
      <c r="Q172" s="295">
        <f t="shared" si="31"/>
        <v>0</v>
      </c>
      <c r="R172" s="296">
        <f>Q172*AA172</f>
        <v>0</v>
      </c>
      <c r="S172" s="294">
        <v>10</v>
      </c>
      <c r="T172" s="294"/>
      <c r="U172" s="294"/>
      <c r="V172" s="295">
        <f t="shared" si="32"/>
        <v>10</v>
      </c>
      <c r="W172" s="296">
        <f>V172*AA172</f>
        <v>6000</v>
      </c>
      <c r="X172" s="296">
        <f>G172+L172+Q172+V172</f>
        <v>20</v>
      </c>
      <c r="Y172" s="296">
        <v>1.0549999999999999</v>
      </c>
      <c r="Z172" s="297">
        <v>491.92</v>
      </c>
      <c r="AA172" s="298">
        <v>600</v>
      </c>
      <c r="AB172" s="299">
        <f t="shared" si="33"/>
        <v>12000</v>
      </c>
    </row>
    <row r="173" spans="1:28" ht="15" customHeight="1">
      <c r="A173" s="291">
        <v>9</v>
      </c>
      <c r="B173" s="292" t="s">
        <v>657</v>
      </c>
      <c r="C173" s="293" t="s">
        <v>32</v>
      </c>
      <c r="D173" s="294"/>
      <c r="E173" s="294"/>
      <c r="F173" s="294">
        <v>65</v>
      </c>
      <c r="G173" s="295">
        <f t="shared" si="29"/>
        <v>65</v>
      </c>
      <c r="H173" s="296"/>
      <c r="I173" s="294"/>
      <c r="J173" s="294"/>
      <c r="K173" s="294"/>
      <c r="L173" s="295">
        <f t="shared" si="30"/>
        <v>0</v>
      </c>
      <c r="M173" s="296"/>
      <c r="N173" s="294">
        <v>65</v>
      </c>
      <c r="O173" s="294"/>
      <c r="P173" s="294"/>
      <c r="Q173" s="295">
        <f t="shared" si="31"/>
        <v>65</v>
      </c>
      <c r="R173" s="296"/>
      <c r="S173" s="294">
        <v>65</v>
      </c>
      <c r="T173" s="294"/>
      <c r="U173" s="294"/>
      <c r="V173" s="295">
        <f t="shared" si="32"/>
        <v>65</v>
      </c>
      <c r="W173" s="296"/>
      <c r="X173" s="296">
        <f>V173+Q173+L173+G173</f>
        <v>195</v>
      </c>
      <c r="Y173" s="296"/>
      <c r="Z173" s="297"/>
      <c r="AA173" s="298">
        <v>480</v>
      </c>
      <c r="AB173" s="299">
        <f t="shared" si="33"/>
        <v>93600</v>
      </c>
    </row>
    <row r="174" spans="1:28" ht="15" customHeight="1">
      <c r="A174" s="291">
        <v>10</v>
      </c>
      <c r="B174" s="292" t="s">
        <v>658</v>
      </c>
      <c r="C174" s="293" t="s">
        <v>32</v>
      </c>
      <c r="D174" s="294"/>
      <c r="E174" s="294"/>
      <c r="F174" s="294">
        <v>65</v>
      </c>
      <c r="G174" s="295">
        <f t="shared" si="29"/>
        <v>65</v>
      </c>
      <c r="H174" s="296"/>
      <c r="I174" s="294"/>
      <c r="J174" s="294"/>
      <c r="K174" s="294"/>
      <c r="L174" s="295">
        <f t="shared" si="30"/>
        <v>0</v>
      </c>
      <c r="M174" s="296"/>
      <c r="N174" s="294">
        <v>65</v>
      </c>
      <c r="O174" s="294"/>
      <c r="P174" s="294"/>
      <c r="Q174" s="295">
        <f t="shared" si="31"/>
        <v>65</v>
      </c>
      <c r="R174" s="296"/>
      <c r="S174" s="294">
        <v>65</v>
      </c>
      <c r="T174" s="294"/>
      <c r="U174" s="294"/>
      <c r="V174" s="295">
        <f t="shared" si="32"/>
        <v>65</v>
      </c>
      <c r="W174" s="296"/>
      <c r="X174" s="296">
        <f>V174+Q174+L174+G174</f>
        <v>195</v>
      </c>
      <c r="Y174" s="296"/>
      <c r="Z174" s="297"/>
      <c r="AA174" s="298">
        <v>480</v>
      </c>
      <c r="AB174" s="299">
        <f t="shared" si="33"/>
        <v>93600</v>
      </c>
    </row>
    <row r="175" spans="1:28" ht="15" customHeight="1">
      <c r="A175" s="291">
        <v>11</v>
      </c>
      <c r="B175" s="292" t="s">
        <v>659</v>
      </c>
      <c r="C175" s="293" t="s">
        <v>32</v>
      </c>
      <c r="D175" s="294">
        <v>5</v>
      </c>
      <c r="E175" s="294">
        <v>11</v>
      </c>
      <c r="F175" s="294">
        <v>66</v>
      </c>
      <c r="G175" s="295">
        <f t="shared" si="29"/>
        <v>82</v>
      </c>
      <c r="H175" s="296"/>
      <c r="I175" s="294">
        <v>1</v>
      </c>
      <c r="J175" s="294">
        <v>1</v>
      </c>
      <c r="K175" s="294">
        <v>1</v>
      </c>
      <c r="L175" s="295">
        <f t="shared" si="30"/>
        <v>3</v>
      </c>
      <c r="M175" s="296"/>
      <c r="N175" s="294">
        <v>70</v>
      </c>
      <c r="O175" s="294">
        <v>11</v>
      </c>
      <c r="P175" s="294">
        <v>1</v>
      </c>
      <c r="Q175" s="295">
        <f t="shared" si="31"/>
        <v>82</v>
      </c>
      <c r="R175" s="296"/>
      <c r="S175" s="294">
        <v>1</v>
      </c>
      <c r="T175" s="294">
        <v>66</v>
      </c>
      <c r="U175" s="294">
        <v>1</v>
      </c>
      <c r="V175" s="295">
        <f t="shared" si="32"/>
        <v>68</v>
      </c>
      <c r="W175" s="296"/>
      <c r="X175" s="296">
        <f>V175+Q175+L175+G175</f>
        <v>235</v>
      </c>
      <c r="Y175" s="296"/>
      <c r="Z175" s="297"/>
      <c r="AA175" s="298">
        <v>550</v>
      </c>
      <c r="AB175" s="299">
        <f t="shared" si="33"/>
        <v>129250</v>
      </c>
    </row>
    <row r="176" spans="1:28" ht="15" customHeight="1">
      <c r="A176" s="291">
        <v>12</v>
      </c>
      <c r="B176" s="292" t="s">
        <v>660</v>
      </c>
      <c r="C176" s="293" t="s">
        <v>32</v>
      </c>
      <c r="D176" s="294">
        <v>5</v>
      </c>
      <c r="E176" s="294">
        <v>11</v>
      </c>
      <c r="F176" s="294">
        <v>66</v>
      </c>
      <c r="G176" s="295">
        <f t="shared" si="29"/>
        <v>82</v>
      </c>
      <c r="H176" s="296"/>
      <c r="I176" s="294">
        <v>1</v>
      </c>
      <c r="J176" s="294">
        <v>1</v>
      </c>
      <c r="K176" s="294">
        <v>1</v>
      </c>
      <c r="L176" s="295">
        <f t="shared" si="30"/>
        <v>3</v>
      </c>
      <c r="M176" s="296"/>
      <c r="N176" s="294">
        <v>70</v>
      </c>
      <c r="O176" s="294">
        <v>11</v>
      </c>
      <c r="P176" s="294">
        <v>1</v>
      </c>
      <c r="Q176" s="295">
        <f t="shared" si="31"/>
        <v>82</v>
      </c>
      <c r="R176" s="296"/>
      <c r="S176" s="294">
        <v>1</v>
      </c>
      <c r="T176" s="294">
        <v>66</v>
      </c>
      <c r="U176" s="294">
        <v>1</v>
      </c>
      <c r="V176" s="295">
        <f t="shared" si="32"/>
        <v>68</v>
      </c>
      <c r="W176" s="296"/>
      <c r="X176" s="296">
        <v>1</v>
      </c>
      <c r="Y176" s="296"/>
      <c r="Z176" s="297"/>
      <c r="AA176" s="298">
        <v>380</v>
      </c>
      <c r="AB176" s="299">
        <f t="shared" si="33"/>
        <v>380</v>
      </c>
    </row>
    <row r="177" spans="1:28" ht="15" customHeight="1">
      <c r="A177" s="291">
        <v>13</v>
      </c>
      <c r="B177" s="292" t="s">
        <v>661</v>
      </c>
      <c r="C177" s="293" t="s">
        <v>32</v>
      </c>
      <c r="D177" s="294">
        <v>5</v>
      </c>
      <c r="E177" s="294">
        <v>5</v>
      </c>
      <c r="F177" s="294">
        <v>5</v>
      </c>
      <c r="G177" s="295">
        <f t="shared" si="29"/>
        <v>15</v>
      </c>
      <c r="H177" s="296"/>
      <c r="I177" s="294">
        <v>5</v>
      </c>
      <c r="J177" s="294">
        <v>5</v>
      </c>
      <c r="K177" s="294">
        <v>5</v>
      </c>
      <c r="L177" s="295">
        <f t="shared" si="30"/>
        <v>15</v>
      </c>
      <c r="M177" s="296"/>
      <c r="N177" s="294">
        <v>5</v>
      </c>
      <c r="O177" s="294">
        <v>5</v>
      </c>
      <c r="P177" s="294">
        <v>5</v>
      </c>
      <c r="Q177" s="295">
        <f t="shared" si="31"/>
        <v>15</v>
      </c>
      <c r="R177" s="296"/>
      <c r="S177" s="294">
        <v>5</v>
      </c>
      <c r="T177" s="294">
        <v>5</v>
      </c>
      <c r="U177" s="294">
        <v>5</v>
      </c>
      <c r="V177" s="295">
        <f t="shared" si="32"/>
        <v>15</v>
      </c>
      <c r="W177" s="296"/>
      <c r="X177" s="296">
        <f t="shared" ref="X177:X182" si="34">V177+Q177+L177+G177</f>
        <v>60</v>
      </c>
      <c r="Y177" s="296"/>
      <c r="Z177" s="297"/>
      <c r="AA177" s="298">
        <v>458</v>
      </c>
      <c r="AB177" s="299">
        <f t="shared" si="33"/>
        <v>27480</v>
      </c>
    </row>
    <row r="178" spans="1:28" ht="15" customHeight="1">
      <c r="A178" s="291">
        <v>13</v>
      </c>
      <c r="B178" s="292" t="s">
        <v>662</v>
      </c>
      <c r="C178" s="293" t="s">
        <v>32</v>
      </c>
      <c r="D178" s="294">
        <v>5</v>
      </c>
      <c r="E178" s="294">
        <v>5</v>
      </c>
      <c r="F178" s="294">
        <v>5</v>
      </c>
      <c r="G178" s="295">
        <f>SUM(D178:F178)</f>
        <v>15</v>
      </c>
      <c r="H178" s="296"/>
      <c r="I178" s="294">
        <v>5</v>
      </c>
      <c r="J178" s="294">
        <v>5</v>
      </c>
      <c r="K178" s="294">
        <v>5</v>
      </c>
      <c r="L178" s="295">
        <f>SUM(I178:K178)</f>
        <v>15</v>
      </c>
      <c r="M178" s="296"/>
      <c r="N178" s="294">
        <v>5</v>
      </c>
      <c r="O178" s="294">
        <v>5</v>
      </c>
      <c r="P178" s="294">
        <v>5</v>
      </c>
      <c r="Q178" s="295">
        <f>SUM(N178:P178)</f>
        <v>15</v>
      </c>
      <c r="R178" s="296"/>
      <c r="S178" s="294">
        <v>5</v>
      </c>
      <c r="T178" s="294">
        <v>5</v>
      </c>
      <c r="U178" s="294">
        <v>5</v>
      </c>
      <c r="V178" s="295">
        <f>SUM(S178:U178)</f>
        <v>15</v>
      </c>
      <c r="W178" s="296"/>
      <c r="X178" s="296">
        <f t="shared" si="34"/>
        <v>60</v>
      </c>
      <c r="Y178" s="296"/>
      <c r="Z178" s="297"/>
      <c r="AA178" s="298">
        <v>458</v>
      </c>
      <c r="AB178" s="299">
        <f>X178*AA178</f>
        <v>27480</v>
      </c>
    </row>
    <row r="179" spans="1:28" ht="15" customHeight="1">
      <c r="A179" s="291">
        <v>13</v>
      </c>
      <c r="B179" s="292" t="s">
        <v>663</v>
      </c>
      <c r="C179" s="293" t="s">
        <v>32</v>
      </c>
      <c r="D179" s="294">
        <v>26</v>
      </c>
      <c r="E179" s="294">
        <v>10</v>
      </c>
      <c r="F179" s="294">
        <v>142</v>
      </c>
      <c r="G179" s="295">
        <f t="shared" si="29"/>
        <v>178</v>
      </c>
      <c r="H179" s="296"/>
      <c r="I179" s="294">
        <v>16</v>
      </c>
      <c r="J179" s="294"/>
      <c r="K179" s="294">
        <v>7</v>
      </c>
      <c r="L179" s="295">
        <f t="shared" si="30"/>
        <v>23</v>
      </c>
      <c r="M179" s="296"/>
      <c r="N179" s="294">
        <v>88</v>
      </c>
      <c r="O179" s="294">
        <v>10</v>
      </c>
      <c r="P179" s="294">
        <v>7</v>
      </c>
      <c r="Q179" s="295">
        <f t="shared" si="31"/>
        <v>105</v>
      </c>
      <c r="R179" s="296"/>
      <c r="S179" s="294">
        <v>21</v>
      </c>
      <c r="T179" s="294">
        <v>65</v>
      </c>
      <c r="U179" s="294">
        <v>5</v>
      </c>
      <c r="V179" s="295">
        <f t="shared" si="32"/>
        <v>91</v>
      </c>
      <c r="W179" s="296"/>
      <c r="X179" s="296">
        <f t="shared" si="34"/>
        <v>397</v>
      </c>
      <c r="Y179" s="296"/>
      <c r="Z179" s="297"/>
      <c r="AA179" s="298">
        <v>458</v>
      </c>
      <c r="AB179" s="299">
        <f t="shared" si="33"/>
        <v>181826</v>
      </c>
    </row>
    <row r="180" spans="1:28" ht="15" customHeight="1">
      <c r="A180" s="291">
        <v>14</v>
      </c>
      <c r="B180" s="292" t="s">
        <v>664</v>
      </c>
      <c r="C180" s="293" t="s">
        <v>32</v>
      </c>
      <c r="D180" s="294">
        <v>24</v>
      </c>
      <c r="E180" s="294"/>
      <c r="F180" s="294">
        <v>117</v>
      </c>
      <c r="G180" s="295">
        <f t="shared" si="29"/>
        <v>141</v>
      </c>
      <c r="H180" s="296"/>
      <c r="I180" s="294">
        <v>16</v>
      </c>
      <c r="J180" s="294"/>
      <c r="K180" s="294">
        <v>7</v>
      </c>
      <c r="L180" s="295">
        <f t="shared" si="30"/>
        <v>23</v>
      </c>
      <c r="M180" s="296"/>
      <c r="N180" s="294">
        <v>84</v>
      </c>
      <c r="O180" s="294"/>
      <c r="P180" s="294">
        <v>7</v>
      </c>
      <c r="Q180" s="295">
        <f t="shared" si="31"/>
        <v>91</v>
      </c>
      <c r="R180" s="296"/>
      <c r="S180" s="294">
        <v>15</v>
      </c>
      <c r="T180" s="294">
        <v>65</v>
      </c>
      <c r="U180" s="294">
        <v>5</v>
      </c>
      <c r="V180" s="295">
        <f t="shared" si="32"/>
        <v>85</v>
      </c>
      <c r="W180" s="296"/>
      <c r="X180" s="296">
        <f t="shared" si="34"/>
        <v>340</v>
      </c>
      <c r="Y180" s="296"/>
      <c r="Z180" s="297"/>
      <c r="AA180" s="298">
        <v>458</v>
      </c>
      <c r="AB180" s="299">
        <f t="shared" si="33"/>
        <v>155720</v>
      </c>
    </row>
    <row r="181" spans="1:28" ht="15" customHeight="1">
      <c r="A181" s="291">
        <v>15</v>
      </c>
      <c r="B181" s="292" t="s">
        <v>665</v>
      </c>
      <c r="C181" s="293" t="s">
        <v>32</v>
      </c>
      <c r="D181" s="294">
        <v>10</v>
      </c>
      <c r="E181" s="294"/>
      <c r="F181" s="294"/>
      <c r="G181" s="295">
        <f t="shared" si="29"/>
        <v>10</v>
      </c>
      <c r="H181" s="296"/>
      <c r="I181" s="294">
        <v>10</v>
      </c>
      <c r="J181" s="294"/>
      <c r="K181" s="294"/>
      <c r="L181" s="295">
        <f t="shared" si="30"/>
        <v>10</v>
      </c>
      <c r="M181" s="296"/>
      <c r="N181" s="294">
        <v>9</v>
      </c>
      <c r="O181" s="294"/>
      <c r="P181" s="294"/>
      <c r="Q181" s="295">
        <f t="shared" si="31"/>
        <v>9</v>
      </c>
      <c r="R181" s="296"/>
      <c r="S181" s="294">
        <v>9</v>
      </c>
      <c r="T181" s="294"/>
      <c r="U181" s="294"/>
      <c r="V181" s="295">
        <f t="shared" si="32"/>
        <v>9</v>
      </c>
      <c r="W181" s="296"/>
      <c r="X181" s="296">
        <f t="shared" si="34"/>
        <v>38</v>
      </c>
      <c r="Y181" s="296"/>
      <c r="Z181" s="297"/>
      <c r="AA181" s="298">
        <v>458</v>
      </c>
      <c r="AB181" s="299">
        <f t="shared" si="33"/>
        <v>17404</v>
      </c>
    </row>
    <row r="182" spans="1:28" ht="15" customHeight="1">
      <c r="A182" s="291">
        <v>16</v>
      </c>
      <c r="B182" s="292" t="s">
        <v>666</v>
      </c>
      <c r="C182" s="293" t="s">
        <v>32</v>
      </c>
      <c r="D182" s="294">
        <v>10</v>
      </c>
      <c r="E182" s="294"/>
      <c r="F182" s="294"/>
      <c r="G182" s="295">
        <f t="shared" si="29"/>
        <v>10</v>
      </c>
      <c r="H182" s="296"/>
      <c r="I182" s="294">
        <v>10</v>
      </c>
      <c r="J182" s="294"/>
      <c r="K182" s="294"/>
      <c r="L182" s="295">
        <f t="shared" si="30"/>
        <v>10</v>
      </c>
      <c r="M182" s="296"/>
      <c r="N182" s="294">
        <v>9</v>
      </c>
      <c r="O182" s="294"/>
      <c r="P182" s="294"/>
      <c r="Q182" s="295">
        <f t="shared" si="31"/>
        <v>9</v>
      </c>
      <c r="R182" s="296"/>
      <c r="S182" s="294">
        <v>9</v>
      </c>
      <c r="T182" s="294"/>
      <c r="U182" s="294"/>
      <c r="V182" s="295">
        <f t="shared" si="32"/>
        <v>9</v>
      </c>
      <c r="W182" s="296"/>
      <c r="X182" s="296">
        <f t="shared" si="34"/>
        <v>38</v>
      </c>
      <c r="Y182" s="296"/>
      <c r="Z182" s="297"/>
      <c r="AA182" s="298">
        <v>458</v>
      </c>
      <c r="AB182" s="299">
        <f t="shared" si="33"/>
        <v>17404</v>
      </c>
    </row>
    <row r="183" spans="1:28" ht="15" customHeight="1">
      <c r="A183" s="291">
        <v>17</v>
      </c>
      <c r="B183" s="292" t="s">
        <v>667</v>
      </c>
      <c r="C183" s="293" t="s">
        <v>35</v>
      </c>
      <c r="D183" s="294">
        <v>35</v>
      </c>
      <c r="E183" s="294">
        <v>71</v>
      </c>
      <c r="F183" s="294">
        <v>345</v>
      </c>
      <c r="G183" s="295">
        <f t="shared" si="29"/>
        <v>451</v>
      </c>
      <c r="H183" s="296">
        <f t="shared" ref="H183:H189" si="35">G183*AA183</f>
        <v>157850</v>
      </c>
      <c r="I183" s="294">
        <v>31</v>
      </c>
      <c r="J183" s="294">
        <v>69</v>
      </c>
      <c r="K183" s="294">
        <v>86</v>
      </c>
      <c r="L183" s="295">
        <f t="shared" si="30"/>
        <v>186</v>
      </c>
      <c r="M183" s="296">
        <f t="shared" ref="M183:M189" si="36">L183*AA183</f>
        <v>65100</v>
      </c>
      <c r="N183" s="294">
        <v>110</v>
      </c>
      <c r="O183" s="294">
        <v>68</v>
      </c>
      <c r="P183" s="294">
        <v>91</v>
      </c>
      <c r="Q183" s="295">
        <f t="shared" si="31"/>
        <v>269</v>
      </c>
      <c r="R183" s="296">
        <f t="shared" ref="R183:R189" si="37">Q183*AA183</f>
        <v>94150</v>
      </c>
      <c r="S183" s="294">
        <v>35</v>
      </c>
      <c r="T183" s="294">
        <v>189</v>
      </c>
      <c r="U183" s="294">
        <v>7</v>
      </c>
      <c r="V183" s="295">
        <f t="shared" si="32"/>
        <v>231</v>
      </c>
      <c r="W183" s="296">
        <f t="shared" ref="W183:W189" si="38">V183*AA183</f>
        <v>80850</v>
      </c>
      <c r="X183" s="296">
        <f t="shared" ref="X183:X189" si="39">G183+L183+Q183+V183</f>
        <v>1137</v>
      </c>
      <c r="Y183" s="296">
        <v>1.0549999999999999</v>
      </c>
      <c r="Z183" s="297">
        <v>447.2</v>
      </c>
      <c r="AA183" s="298">
        <v>350</v>
      </c>
      <c r="AB183" s="299">
        <f t="shared" si="33"/>
        <v>397950</v>
      </c>
    </row>
    <row r="184" spans="1:28" ht="15" customHeight="1">
      <c r="A184" s="291">
        <v>18</v>
      </c>
      <c r="B184" s="292" t="s">
        <v>668</v>
      </c>
      <c r="C184" s="293" t="s">
        <v>35</v>
      </c>
      <c r="D184" s="294">
        <v>35</v>
      </c>
      <c r="E184" s="294">
        <v>71</v>
      </c>
      <c r="F184" s="294">
        <v>234</v>
      </c>
      <c r="G184" s="295">
        <f t="shared" si="29"/>
        <v>340</v>
      </c>
      <c r="H184" s="296">
        <f t="shared" si="35"/>
        <v>119000</v>
      </c>
      <c r="I184" s="294">
        <v>31</v>
      </c>
      <c r="J184" s="294">
        <v>69</v>
      </c>
      <c r="K184" s="294">
        <v>57</v>
      </c>
      <c r="L184" s="295">
        <f t="shared" si="30"/>
        <v>157</v>
      </c>
      <c r="M184" s="296">
        <f t="shared" si="36"/>
        <v>54950</v>
      </c>
      <c r="N184" s="294">
        <v>110</v>
      </c>
      <c r="O184" s="294">
        <v>68</v>
      </c>
      <c r="P184" s="294">
        <v>62</v>
      </c>
      <c r="Q184" s="295">
        <f t="shared" si="31"/>
        <v>240</v>
      </c>
      <c r="R184" s="296">
        <f t="shared" si="37"/>
        <v>84000</v>
      </c>
      <c r="S184" s="294">
        <v>35</v>
      </c>
      <c r="T184" s="294">
        <v>189</v>
      </c>
      <c r="U184" s="294">
        <v>7</v>
      </c>
      <c r="V184" s="295">
        <f t="shared" si="32"/>
        <v>231</v>
      </c>
      <c r="W184" s="296">
        <f t="shared" si="38"/>
        <v>80850</v>
      </c>
      <c r="X184" s="296">
        <f t="shared" si="39"/>
        <v>968</v>
      </c>
      <c r="Y184" s="296">
        <v>1.0549999999999999</v>
      </c>
      <c r="Z184" s="297">
        <v>447.2</v>
      </c>
      <c r="AA184" s="298">
        <v>350</v>
      </c>
      <c r="AB184" s="299">
        <f t="shared" si="33"/>
        <v>338800</v>
      </c>
    </row>
    <row r="185" spans="1:28" ht="15" customHeight="1">
      <c r="A185" s="291">
        <v>19</v>
      </c>
      <c r="B185" s="292" t="s">
        <v>669</v>
      </c>
      <c r="C185" s="293" t="s">
        <v>35</v>
      </c>
      <c r="D185" s="294">
        <v>35</v>
      </c>
      <c r="E185" s="294">
        <v>71</v>
      </c>
      <c r="F185" s="294">
        <v>234</v>
      </c>
      <c r="G185" s="295">
        <f t="shared" si="29"/>
        <v>340</v>
      </c>
      <c r="H185" s="296">
        <f t="shared" si="35"/>
        <v>119000</v>
      </c>
      <c r="I185" s="294">
        <v>31</v>
      </c>
      <c r="J185" s="294">
        <v>69</v>
      </c>
      <c r="K185" s="294">
        <v>57</v>
      </c>
      <c r="L185" s="295">
        <f t="shared" si="30"/>
        <v>157</v>
      </c>
      <c r="M185" s="296">
        <f t="shared" si="36"/>
        <v>54950</v>
      </c>
      <c r="N185" s="294">
        <v>110</v>
      </c>
      <c r="O185" s="294">
        <v>68</v>
      </c>
      <c r="P185" s="294">
        <v>62</v>
      </c>
      <c r="Q185" s="295">
        <f t="shared" si="31"/>
        <v>240</v>
      </c>
      <c r="R185" s="296">
        <f t="shared" si="37"/>
        <v>84000</v>
      </c>
      <c r="S185" s="294">
        <v>35</v>
      </c>
      <c r="T185" s="294">
        <v>189</v>
      </c>
      <c r="U185" s="294">
        <v>7</v>
      </c>
      <c r="V185" s="295">
        <f t="shared" si="32"/>
        <v>231</v>
      </c>
      <c r="W185" s="296">
        <f t="shared" si="38"/>
        <v>80850</v>
      </c>
      <c r="X185" s="296">
        <f t="shared" si="39"/>
        <v>968</v>
      </c>
      <c r="Y185" s="296">
        <v>1.0549999999999999</v>
      </c>
      <c r="Z185" s="297">
        <v>910</v>
      </c>
      <c r="AA185" s="298">
        <v>350</v>
      </c>
      <c r="AB185" s="299">
        <f t="shared" si="33"/>
        <v>338800</v>
      </c>
    </row>
    <row r="186" spans="1:28" ht="15" customHeight="1">
      <c r="A186" s="291">
        <v>20</v>
      </c>
      <c r="B186" s="292" t="s">
        <v>670</v>
      </c>
      <c r="C186" s="293" t="s">
        <v>35</v>
      </c>
      <c r="D186" s="294">
        <v>37</v>
      </c>
      <c r="E186" s="294">
        <v>71</v>
      </c>
      <c r="F186" s="294">
        <v>236</v>
      </c>
      <c r="G186" s="295">
        <f>SUM(D186:F186)</f>
        <v>344</v>
      </c>
      <c r="H186" s="296">
        <f t="shared" si="35"/>
        <v>120400</v>
      </c>
      <c r="I186" s="294">
        <v>31</v>
      </c>
      <c r="J186" s="294">
        <v>71</v>
      </c>
      <c r="K186" s="294">
        <v>57</v>
      </c>
      <c r="L186" s="295">
        <f t="shared" si="30"/>
        <v>159</v>
      </c>
      <c r="M186" s="296">
        <f t="shared" si="36"/>
        <v>55650</v>
      </c>
      <c r="N186" s="294">
        <v>102</v>
      </c>
      <c r="O186" s="294">
        <v>68</v>
      </c>
      <c r="P186" s="294">
        <v>64</v>
      </c>
      <c r="Q186" s="295">
        <f t="shared" si="31"/>
        <v>234</v>
      </c>
      <c r="R186" s="296">
        <f t="shared" si="37"/>
        <v>81900</v>
      </c>
      <c r="S186" s="294">
        <v>35</v>
      </c>
      <c r="T186" s="294">
        <v>189</v>
      </c>
      <c r="U186" s="294">
        <v>7</v>
      </c>
      <c r="V186" s="295">
        <f t="shared" si="32"/>
        <v>231</v>
      </c>
      <c r="W186" s="296">
        <f t="shared" si="38"/>
        <v>80850</v>
      </c>
      <c r="X186" s="296">
        <f t="shared" si="39"/>
        <v>968</v>
      </c>
      <c r="Y186" s="296">
        <v>1.0549999999999999</v>
      </c>
      <c r="Z186" s="297">
        <v>447.2</v>
      </c>
      <c r="AA186" s="298">
        <v>350</v>
      </c>
      <c r="AB186" s="299">
        <f t="shared" si="33"/>
        <v>338800</v>
      </c>
    </row>
    <row r="187" spans="1:28" ht="15" customHeight="1">
      <c r="A187" s="291">
        <v>20</v>
      </c>
      <c r="B187" s="292" t="s">
        <v>671</v>
      </c>
      <c r="C187" s="293" t="s">
        <v>32</v>
      </c>
      <c r="D187" s="294">
        <v>2</v>
      </c>
      <c r="E187" s="294"/>
      <c r="F187" s="294"/>
      <c r="G187" s="295">
        <f>SUM(D187:F187)</f>
        <v>2</v>
      </c>
      <c r="H187" s="296">
        <f t="shared" si="35"/>
        <v>2100</v>
      </c>
      <c r="I187" s="294"/>
      <c r="J187" s="294"/>
      <c r="K187" s="294"/>
      <c r="L187" s="295">
        <f t="shared" si="30"/>
        <v>0</v>
      </c>
      <c r="M187" s="296">
        <f t="shared" si="36"/>
        <v>0</v>
      </c>
      <c r="N187" s="294">
        <v>2</v>
      </c>
      <c r="O187" s="294"/>
      <c r="P187" s="294"/>
      <c r="Q187" s="295">
        <f t="shared" si="31"/>
        <v>2</v>
      </c>
      <c r="R187" s="296">
        <f t="shared" si="37"/>
        <v>2100</v>
      </c>
      <c r="S187" s="294"/>
      <c r="T187" s="294"/>
      <c r="U187" s="294"/>
      <c r="V187" s="295">
        <f t="shared" si="32"/>
        <v>0</v>
      </c>
      <c r="W187" s="296">
        <f t="shared" si="38"/>
        <v>0</v>
      </c>
      <c r="X187" s="296">
        <f t="shared" si="39"/>
        <v>4</v>
      </c>
      <c r="Y187" s="296">
        <v>1.0549999999999999</v>
      </c>
      <c r="Z187" s="297">
        <v>447.2</v>
      </c>
      <c r="AA187" s="298">
        <v>1050</v>
      </c>
      <c r="AB187" s="299">
        <f t="shared" si="33"/>
        <v>4200</v>
      </c>
    </row>
    <row r="188" spans="1:28" ht="15" customHeight="1">
      <c r="A188" s="291">
        <v>20</v>
      </c>
      <c r="B188" s="292" t="s">
        <v>672</v>
      </c>
      <c r="C188" s="293" t="s">
        <v>32</v>
      </c>
      <c r="D188" s="294">
        <v>2</v>
      </c>
      <c r="E188" s="294"/>
      <c r="F188" s="294"/>
      <c r="G188" s="295">
        <f t="shared" si="29"/>
        <v>2</v>
      </c>
      <c r="H188" s="296">
        <f t="shared" si="35"/>
        <v>2736</v>
      </c>
      <c r="I188" s="294"/>
      <c r="J188" s="294"/>
      <c r="K188" s="294"/>
      <c r="L188" s="295">
        <f t="shared" si="30"/>
        <v>0</v>
      </c>
      <c r="M188" s="296">
        <f t="shared" si="36"/>
        <v>0</v>
      </c>
      <c r="N188" s="294">
        <v>2</v>
      </c>
      <c r="O188" s="294"/>
      <c r="P188" s="294"/>
      <c r="Q188" s="295">
        <f t="shared" si="31"/>
        <v>2</v>
      </c>
      <c r="R188" s="296">
        <f t="shared" si="37"/>
        <v>2736</v>
      </c>
      <c r="S188" s="294"/>
      <c r="T188" s="294"/>
      <c r="U188" s="294"/>
      <c r="V188" s="295">
        <f t="shared" si="32"/>
        <v>0</v>
      </c>
      <c r="W188" s="296">
        <f t="shared" si="38"/>
        <v>0</v>
      </c>
      <c r="X188" s="296">
        <f t="shared" si="39"/>
        <v>4</v>
      </c>
      <c r="Y188" s="296">
        <v>1.0549999999999999</v>
      </c>
      <c r="Z188" s="297">
        <v>447.2</v>
      </c>
      <c r="AA188" s="298">
        <v>1368</v>
      </c>
      <c r="AB188" s="299">
        <f t="shared" si="33"/>
        <v>5472</v>
      </c>
    </row>
    <row r="189" spans="1:28" ht="15" customHeight="1">
      <c r="A189" s="291">
        <v>21</v>
      </c>
      <c r="B189" s="292" t="s">
        <v>673</v>
      </c>
      <c r="C189" s="293" t="s">
        <v>35</v>
      </c>
      <c r="D189" s="294">
        <v>82</v>
      </c>
      <c r="E189" s="294"/>
      <c r="F189" s="294"/>
      <c r="G189" s="295">
        <f t="shared" si="29"/>
        <v>82</v>
      </c>
      <c r="H189" s="296">
        <f t="shared" si="35"/>
        <v>171380</v>
      </c>
      <c r="I189" s="294"/>
      <c r="J189" s="294"/>
      <c r="K189" s="294"/>
      <c r="L189" s="295">
        <f t="shared" si="30"/>
        <v>0</v>
      </c>
      <c r="M189" s="296">
        <f t="shared" si="36"/>
        <v>0</v>
      </c>
      <c r="N189" s="294"/>
      <c r="O189" s="294">
        <v>3</v>
      </c>
      <c r="P189" s="294"/>
      <c r="Q189" s="295">
        <f t="shared" si="31"/>
        <v>3</v>
      </c>
      <c r="R189" s="296">
        <f t="shared" si="37"/>
        <v>6270</v>
      </c>
      <c r="S189" s="294"/>
      <c r="T189" s="294"/>
      <c r="U189" s="294"/>
      <c r="V189" s="295">
        <f t="shared" si="32"/>
        <v>0</v>
      </c>
      <c r="W189" s="296">
        <f t="shared" si="38"/>
        <v>0</v>
      </c>
      <c r="X189" s="296">
        <f t="shared" si="39"/>
        <v>85</v>
      </c>
      <c r="Y189" s="296">
        <v>1.0249999999999999</v>
      </c>
      <c r="Z189" s="297">
        <v>681.2</v>
      </c>
      <c r="AA189" s="298">
        <v>2090</v>
      </c>
      <c r="AB189" s="299">
        <f t="shared" si="33"/>
        <v>177650</v>
      </c>
    </row>
    <row r="190" spans="1:28" ht="15" customHeight="1" thickBot="1">
      <c r="A190" s="328"/>
      <c r="B190" s="329"/>
      <c r="C190" s="330"/>
      <c r="D190" s="331"/>
      <c r="E190" s="331"/>
      <c r="F190" s="331"/>
      <c r="G190" s="332"/>
      <c r="H190" s="333"/>
      <c r="I190" s="331"/>
      <c r="J190" s="331"/>
      <c r="K190" s="331"/>
      <c r="L190" s="332"/>
      <c r="M190" s="333"/>
      <c r="N190" s="331"/>
      <c r="O190" s="331"/>
      <c r="P190" s="331"/>
      <c r="Q190" s="332"/>
      <c r="R190" s="333"/>
      <c r="S190" s="331"/>
      <c r="T190" s="331"/>
      <c r="U190" s="331"/>
      <c r="V190" s="332"/>
      <c r="W190" s="333"/>
      <c r="X190" s="334"/>
      <c r="Y190" s="333"/>
      <c r="Z190" s="335"/>
      <c r="AA190" s="336"/>
      <c r="AB190" s="337"/>
    </row>
    <row r="191" spans="1:28" ht="15" customHeight="1" thickBot="1">
      <c r="A191" s="281" t="s">
        <v>489</v>
      </c>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3"/>
    </row>
    <row r="192" spans="1:28" ht="15" customHeight="1">
      <c r="A192" s="741" t="s">
        <v>27</v>
      </c>
      <c r="B192" s="742"/>
      <c r="C192" s="338"/>
      <c r="D192" s="339"/>
      <c r="E192" s="339"/>
      <c r="F192" s="339"/>
      <c r="G192" s="340"/>
      <c r="H192" s="339"/>
      <c r="I192" s="339"/>
      <c r="J192" s="339"/>
      <c r="K192" s="339"/>
      <c r="L192" s="340"/>
      <c r="M192" s="339"/>
      <c r="N192" s="339"/>
      <c r="O192" s="339"/>
      <c r="P192" s="339"/>
      <c r="Q192" s="340"/>
      <c r="R192" s="339"/>
      <c r="S192" s="339"/>
      <c r="T192" s="339"/>
      <c r="U192" s="339"/>
      <c r="V192" s="340"/>
      <c r="W192" s="339"/>
      <c r="X192" s="341"/>
      <c r="Y192" s="341"/>
      <c r="Z192" s="326"/>
      <c r="AA192" s="327"/>
      <c r="AB192" s="342"/>
    </row>
    <row r="193" spans="1:28" ht="15" customHeight="1">
      <c r="A193" s="291">
        <v>1</v>
      </c>
      <c r="B193" s="292" t="s">
        <v>674</v>
      </c>
      <c r="C193" s="293" t="s">
        <v>37</v>
      </c>
      <c r="D193" s="294">
        <v>12</v>
      </c>
      <c r="E193" s="294">
        <v>15</v>
      </c>
      <c r="F193" s="294">
        <v>12</v>
      </c>
      <c r="G193" s="295">
        <f t="shared" ref="G193:G256" si="40">SUM(D193:F193)</f>
        <v>39</v>
      </c>
      <c r="H193" s="296"/>
      <c r="I193" s="294">
        <v>11</v>
      </c>
      <c r="J193" s="294">
        <v>11</v>
      </c>
      <c r="K193" s="294">
        <v>12</v>
      </c>
      <c r="L193" s="295">
        <f t="shared" ref="L193:L256" si="41">SUM(I193:K193)</f>
        <v>34</v>
      </c>
      <c r="M193" s="296"/>
      <c r="N193" s="294">
        <v>11</v>
      </c>
      <c r="O193" s="294">
        <v>12</v>
      </c>
      <c r="P193" s="294">
        <v>12</v>
      </c>
      <c r="Q193" s="295">
        <v>38</v>
      </c>
      <c r="R193" s="296"/>
      <c r="S193" s="294">
        <v>11</v>
      </c>
      <c r="T193" s="294">
        <v>11</v>
      </c>
      <c r="U193" s="294">
        <v>12</v>
      </c>
      <c r="V193" s="295">
        <f t="shared" ref="V193:V256" si="42">SUM(S193:U193)</f>
        <v>34</v>
      </c>
      <c r="W193" s="296"/>
      <c r="X193" s="296">
        <f t="shared" ref="X193:X256" si="43">V193+Q193+L193+G193</f>
        <v>145</v>
      </c>
      <c r="Y193" s="296"/>
      <c r="Z193" s="297"/>
      <c r="AA193" s="298">
        <v>25</v>
      </c>
      <c r="AB193" s="299">
        <f t="shared" ref="AB193:AB256" si="44">AA193*X193</f>
        <v>3625</v>
      </c>
    </row>
    <row r="194" spans="1:28" ht="15" customHeight="1">
      <c r="A194" s="291">
        <v>2</v>
      </c>
      <c r="B194" s="292" t="s">
        <v>675</v>
      </c>
      <c r="C194" s="293" t="s">
        <v>37</v>
      </c>
      <c r="D194" s="294">
        <v>1</v>
      </c>
      <c r="E194" s="294">
        <v>12</v>
      </c>
      <c r="F194" s="294">
        <v>1</v>
      </c>
      <c r="G194" s="295">
        <f t="shared" si="40"/>
        <v>14</v>
      </c>
      <c r="H194" s="296"/>
      <c r="I194" s="294"/>
      <c r="J194" s="294">
        <v>5</v>
      </c>
      <c r="K194" s="294"/>
      <c r="L194" s="295">
        <f t="shared" si="41"/>
        <v>5</v>
      </c>
      <c r="M194" s="296"/>
      <c r="N194" s="294">
        <v>1</v>
      </c>
      <c r="O194" s="294">
        <v>12</v>
      </c>
      <c r="P194" s="294">
        <v>1</v>
      </c>
      <c r="Q194" s="295">
        <f t="shared" ref="Q194:Q257" si="45">SUM(N194:P194)</f>
        <v>14</v>
      </c>
      <c r="R194" s="296"/>
      <c r="S194" s="294"/>
      <c r="T194" s="294">
        <v>5</v>
      </c>
      <c r="U194" s="294"/>
      <c r="V194" s="295">
        <f t="shared" si="42"/>
        <v>5</v>
      </c>
      <c r="W194" s="296"/>
      <c r="X194" s="296">
        <f t="shared" si="43"/>
        <v>38</v>
      </c>
      <c r="Y194" s="296"/>
      <c r="Z194" s="297"/>
      <c r="AA194" s="298">
        <v>30</v>
      </c>
      <c r="AB194" s="299">
        <f t="shared" si="44"/>
        <v>1140</v>
      </c>
    </row>
    <row r="195" spans="1:28" ht="15" customHeight="1">
      <c r="A195" s="291">
        <v>3</v>
      </c>
      <c r="B195" s="292" t="s">
        <v>676</v>
      </c>
      <c r="C195" s="293" t="s">
        <v>37</v>
      </c>
      <c r="D195" s="294">
        <v>11</v>
      </c>
      <c r="E195" s="294">
        <v>14</v>
      </c>
      <c r="F195" s="294">
        <v>10</v>
      </c>
      <c r="G195" s="295">
        <f t="shared" si="40"/>
        <v>35</v>
      </c>
      <c r="H195" s="296"/>
      <c r="I195" s="294">
        <v>10</v>
      </c>
      <c r="J195" s="294">
        <v>14</v>
      </c>
      <c r="K195" s="294">
        <v>10</v>
      </c>
      <c r="L195" s="295">
        <f t="shared" si="41"/>
        <v>34</v>
      </c>
      <c r="M195" s="296"/>
      <c r="N195" s="294">
        <v>10</v>
      </c>
      <c r="O195" s="294">
        <v>14</v>
      </c>
      <c r="P195" s="294">
        <v>10</v>
      </c>
      <c r="Q195" s="295">
        <f t="shared" si="45"/>
        <v>34</v>
      </c>
      <c r="R195" s="296"/>
      <c r="S195" s="294">
        <v>10</v>
      </c>
      <c r="T195" s="294">
        <v>14</v>
      </c>
      <c r="U195" s="294">
        <v>10</v>
      </c>
      <c r="V195" s="295">
        <f t="shared" si="42"/>
        <v>34</v>
      </c>
      <c r="W195" s="296"/>
      <c r="X195" s="296">
        <f t="shared" si="43"/>
        <v>137</v>
      </c>
      <c r="Y195" s="296"/>
      <c r="Z195" s="297"/>
      <c r="AA195" s="298">
        <v>21.25</v>
      </c>
      <c r="AB195" s="299">
        <f t="shared" si="44"/>
        <v>2911.25</v>
      </c>
    </row>
    <row r="196" spans="1:28" ht="15" customHeight="1">
      <c r="A196" s="291">
        <v>4</v>
      </c>
      <c r="B196" s="292" t="s">
        <v>677</v>
      </c>
      <c r="C196" s="293" t="s">
        <v>28</v>
      </c>
      <c r="D196" s="294"/>
      <c r="E196" s="294"/>
      <c r="F196" s="294">
        <v>25</v>
      </c>
      <c r="G196" s="295">
        <f t="shared" si="40"/>
        <v>25</v>
      </c>
      <c r="H196" s="296"/>
      <c r="I196" s="294"/>
      <c r="J196" s="294">
        <v>15</v>
      </c>
      <c r="K196" s="294">
        <v>35</v>
      </c>
      <c r="L196" s="295">
        <f t="shared" si="41"/>
        <v>50</v>
      </c>
      <c r="M196" s="296"/>
      <c r="N196" s="294"/>
      <c r="O196" s="294">
        <v>15</v>
      </c>
      <c r="P196" s="294">
        <v>10</v>
      </c>
      <c r="Q196" s="295">
        <f t="shared" si="45"/>
        <v>25</v>
      </c>
      <c r="R196" s="296"/>
      <c r="S196" s="294"/>
      <c r="T196" s="294">
        <v>30</v>
      </c>
      <c r="U196" s="294"/>
      <c r="V196" s="295">
        <f t="shared" si="42"/>
        <v>30</v>
      </c>
      <c r="W196" s="296"/>
      <c r="X196" s="296">
        <f t="shared" si="43"/>
        <v>130</v>
      </c>
      <c r="Y196" s="296"/>
      <c r="Z196" s="297"/>
      <c r="AA196" s="298">
        <v>186</v>
      </c>
      <c r="AB196" s="299">
        <f t="shared" si="44"/>
        <v>24180</v>
      </c>
    </row>
    <row r="197" spans="1:28" ht="15" customHeight="1">
      <c r="A197" s="291">
        <v>4</v>
      </c>
      <c r="B197" s="292" t="s">
        <v>678</v>
      </c>
      <c r="C197" s="293" t="s">
        <v>28</v>
      </c>
      <c r="D197" s="294"/>
      <c r="E197" s="294"/>
      <c r="F197" s="294">
        <v>20</v>
      </c>
      <c r="G197" s="295">
        <f t="shared" si="40"/>
        <v>20</v>
      </c>
      <c r="H197" s="296"/>
      <c r="I197" s="294"/>
      <c r="J197" s="294"/>
      <c r="K197" s="294"/>
      <c r="L197" s="295">
        <f t="shared" si="41"/>
        <v>0</v>
      </c>
      <c r="M197" s="296"/>
      <c r="N197" s="294">
        <v>22</v>
      </c>
      <c r="O197" s="294"/>
      <c r="P197" s="294"/>
      <c r="Q197" s="295">
        <f t="shared" si="45"/>
        <v>22</v>
      </c>
      <c r="R197" s="296"/>
      <c r="S197" s="294"/>
      <c r="T197" s="294"/>
      <c r="U197" s="294"/>
      <c r="V197" s="295">
        <f t="shared" si="42"/>
        <v>0</v>
      </c>
      <c r="W197" s="296"/>
      <c r="X197" s="296">
        <f t="shared" si="43"/>
        <v>42</v>
      </c>
      <c r="Y197" s="296"/>
      <c r="Z197" s="297"/>
      <c r="AA197" s="298">
        <v>320</v>
      </c>
      <c r="AB197" s="299">
        <f t="shared" si="44"/>
        <v>13440</v>
      </c>
    </row>
    <row r="198" spans="1:28" ht="15" customHeight="1">
      <c r="A198" s="291">
        <v>4</v>
      </c>
      <c r="B198" s="292" t="s">
        <v>679</v>
      </c>
      <c r="C198" s="293" t="s">
        <v>28</v>
      </c>
      <c r="D198" s="294"/>
      <c r="E198" s="294"/>
      <c r="F198" s="294">
        <v>20</v>
      </c>
      <c r="G198" s="295">
        <f t="shared" si="40"/>
        <v>20</v>
      </c>
      <c r="H198" s="296"/>
      <c r="I198" s="294"/>
      <c r="J198" s="294"/>
      <c r="K198" s="294"/>
      <c r="L198" s="295">
        <f t="shared" si="41"/>
        <v>0</v>
      </c>
      <c r="M198" s="296"/>
      <c r="N198" s="294">
        <v>20</v>
      </c>
      <c r="O198" s="294"/>
      <c r="P198" s="294"/>
      <c r="Q198" s="295">
        <f t="shared" si="45"/>
        <v>20</v>
      </c>
      <c r="R198" s="296"/>
      <c r="S198" s="294"/>
      <c r="T198" s="294"/>
      <c r="U198" s="294"/>
      <c r="V198" s="295">
        <f t="shared" si="42"/>
        <v>0</v>
      </c>
      <c r="W198" s="296"/>
      <c r="X198" s="296">
        <f t="shared" si="43"/>
        <v>40</v>
      </c>
      <c r="Y198" s="296"/>
      <c r="Z198" s="297"/>
      <c r="AA198" s="298">
        <v>90</v>
      </c>
      <c r="AB198" s="299">
        <f t="shared" si="44"/>
        <v>3600</v>
      </c>
    </row>
    <row r="199" spans="1:28" ht="15" customHeight="1">
      <c r="A199" s="291">
        <v>5</v>
      </c>
      <c r="B199" s="292" t="s">
        <v>680</v>
      </c>
      <c r="C199" s="293" t="s">
        <v>28</v>
      </c>
      <c r="D199" s="294"/>
      <c r="E199" s="294">
        <v>3</v>
      </c>
      <c r="F199" s="294"/>
      <c r="G199" s="295">
        <f t="shared" si="40"/>
        <v>3</v>
      </c>
      <c r="H199" s="296"/>
      <c r="I199" s="294"/>
      <c r="J199" s="294"/>
      <c r="K199" s="294">
        <v>3</v>
      </c>
      <c r="L199" s="295">
        <f t="shared" si="41"/>
        <v>3</v>
      </c>
      <c r="M199" s="296"/>
      <c r="N199" s="294"/>
      <c r="O199" s="294"/>
      <c r="P199" s="294"/>
      <c r="Q199" s="295">
        <f t="shared" si="45"/>
        <v>0</v>
      </c>
      <c r="R199" s="296"/>
      <c r="S199" s="294"/>
      <c r="T199" s="294"/>
      <c r="U199" s="294"/>
      <c r="V199" s="295">
        <f t="shared" si="42"/>
        <v>0</v>
      </c>
      <c r="W199" s="296"/>
      <c r="X199" s="296">
        <f t="shared" si="43"/>
        <v>6</v>
      </c>
      <c r="Y199" s="296"/>
      <c r="Z199" s="297"/>
      <c r="AA199" s="298">
        <v>186</v>
      </c>
      <c r="AB199" s="299">
        <f t="shared" si="44"/>
        <v>1116</v>
      </c>
    </row>
    <row r="200" spans="1:28" ht="15" customHeight="1">
      <c r="A200" s="291">
        <v>6</v>
      </c>
      <c r="B200" s="292" t="s">
        <v>681</v>
      </c>
      <c r="C200" s="293" t="s">
        <v>28</v>
      </c>
      <c r="D200" s="294"/>
      <c r="E200" s="294"/>
      <c r="F200" s="294">
        <v>20</v>
      </c>
      <c r="G200" s="295">
        <f t="shared" si="40"/>
        <v>20</v>
      </c>
      <c r="H200" s="296"/>
      <c r="I200" s="294"/>
      <c r="J200" s="294"/>
      <c r="K200" s="294"/>
      <c r="L200" s="295">
        <f t="shared" si="41"/>
        <v>0</v>
      </c>
      <c r="M200" s="296"/>
      <c r="N200" s="294">
        <v>21</v>
      </c>
      <c r="O200" s="294"/>
      <c r="P200" s="294"/>
      <c r="Q200" s="295">
        <f t="shared" si="45"/>
        <v>21</v>
      </c>
      <c r="R200" s="296"/>
      <c r="S200" s="294"/>
      <c r="T200" s="294"/>
      <c r="U200" s="294"/>
      <c r="V200" s="295">
        <f t="shared" si="42"/>
        <v>0</v>
      </c>
      <c r="W200" s="296"/>
      <c r="X200" s="296">
        <f t="shared" si="43"/>
        <v>41</v>
      </c>
      <c r="Y200" s="296"/>
      <c r="Z200" s="297"/>
      <c r="AA200" s="298">
        <v>186</v>
      </c>
      <c r="AB200" s="299">
        <f t="shared" si="44"/>
        <v>7626</v>
      </c>
    </row>
    <row r="201" spans="1:28" ht="15" customHeight="1">
      <c r="A201" s="291">
        <v>7</v>
      </c>
      <c r="B201" s="292" t="s">
        <v>682</v>
      </c>
      <c r="C201" s="293" t="s">
        <v>28</v>
      </c>
      <c r="D201" s="294">
        <v>20</v>
      </c>
      <c r="E201" s="294"/>
      <c r="F201" s="294"/>
      <c r="G201" s="295">
        <f t="shared" si="40"/>
        <v>20</v>
      </c>
      <c r="H201" s="296"/>
      <c r="I201" s="294">
        <v>17</v>
      </c>
      <c r="J201" s="294"/>
      <c r="K201" s="294"/>
      <c r="L201" s="295">
        <f t="shared" si="41"/>
        <v>17</v>
      </c>
      <c r="M201" s="296"/>
      <c r="N201" s="294">
        <v>15</v>
      </c>
      <c r="O201" s="294"/>
      <c r="P201" s="294"/>
      <c r="Q201" s="295">
        <f t="shared" si="45"/>
        <v>15</v>
      </c>
      <c r="R201" s="296"/>
      <c r="S201" s="294">
        <v>15</v>
      </c>
      <c r="T201" s="294"/>
      <c r="U201" s="294"/>
      <c r="V201" s="295">
        <f t="shared" si="42"/>
        <v>15</v>
      </c>
      <c r="W201" s="296"/>
      <c r="X201" s="296">
        <f t="shared" si="43"/>
        <v>67</v>
      </c>
      <c r="Y201" s="296"/>
      <c r="Z201" s="297"/>
      <c r="AA201" s="298">
        <v>223</v>
      </c>
      <c r="AB201" s="299">
        <f t="shared" si="44"/>
        <v>14941</v>
      </c>
    </row>
    <row r="202" spans="1:28" ht="15" customHeight="1">
      <c r="A202" s="291">
        <v>7</v>
      </c>
      <c r="B202" s="292" t="s">
        <v>683</v>
      </c>
      <c r="C202" s="293" t="s">
        <v>28</v>
      </c>
      <c r="D202" s="294">
        <v>10</v>
      </c>
      <c r="E202" s="294"/>
      <c r="F202" s="294">
        <v>20</v>
      </c>
      <c r="G202" s="295">
        <f t="shared" si="40"/>
        <v>30</v>
      </c>
      <c r="H202" s="296"/>
      <c r="I202" s="294"/>
      <c r="J202" s="294"/>
      <c r="K202" s="294"/>
      <c r="L202" s="295">
        <f t="shared" si="41"/>
        <v>0</v>
      </c>
      <c r="M202" s="296"/>
      <c r="N202" s="294">
        <v>30</v>
      </c>
      <c r="O202" s="294"/>
      <c r="P202" s="294"/>
      <c r="Q202" s="295">
        <f t="shared" si="45"/>
        <v>30</v>
      </c>
      <c r="R202" s="296"/>
      <c r="S202" s="294"/>
      <c r="T202" s="294"/>
      <c r="U202" s="294"/>
      <c r="V202" s="295">
        <f t="shared" si="42"/>
        <v>0</v>
      </c>
      <c r="W202" s="296"/>
      <c r="X202" s="296">
        <f t="shared" si="43"/>
        <v>60</v>
      </c>
      <c r="Y202" s="296"/>
      <c r="Z202" s="297"/>
      <c r="AA202" s="298">
        <v>45</v>
      </c>
      <c r="AB202" s="299">
        <f t="shared" si="44"/>
        <v>2700</v>
      </c>
    </row>
    <row r="203" spans="1:28" ht="15" customHeight="1">
      <c r="A203" s="291">
        <v>8</v>
      </c>
      <c r="B203" s="292" t="s">
        <v>684</v>
      </c>
      <c r="C203" s="293" t="s">
        <v>28</v>
      </c>
      <c r="D203" s="294">
        <v>15</v>
      </c>
      <c r="E203" s="294"/>
      <c r="F203" s="294"/>
      <c r="G203" s="295">
        <f t="shared" si="40"/>
        <v>15</v>
      </c>
      <c r="H203" s="296"/>
      <c r="I203" s="294"/>
      <c r="J203" s="294"/>
      <c r="K203" s="294"/>
      <c r="L203" s="295">
        <f t="shared" si="41"/>
        <v>0</v>
      </c>
      <c r="M203" s="296"/>
      <c r="N203" s="294"/>
      <c r="O203" s="294"/>
      <c r="P203" s="294"/>
      <c r="Q203" s="295">
        <f t="shared" si="45"/>
        <v>0</v>
      </c>
      <c r="R203" s="296"/>
      <c r="S203" s="294"/>
      <c r="T203" s="294"/>
      <c r="U203" s="294"/>
      <c r="V203" s="295">
        <f t="shared" si="42"/>
        <v>0</v>
      </c>
      <c r="W203" s="296"/>
      <c r="X203" s="296">
        <f t="shared" si="43"/>
        <v>15</v>
      </c>
      <c r="Y203" s="296"/>
      <c r="Z203" s="297"/>
      <c r="AA203" s="298">
        <v>125</v>
      </c>
      <c r="AB203" s="299">
        <f t="shared" si="44"/>
        <v>1875</v>
      </c>
    </row>
    <row r="204" spans="1:28" ht="15" customHeight="1">
      <c r="A204" s="291">
        <v>8</v>
      </c>
      <c r="B204" s="292" t="s">
        <v>685</v>
      </c>
      <c r="C204" s="293" t="s">
        <v>28</v>
      </c>
      <c r="D204" s="294"/>
      <c r="E204" s="294">
        <v>1</v>
      </c>
      <c r="F204" s="294"/>
      <c r="G204" s="295">
        <f t="shared" si="40"/>
        <v>1</v>
      </c>
      <c r="H204" s="296"/>
      <c r="I204" s="294"/>
      <c r="J204" s="294"/>
      <c r="K204" s="294"/>
      <c r="L204" s="295">
        <f t="shared" si="41"/>
        <v>0</v>
      </c>
      <c r="M204" s="296"/>
      <c r="N204" s="294"/>
      <c r="O204" s="294"/>
      <c r="P204" s="294"/>
      <c r="Q204" s="295">
        <f t="shared" si="45"/>
        <v>0</v>
      </c>
      <c r="R204" s="296"/>
      <c r="S204" s="294"/>
      <c r="T204" s="294"/>
      <c r="U204" s="294"/>
      <c r="V204" s="295">
        <f t="shared" si="42"/>
        <v>0</v>
      </c>
      <c r="W204" s="296"/>
      <c r="X204" s="296">
        <f t="shared" si="43"/>
        <v>1</v>
      </c>
      <c r="Y204" s="296"/>
      <c r="Z204" s="297"/>
      <c r="AA204" s="298">
        <v>500</v>
      </c>
      <c r="AB204" s="299">
        <f t="shared" si="44"/>
        <v>500</v>
      </c>
    </row>
    <row r="205" spans="1:28" ht="15" customHeight="1">
      <c r="A205" s="291">
        <v>8</v>
      </c>
      <c r="B205" s="292" t="s">
        <v>686</v>
      </c>
      <c r="C205" s="293" t="s">
        <v>28</v>
      </c>
      <c r="D205" s="294">
        <v>11</v>
      </c>
      <c r="E205" s="294"/>
      <c r="F205" s="294"/>
      <c r="G205" s="295">
        <f t="shared" si="40"/>
        <v>11</v>
      </c>
      <c r="H205" s="296"/>
      <c r="I205" s="294"/>
      <c r="J205" s="294"/>
      <c r="K205" s="294"/>
      <c r="L205" s="295">
        <f t="shared" si="41"/>
        <v>0</v>
      </c>
      <c r="M205" s="296"/>
      <c r="N205" s="294">
        <v>11</v>
      </c>
      <c r="O205" s="294"/>
      <c r="P205" s="294"/>
      <c r="Q205" s="295">
        <f t="shared" si="45"/>
        <v>11</v>
      </c>
      <c r="R205" s="296"/>
      <c r="S205" s="294"/>
      <c r="T205" s="294"/>
      <c r="U205" s="294"/>
      <c r="V205" s="295">
        <f t="shared" si="42"/>
        <v>0</v>
      </c>
      <c r="W205" s="296"/>
      <c r="X205" s="296">
        <f t="shared" si="43"/>
        <v>22</v>
      </c>
      <c r="Y205" s="296"/>
      <c r="Z205" s="297"/>
      <c r="AA205" s="298">
        <v>186</v>
      </c>
      <c r="AB205" s="299">
        <f t="shared" si="44"/>
        <v>4092</v>
      </c>
    </row>
    <row r="206" spans="1:28" ht="15" customHeight="1">
      <c r="A206" s="291">
        <v>8</v>
      </c>
      <c r="B206" s="292" t="s">
        <v>687</v>
      </c>
      <c r="C206" s="293" t="s">
        <v>28</v>
      </c>
      <c r="D206" s="294">
        <v>10</v>
      </c>
      <c r="E206" s="294"/>
      <c r="F206" s="294"/>
      <c r="G206" s="295">
        <f t="shared" si="40"/>
        <v>10</v>
      </c>
      <c r="H206" s="296"/>
      <c r="I206" s="294"/>
      <c r="J206" s="294"/>
      <c r="K206" s="294"/>
      <c r="L206" s="295">
        <f t="shared" si="41"/>
        <v>0</v>
      </c>
      <c r="M206" s="296"/>
      <c r="N206" s="294">
        <v>10</v>
      </c>
      <c r="O206" s="294"/>
      <c r="P206" s="294"/>
      <c r="Q206" s="295">
        <f t="shared" si="45"/>
        <v>10</v>
      </c>
      <c r="R206" s="296"/>
      <c r="S206" s="294"/>
      <c r="T206" s="294"/>
      <c r="U206" s="294"/>
      <c r="V206" s="295">
        <f t="shared" si="42"/>
        <v>0</v>
      </c>
      <c r="W206" s="296"/>
      <c r="X206" s="296">
        <f t="shared" si="43"/>
        <v>20</v>
      </c>
      <c r="Y206" s="296"/>
      <c r="Z206" s="297"/>
      <c r="AA206" s="298">
        <v>82</v>
      </c>
      <c r="AB206" s="299">
        <f t="shared" si="44"/>
        <v>1640</v>
      </c>
    </row>
    <row r="207" spans="1:28" ht="15" customHeight="1">
      <c r="A207" s="291">
        <v>8</v>
      </c>
      <c r="B207" s="292" t="s">
        <v>688</v>
      </c>
      <c r="C207" s="293" t="s">
        <v>28</v>
      </c>
      <c r="D207" s="294">
        <v>10</v>
      </c>
      <c r="E207" s="294"/>
      <c r="F207" s="294"/>
      <c r="G207" s="295">
        <f t="shared" si="40"/>
        <v>10</v>
      </c>
      <c r="H207" s="296"/>
      <c r="I207" s="294"/>
      <c r="J207" s="294"/>
      <c r="K207" s="294"/>
      <c r="L207" s="295">
        <f t="shared" si="41"/>
        <v>0</v>
      </c>
      <c r="M207" s="296"/>
      <c r="N207" s="294">
        <v>10</v>
      </c>
      <c r="O207" s="294"/>
      <c r="P207" s="294"/>
      <c r="Q207" s="295">
        <f t="shared" si="45"/>
        <v>10</v>
      </c>
      <c r="R207" s="296"/>
      <c r="S207" s="294"/>
      <c r="T207" s="294"/>
      <c r="U207" s="294"/>
      <c r="V207" s="295">
        <f t="shared" si="42"/>
        <v>0</v>
      </c>
      <c r="W207" s="296"/>
      <c r="X207" s="296">
        <f t="shared" si="43"/>
        <v>20</v>
      </c>
      <c r="Y207" s="296"/>
      <c r="Z207" s="297"/>
      <c r="AA207" s="298">
        <v>112</v>
      </c>
      <c r="AB207" s="299">
        <f t="shared" si="44"/>
        <v>2240</v>
      </c>
    </row>
    <row r="208" spans="1:28" ht="15" customHeight="1">
      <c r="A208" s="291">
        <v>8</v>
      </c>
      <c r="B208" s="292" t="s">
        <v>689</v>
      </c>
      <c r="C208" s="293" t="s">
        <v>28</v>
      </c>
      <c r="D208" s="294">
        <v>5</v>
      </c>
      <c r="E208" s="294"/>
      <c r="F208" s="294"/>
      <c r="G208" s="295">
        <f t="shared" si="40"/>
        <v>5</v>
      </c>
      <c r="H208" s="296"/>
      <c r="I208" s="294"/>
      <c r="J208" s="294"/>
      <c r="K208" s="294"/>
      <c r="L208" s="295">
        <f t="shared" si="41"/>
        <v>0</v>
      </c>
      <c r="M208" s="296"/>
      <c r="N208" s="294">
        <v>5</v>
      </c>
      <c r="O208" s="294"/>
      <c r="P208" s="294"/>
      <c r="Q208" s="295">
        <f t="shared" si="45"/>
        <v>5</v>
      </c>
      <c r="R208" s="296"/>
      <c r="S208" s="294"/>
      <c r="T208" s="294"/>
      <c r="U208" s="294"/>
      <c r="V208" s="295">
        <f t="shared" si="42"/>
        <v>0</v>
      </c>
      <c r="W208" s="296"/>
      <c r="X208" s="296">
        <f t="shared" si="43"/>
        <v>10</v>
      </c>
      <c r="Y208" s="296"/>
      <c r="Z208" s="297"/>
      <c r="AA208" s="298">
        <v>285</v>
      </c>
      <c r="AB208" s="299">
        <f t="shared" si="44"/>
        <v>2850</v>
      </c>
    </row>
    <row r="209" spans="1:28" ht="15" customHeight="1">
      <c r="A209" s="291">
        <v>9</v>
      </c>
      <c r="B209" s="292" t="s">
        <v>690</v>
      </c>
      <c r="C209" s="293" t="s">
        <v>28</v>
      </c>
      <c r="D209" s="294">
        <v>5</v>
      </c>
      <c r="E209" s="294"/>
      <c r="F209" s="294"/>
      <c r="G209" s="295">
        <f t="shared" si="40"/>
        <v>5</v>
      </c>
      <c r="H209" s="296"/>
      <c r="I209" s="294"/>
      <c r="J209" s="294"/>
      <c r="K209" s="294"/>
      <c r="L209" s="295">
        <f t="shared" si="41"/>
        <v>0</v>
      </c>
      <c r="M209" s="296"/>
      <c r="N209" s="294">
        <v>5</v>
      </c>
      <c r="O209" s="294"/>
      <c r="P209" s="294"/>
      <c r="Q209" s="295">
        <f t="shared" si="45"/>
        <v>5</v>
      </c>
      <c r="R209" s="296"/>
      <c r="S209" s="294"/>
      <c r="T209" s="294"/>
      <c r="U209" s="294"/>
      <c r="V209" s="295">
        <f t="shared" si="42"/>
        <v>0</v>
      </c>
      <c r="W209" s="296"/>
      <c r="X209" s="296">
        <f t="shared" si="43"/>
        <v>10</v>
      </c>
      <c r="Y209" s="296"/>
      <c r="Z209" s="297"/>
      <c r="AA209" s="298">
        <v>287</v>
      </c>
      <c r="AB209" s="299">
        <f t="shared" si="44"/>
        <v>2870</v>
      </c>
    </row>
    <row r="210" spans="1:28" ht="15" customHeight="1">
      <c r="A210" s="291">
        <v>10</v>
      </c>
      <c r="B210" s="292" t="s">
        <v>691</v>
      </c>
      <c r="C210" s="293" t="s">
        <v>28</v>
      </c>
      <c r="D210" s="294">
        <v>5</v>
      </c>
      <c r="E210" s="294"/>
      <c r="F210" s="294"/>
      <c r="G210" s="295">
        <f t="shared" si="40"/>
        <v>5</v>
      </c>
      <c r="H210" s="296"/>
      <c r="I210" s="294"/>
      <c r="J210" s="294"/>
      <c r="K210" s="294"/>
      <c r="L210" s="295">
        <f t="shared" si="41"/>
        <v>0</v>
      </c>
      <c r="M210" s="296"/>
      <c r="N210" s="294">
        <v>5</v>
      </c>
      <c r="O210" s="294"/>
      <c r="P210" s="294"/>
      <c r="Q210" s="295">
        <f t="shared" si="45"/>
        <v>5</v>
      </c>
      <c r="R210" s="296"/>
      <c r="S210" s="294"/>
      <c r="T210" s="294"/>
      <c r="U210" s="294"/>
      <c r="V210" s="295">
        <f t="shared" si="42"/>
        <v>0</v>
      </c>
      <c r="W210" s="296"/>
      <c r="X210" s="296">
        <f t="shared" si="43"/>
        <v>10</v>
      </c>
      <c r="Y210" s="296"/>
      <c r="Z210" s="297"/>
      <c r="AA210" s="298">
        <v>174</v>
      </c>
      <c r="AB210" s="299">
        <f t="shared" si="44"/>
        <v>1740</v>
      </c>
    </row>
    <row r="211" spans="1:28" ht="15" customHeight="1">
      <c r="A211" s="291">
        <v>11</v>
      </c>
      <c r="B211" s="292" t="s">
        <v>692</v>
      </c>
      <c r="C211" s="293" t="s">
        <v>28</v>
      </c>
      <c r="D211" s="294"/>
      <c r="E211" s="294"/>
      <c r="F211" s="294"/>
      <c r="G211" s="295">
        <f t="shared" si="40"/>
        <v>0</v>
      </c>
      <c r="H211" s="296"/>
      <c r="I211" s="294"/>
      <c r="J211" s="294"/>
      <c r="K211" s="294"/>
      <c r="L211" s="295">
        <f t="shared" si="41"/>
        <v>0</v>
      </c>
      <c r="M211" s="296"/>
      <c r="N211" s="294">
        <v>5</v>
      </c>
      <c r="O211" s="294"/>
      <c r="P211" s="294"/>
      <c r="Q211" s="295">
        <f t="shared" si="45"/>
        <v>5</v>
      </c>
      <c r="R211" s="296"/>
      <c r="S211" s="294"/>
      <c r="T211" s="294"/>
      <c r="U211" s="294"/>
      <c r="V211" s="295">
        <f t="shared" si="42"/>
        <v>0</v>
      </c>
      <c r="W211" s="296"/>
      <c r="X211" s="296">
        <f t="shared" si="43"/>
        <v>5</v>
      </c>
      <c r="Y211" s="296"/>
      <c r="Z211" s="297"/>
      <c r="AA211" s="298">
        <v>62</v>
      </c>
      <c r="AB211" s="299">
        <f t="shared" si="44"/>
        <v>310</v>
      </c>
    </row>
    <row r="212" spans="1:28" ht="15" customHeight="1">
      <c r="A212" s="291">
        <v>12</v>
      </c>
      <c r="B212" s="292" t="s">
        <v>693</v>
      </c>
      <c r="C212" s="293" t="s">
        <v>28</v>
      </c>
      <c r="D212" s="294">
        <v>15</v>
      </c>
      <c r="E212" s="294"/>
      <c r="F212" s="294"/>
      <c r="G212" s="295">
        <f t="shared" si="40"/>
        <v>15</v>
      </c>
      <c r="H212" s="296"/>
      <c r="I212" s="294"/>
      <c r="J212" s="294"/>
      <c r="K212" s="294"/>
      <c r="L212" s="295">
        <f t="shared" si="41"/>
        <v>0</v>
      </c>
      <c r="M212" s="296"/>
      <c r="N212" s="294"/>
      <c r="O212" s="294"/>
      <c r="P212" s="294"/>
      <c r="Q212" s="295">
        <f t="shared" si="45"/>
        <v>0</v>
      </c>
      <c r="R212" s="296"/>
      <c r="S212" s="294"/>
      <c r="T212" s="294"/>
      <c r="U212" s="294"/>
      <c r="V212" s="295">
        <f t="shared" si="42"/>
        <v>0</v>
      </c>
      <c r="W212" s="296"/>
      <c r="X212" s="296">
        <f t="shared" si="43"/>
        <v>15</v>
      </c>
      <c r="Y212" s="296"/>
      <c r="Z212" s="297"/>
      <c r="AA212" s="298">
        <v>70</v>
      </c>
      <c r="AB212" s="299">
        <f t="shared" si="44"/>
        <v>1050</v>
      </c>
    </row>
    <row r="213" spans="1:28" ht="15" customHeight="1">
      <c r="A213" s="291">
        <v>13</v>
      </c>
      <c r="B213" s="292" t="s">
        <v>694</v>
      </c>
      <c r="C213" s="293" t="s">
        <v>28</v>
      </c>
      <c r="D213" s="294">
        <v>15</v>
      </c>
      <c r="E213" s="294"/>
      <c r="F213" s="294"/>
      <c r="G213" s="295">
        <f t="shared" si="40"/>
        <v>15</v>
      </c>
      <c r="H213" s="296"/>
      <c r="I213" s="294"/>
      <c r="J213" s="294"/>
      <c r="K213" s="294"/>
      <c r="L213" s="295">
        <f t="shared" si="41"/>
        <v>0</v>
      </c>
      <c r="M213" s="296"/>
      <c r="N213" s="294"/>
      <c r="O213" s="294"/>
      <c r="P213" s="294"/>
      <c r="Q213" s="295">
        <f t="shared" si="45"/>
        <v>0</v>
      </c>
      <c r="R213" s="296"/>
      <c r="S213" s="294"/>
      <c r="T213" s="294"/>
      <c r="U213" s="294"/>
      <c r="V213" s="295">
        <f t="shared" si="42"/>
        <v>0</v>
      </c>
      <c r="W213" s="296"/>
      <c r="X213" s="296">
        <f t="shared" si="43"/>
        <v>15</v>
      </c>
      <c r="Y213" s="296"/>
      <c r="Z213" s="297"/>
      <c r="AA213" s="298">
        <v>39</v>
      </c>
      <c r="AB213" s="299">
        <f t="shared" si="44"/>
        <v>585</v>
      </c>
    </row>
    <row r="214" spans="1:28" ht="15" customHeight="1">
      <c r="A214" s="291">
        <v>14</v>
      </c>
      <c r="B214" s="292" t="s">
        <v>695</v>
      </c>
      <c r="C214" s="293" t="s">
        <v>28</v>
      </c>
      <c r="D214" s="294">
        <v>5</v>
      </c>
      <c r="E214" s="294"/>
      <c r="F214" s="294"/>
      <c r="G214" s="295">
        <f t="shared" si="40"/>
        <v>5</v>
      </c>
      <c r="H214" s="296"/>
      <c r="I214" s="294"/>
      <c r="J214" s="294"/>
      <c r="K214" s="294">
        <v>5</v>
      </c>
      <c r="L214" s="295">
        <f t="shared" si="41"/>
        <v>5</v>
      </c>
      <c r="M214" s="296"/>
      <c r="N214" s="294"/>
      <c r="O214" s="294"/>
      <c r="P214" s="294"/>
      <c r="Q214" s="295">
        <f t="shared" si="45"/>
        <v>0</v>
      </c>
      <c r="R214" s="296"/>
      <c r="S214" s="294"/>
      <c r="T214" s="294"/>
      <c r="U214" s="294"/>
      <c r="V214" s="295">
        <f t="shared" si="42"/>
        <v>0</v>
      </c>
      <c r="W214" s="296"/>
      <c r="X214" s="296">
        <f t="shared" si="43"/>
        <v>10</v>
      </c>
      <c r="Y214" s="296"/>
      <c r="Z214" s="297"/>
      <c r="AA214" s="298">
        <v>168</v>
      </c>
      <c r="AB214" s="299">
        <f t="shared" si="44"/>
        <v>1680</v>
      </c>
    </row>
    <row r="215" spans="1:28" ht="15" customHeight="1">
      <c r="A215" s="291">
        <v>15</v>
      </c>
      <c r="B215" s="292" t="s">
        <v>696</v>
      </c>
      <c r="C215" s="293" t="s">
        <v>28</v>
      </c>
      <c r="D215" s="294">
        <v>5</v>
      </c>
      <c r="E215" s="294"/>
      <c r="F215" s="294"/>
      <c r="G215" s="295">
        <f t="shared" si="40"/>
        <v>5</v>
      </c>
      <c r="H215" s="296"/>
      <c r="I215" s="294"/>
      <c r="J215" s="294"/>
      <c r="K215" s="294"/>
      <c r="L215" s="295">
        <f t="shared" si="41"/>
        <v>0</v>
      </c>
      <c r="M215" s="296"/>
      <c r="N215" s="294">
        <v>5</v>
      </c>
      <c r="O215" s="294"/>
      <c r="P215" s="294"/>
      <c r="Q215" s="295">
        <f t="shared" si="45"/>
        <v>5</v>
      </c>
      <c r="R215" s="296"/>
      <c r="S215" s="294"/>
      <c r="T215" s="294"/>
      <c r="U215" s="294"/>
      <c r="V215" s="295">
        <f t="shared" si="42"/>
        <v>0</v>
      </c>
      <c r="W215" s="296"/>
      <c r="X215" s="296">
        <f t="shared" si="43"/>
        <v>10</v>
      </c>
      <c r="Y215" s="296"/>
      <c r="Z215" s="297"/>
      <c r="AA215" s="298">
        <v>168</v>
      </c>
      <c r="AB215" s="299">
        <f t="shared" si="44"/>
        <v>1680</v>
      </c>
    </row>
    <row r="216" spans="1:28" ht="15" customHeight="1">
      <c r="A216" s="291">
        <v>16</v>
      </c>
      <c r="B216" s="292" t="s">
        <v>697</v>
      </c>
      <c r="C216" s="293" t="s">
        <v>28</v>
      </c>
      <c r="D216" s="294">
        <v>10</v>
      </c>
      <c r="E216" s="294"/>
      <c r="F216" s="294"/>
      <c r="G216" s="295">
        <f t="shared" si="40"/>
        <v>10</v>
      </c>
      <c r="H216" s="296"/>
      <c r="I216" s="294"/>
      <c r="J216" s="294"/>
      <c r="K216" s="294"/>
      <c r="L216" s="295">
        <f t="shared" si="41"/>
        <v>0</v>
      </c>
      <c r="M216" s="296"/>
      <c r="N216" s="294"/>
      <c r="O216" s="294"/>
      <c r="P216" s="294"/>
      <c r="Q216" s="295">
        <f t="shared" si="45"/>
        <v>0</v>
      </c>
      <c r="R216" s="296"/>
      <c r="S216" s="294"/>
      <c r="T216" s="294"/>
      <c r="U216" s="294"/>
      <c r="V216" s="295">
        <f t="shared" si="42"/>
        <v>0</v>
      </c>
      <c r="W216" s="296"/>
      <c r="X216" s="296">
        <f t="shared" si="43"/>
        <v>10</v>
      </c>
      <c r="Y216" s="296"/>
      <c r="Z216" s="297"/>
      <c r="AA216" s="298">
        <v>135</v>
      </c>
      <c r="AB216" s="299">
        <f t="shared" si="44"/>
        <v>1350</v>
      </c>
    </row>
    <row r="217" spans="1:28" ht="15" customHeight="1">
      <c r="A217" s="291">
        <v>17</v>
      </c>
      <c r="B217" s="292" t="s">
        <v>698</v>
      </c>
      <c r="C217" s="293" t="s">
        <v>28</v>
      </c>
      <c r="D217" s="294">
        <v>1</v>
      </c>
      <c r="E217" s="294"/>
      <c r="F217" s="294"/>
      <c r="G217" s="295">
        <f t="shared" si="40"/>
        <v>1</v>
      </c>
      <c r="H217" s="296"/>
      <c r="I217" s="294">
        <v>1</v>
      </c>
      <c r="J217" s="294"/>
      <c r="K217" s="294"/>
      <c r="L217" s="295">
        <f t="shared" si="41"/>
        <v>1</v>
      </c>
      <c r="M217" s="296"/>
      <c r="N217" s="294">
        <v>15</v>
      </c>
      <c r="O217" s="294">
        <v>1</v>
      </c>
      <c r="P217" s="294"/>
      <c r="Q217" s="295">
        <f t="shared" si="45"/>
        <v>16</v>
      </c>
      <c r="R217" s="296"/>
      <c r="S217" s="294"/>
      <c r="T217" s="294"/>
      <c r="U217" s="294"/>
      <c r="V217" s="295">
        <f t="shared" si="42"/>
        <v>0</v>
      </c>
      <c r="W217" s="296"/>
      <c r="X217" s="296">
        <f t="shared" si="43"/>
        <v>18</v>
      </c>
      <c r="Y217" s="296"/>
      <c r="Z217" s="297"/>
      <c r="AA217" s="298">
        <v>109</v>
      </c>
      <c r="AB217" s="299">
        <f t="shared" si="44"/>
        <v>1962</v>
      </c>
    </row>
    <row r="218" spans="1:28" ht="15" customHeight="1">
      <c r="A218" s="291">
        <v>18</v>
      </c>
      <c r="B218" s="292" t="s">
        <v>699</v>
      </c>
      <c r="C218" s="293" t="s">
        <v>700</v>
      </c>
      <c r="D218" s="294">
        <v>2</v>
      </c>
      <c r="E218" s="294"/>
      <c r="F218" s="294"/>
      <c r="G218" s="295">
        <f t="shared" si="40"/>
        <v>2</v>
      </c>
      <c r="H218" s="296"/>
      <c r="I218" s="294"/>
      <c r="J218" s="294"/>
      <c r="K218" s="294"/>
      <c r="L218" s="295">
        <f t="shared" si="41"/>
        <v>0</v>
      </c>
      <c r="M218" s="296"/>
      <c r="N218" s="294"/>
      <c r="O218" s="294"/>
      <c r="P218" s="294"/>
      <c r="Q218" s="295">
        <f t="shared" si="45"/>
        <v>0</v>
      </c>
      <c r="R218" s="296"/>
      <c r="S218" s="294"/>
      <c r="T218" s="294"/>
      <c r="U218" s="294"/>
      <c r="V218" s="295">
        <f t="shared" si="42"/>
        <v>0</v>
      </c>
      <c r="W218" s="296"/>
      <c r="X218" s="296">
        <f t="shared" si="43"/>
        <v>2</v>
      </c>
      <c r="Y218" s="296"/>
      <c r="Z218" s="297"/>
      <c r="AA218" s="298">
        <v>55</v>
      </c>
      <c r="AB218" s="299">
        <f t="shared" si="44"/>
        <v>110</v>
      </c>
    </row>
    <row r="219" spans="1:28" ht="15" customHeight="1">
      <c r="A219" s="291">
        <v>19</v>
      </c>
      <c r="B219" s="292" t="s">
        <v>701</v>
      </c>
      <c r="C219" s="293" t="s">
        <v>700</v>
      </c>
      <c r="D219" s="294">
        <v>2</v>
      </c>
      <c r="E219" s="294"/>
      <c r="F219" s="294"/>
      <c r="G219" s="295">
        <f t="shared" si="40"/>
        <v>2</v>
      </c>
      <c r="H219" s="296"/>
      <c r="I219" s="294"/>
      <c r="J219" s="294"/>
      <c r="K219" s="294"/>
      <c r="L219" s="295">
        <f t="shared" si="41"/>
        <v>0</v>
      </c>
      <c r="M219" s="296"/>
      <c r="N219" s="294"/>
      <c r="O219" s="294"/>
      <c r="P219" s="294"/>
      <c r="Q219" s="295">
        <f t="shared" si="45"/>
        <v>0</v>
      </c>
      <c r="R219" s="296"/>
      <c r="S219" s="294"/>
      <c r="T219" s="294"/>
      <c r="U219" s="294"/>
      <c r="V219" s="295">
        <f t="shared" si="42"/>
        <v>0</v>
      </c>
      <c r="W219" s="296"/>
      <c r="X219" s="296">
        <f t="shared" si="43"/>
        <v>2</v>
      </c>
      <c r="Y219" s="296"/>
      <c r="Z219" s="297"/>
      <c r="AA219" s="298">
        <v>50</v>
      </c>
      <c r="AB219" s="299">
        <f t="shared" si="44"/>
        <v>100</v>
      </c>
    </row>
    <row r="220" spans="1:28" ht="15" customHeight="1">
      <c r="A220" s="291">
        <v>20</v>
      </c>
      <c r="B220" s="292" t="s">
        <v>702</v>
      </c>
      <c r="C220" s="293" t="s">
        <v>630</v>
      </c>
      <c r="D220" s="294"/>
      <c r="E220" s="294">
        <v>50</v>
      </c>
      <c r="F220" s="294"/>
      <c r="G220" s="295">
        <f t="shared" si="40"/>
        <v>50</v>
      </c>
      <c r="H220" s="296"/>
      <c r="I220" s="294"/>
      <c r="J220" s="294"/>
      <c r="K220" s="294"/>
      <c r="L220" s="295">
        <f t="shared" si="41"/>
        <v>0</v>
      </c>
      <c r="M220" s="296"/>
      <c r="N220" s="294">
        <v>50</v>
      </c>
      <c r="O220" s="294"/>
      <c r="P220" s="294"/>
      <c r="Q220" s="295">
        <f t="shared" si="45"/>
        <v>50</v>
      </c>
      <c r="R220" s="296"/>
      <c r="S220" s="294"/>
      <c r="T220" s="294"/>
      <c r="U220" s="294"/>
      <c r="V220" s="295">
        <f t="shared" si="42"/>
        <v>0</v>
      </c>
      <c r="W220" s="296"/>
      <c r="X220" s="296">
        <f t="shared" si="43"/>
        <v>100</v>
      </c>
      <c r="Y220" s="296"/>
      <c r="Z220" s="297"/>
      <c r="AA220" s="298">
        <v>28</v>
      </c>
      <c r="AB220" s="299">
        <f t="shared" si="44"/>
        <v>2800</v>
      </c>
    </row>
    <row r="221" spans="1:28" ht="15" customHeight="1">
      <c r="A221" s="291">
        <v>21</v>
      </c>
      <c r="B221" s="292" t="s">
        <v>703</v>
      </c>
      <c r="C221" s="293" t="s">
        <v>630</v>
      </c>
      <c r="D221" s="294"/>
      <c r="E221" s="294">
        <v>100</v>
      </c>
      <c r="F221" s="294"/>
      <c r="G221" s="295">
        <f t="shared" si="40"/>
        <v>100</v>
      </c>
      <c r="H221" s="296"/>
      <c r="I221" s="294"/>
      <c r="J221" s="294"/>
      <c r="K221" s="294"/>
      <c r="L221" s="295">
        <f t="shared" si="41"/>
        <v>0</v>
      </c>
      <c r="M221" s="296"/>
      <c r="N221" s="294">
        <v>100</v>
      </c>
      <c r="O221" s="294"/>
      <c r="P221" s="294"/>
      <c r="Q221" s="295">
        <f t="shared" si="45"/>
        <v>100</v>
      </c>
      <c r="R221" s="296"/>
      <c r="S221" s="294"/>
      <c r="T221" s="294"/>
      <c r="U221" s="294"/>
      <c r="V221" s="295">
        <f t="shared" si="42"/>
        <v>0</v>
      </c>
      <c r="W221" s="296"/>
      <c r="X221" s="296">
        <f t="shared" si="43"/>
        <v>200</v>
      </c>
      <c r="Y221" s="296"/>
      <c r="Z221" s="297"/>
      <c r="AA221" s="298">
        <v>24</v>
      </c>
      <c r="AB221" s="299">
        <f t="shared" si="44"/>
        <v>4800</v>
      </c>
    </row>
    <row r="222" spans="1:28" ht="15" customHeight="1">
      <c r="A222" s="291">
        <v>22</v>
      </c>
      <c r="B222" s="292" t="s">
        <v>704</v>
      </c>
      <c r="C222" s="293" t="s">
        <v>28</v>
      </c>
      <c r="D222" s="294"/>
      <c r="E222" s="294"/>
      <c r="F222" s="294"/>
      <c r="G222" s="295">
        <f t="shared" si="40"/>
        <v>0</v>
      </c>
      <c r="H222" s="296"/>
      <c r="I222" s="294"/>
      <c r="J222" s="294">
        <v>3</v>
      </c>
      <c r="K222" s="294"/>
      <c r="L222" s="295">
        <f t="shared" si="41"/>
        <v>3</v>
      </c>
      <c r="M222" s="296"/>
      <c r="N222" s="294"/>
      <c r="O222" s="294"/>
      <c r="P222" s="294"/>
      <c r="Q222" s="295">
        <f t="shared" si="45"/>
        <v>0</v>
      </c>
      <c r="R222" s="296"/>
      <c r="S222" s="294"/>
      <c r="T222" s="294"/>
      <c r="U222" s="294"/>
      <c r="V222" s="295">
        <f t="shared" si="42"/>
        <v>0</v>
      </c>
      <c r="W222" s="296"/>
      <c r="X222" s="296">
        <f t="shared" si="43"/>
        <v>3</v>
      </c>
      <c r="Y222" s="296"/>
      <c r="Z222" s="297"/>
      <c r="AA222" s="298">
        <v>250</v>
      </c>
      <c r="AB222" s="299">
        <f t="shared" si="44"/>
        <v>750</v>
      </c>
    </row>
    <row r="223" spans="1:28" ht="15" customHeight="1">
      <c r="A223" s="291">
        <v>23</v>
      </c>
      <c r="B223" s="292" t="s">
        <v>705</v>
      </c>
      <c r="C223" s="293" t="s">
        <v>28</v>
      </c>
      <c r="D223" s="294">
        <v>15</v>
      </c>
      <c r="E223" s="294"/>
      <c r="F223" s="294">
        <v>10</v>
      </c>
      <c r="G223" s="295">
        <f t="shared" si="40"/>
        <v>25</v>
      </c>
      <c r="H223" s="296"/>
      <c r="I223" s="294"/>
      <c r="J223" s="294"/>
      <c r="K223" s="294"/>
      <c r="L223" s="295">
        <f t="shared" si="41"/>
        <v>0</v>
      </c>
      <c r="M223" s="296"/>
      <c r="N223" s="294">
        <v>11</v>
      </c>
      <c r="O223" s="294">
        <v>10</v>
      </c>
      <c r="P223" s="294"/>
      <c r="Q223" s="295">
        <f t="shared" si="45"/>
        <v>21</v>
      </c>
      <c r="R223" s="296"/>
      <c r="S223" s="294"/>
      <c r="T223" s="294"/>
      <c r="U223" s="294"/>
      <c r="V223" s="295">
        <f t="shared" si="42"/>
        <v>0</v>
      </c>
      <c r="W223" s="296"/>
      <c r="X223" s="296">
        <f t="shared" si="43"/>
        <v>46</v>
      </c>
      <c r="Y223" s="296"/>
      <c r="Z223" s="297"/>
      <c r="AA223" s="298">
        <v>186</v>
      </c>
      <c r="AB223" s="299">
        <f t="shared" si="44"/>
        <v>8556</v>
      </c>
    </row>
    <row r="224" spans="1:28" ht="15" customHeight="1">
      <c r="A224" s="291">
        <v>24</v>
      </c>
      <c r="B224" s="292" t="s">
        <v>706</v>
      </c>
      <c r="C224" s="293" t="s">
        <v>29</v>
      </c>
      <c r="D224" s="294"/>
      <c r="E224" s="294"/>
      <c r="F224" s="294">
        <v>1</v>
      </c>
      <c r="G224" s="295">
        <f t="shared" si="40"/>
        <v>1</v>
      </c>
      <c r="H224" s="296"/>
      <c r="I224" s="294"/>
      <c r="J224" s="294"/>
      <c r="K224" s="294"/>
      <c r="L224" s="295">
        <f t="shared" si="41"/>
        <v>0</v>
      </c>
      <c r="M224" s="296"/>
      <c r="N224" s="294"/>
      <c r="O224" s="294"/>
      <c r="P224" s="294"/>
      <c r="Q224" s="295">
        <f t="shared" si="45"/>
        <v>0</v>
      </c>
      <c r="R224" s="296"/>
      <c r="S224" s="294"/>
      <c r="T224" s="294"/>
      <c r="U224" s="294"/>
      <c r="V224" s="295">
        <f t="shared" si="42"/>
        <v>0</v>
      </c>
      <c r="W224" s="296"/>
      <c r="X224" s="296">
        <f t="shared" si="43"/>
        <v>1</v>
      </c>
      <c r="Y224" s="296"/>
      <c r="Z224" s="297"/>
      <c r="AA224" s="298">
        <v>3500</v>
      </c>
      <c r="AB224" s="299">
        <f t="shared" si="44"/>
        <v>3500</v>
      </c>
    </row>
    <row r="225" spans="1:28" ht="15" customHeight="1">
      <c r="A225" s="291">
        <v>25</v>
      </c>
      <c r="B225" s="292" t="s">
        <v>707</v>
      </c>
      <c r="C225" s="293" t="s">
        <v>50</v>
      </c>
      <c r="D225" s="294">
        <v>2</v>
      </c>
      <c r="E225" s="294"/>
      <c r="F225" s="294">
        <v>2</v>
      </c>
      <c r="G225" s="295">
        <f t="shared" si="40"/>
        <v>4</v>
      </c>
      <c r="H225" s="296"/>
      <c r="I225" s="294">
        <v>2</v>
      </c>
      <c r="J225" s="294">
        <v>6</v>
      </c>
      <c r="K225" s="294"/>
      <c r="L225" s="295">
        <f t="shared" si="41"/>
        <v>8</v>
      </c>
      <c r="M225" s="296"/>
      <c r="N225" s="294">
        <v>2</v>
      </c>
      <c r="O225" s="294">
        <v>6</v>
      </c>
      <c r="P225" s="294">
        <v>2</v>
      </c>
      <c r="Q225" s="295">
        <f t="shared" si="45"/>
        <v>10</v>
      </c>
      <c r="R225" s="296"/>
      <c r="S225" s="294">
        <v>2</v>
      </c>
      <c r="T225" s="294"/>
      <c r="U225" s="294"/>
      <c r="V225" s="295">
        <f t="shared" si="42"/>
        <v>2</v>
      </c>
      <c r="W225" s="296"/>
      <c r="X225" s="296">
        <f t="shared" si="43"/>
        <v>24</v>
      </c>
      <c r="Y225" s="296"/>
      <c r="Z225" s="297"/>
      <c r="AA225" s="298">
        <v>625.20000000000005</v>
      </c>
      <c r="AB225" s="299">
        <f t="shared" si="44"/>
        <v>15004.800000000001</v>
      </c>
    </row>
    <row r="226" spans="1:28" ht="15" customHeight="1">
      <c r="A226" s="291">
        <v>26</v>
      </c>
      <c r="B226" s="292" t="s">
        <v>708</v>
      </c>
      <c r="C226" s="293" t="s">
        <v>28</v>
      </c>
      <c r="D226" s="294"/>
      <c r="E226" s="294"/>
      <c r="F226" s="294"/>
      <c r="G226" s="295">
        <f t="shared" si="40"/>
        <v>0</v>
      </c>
      <c r="H226" s="296"/>
      <c r="I226" s="294"/>
      <c r="J226" s="294"/>
      <c r="K226" s="294"/>
      <c r="L226" s="295">
        <f t="shared" si="41"/>
        <v>0</v>
      </c>
      <c r="M226" s="296"/>
      <c r="N226" s="294"/>
      <c r="O226" s="294"/>
      <c r="P226" s="294">
        <v>20</v>
      </c>
      <c r="Q226" s="295">
        <f t="shared" si="45"/>
        <v>20</v>
      </c>
      <c r="R226" s="296"/>
      <c r="S226" s="294"/>
      <c r="T226" s="294"/>
      <c r="U226" s="294"/>
      <c r="V226" s="295">
        <f t="shared" si="42"/>
        <v>0</v>
      </c>
      <c r="W226" s="296"/>
      <c r="X226" s="296">
        <f t="shared" si="43"/>
        <v>20</v>
      </c>
      <c r="Y226" s="296"/>
      <c r="Z226" s="297"/>
      <c r="AA226" s="298">
        <v>65</v>
      </c>
      <c r="AB226" s="299">
        <f t="shared" si="44"/>
        <v>1300</v>
      </c>
    </row>
    <row r="227" spans="1:28" ht="15" customHeight="1">
      <c r="A227" s="291">
        <v>27</v>
      </c>
      <c r="B227" s="292" t="s">
        <v>709</v>
      </c>
      <c r="C227" s="293" t="s">
        <v>29</v>
      </c>
      <c r="D227" s="294">
        <v>1</v>
      </c>
      <c r="E227" s="294"/>
      <c r="F227" s="294"/>
      <c r="G227" s="295">
        <f t="shared" si="40"/>
        <v>1</v>
      </c>
      <c r="H227" s="296"/>
      <c r="I227" s="294">
        <v>1</v>
      </c>
      <c r="J227" s="294"/>
      <c r="K227" s="294"/>
      <c r="L227" s="295">
        <f t="shared" si="41"/>
        <v>1</v>
      </c>
      <c r="M227" s="296"/>
      <c r="N227" s="294">
        <v>15</v>
      </c>
      <c r="O227" s="294">
        <v>1</v>
      </c>
      <c r="P227" s="294"/>
      <c r="Q227" s="295">
        <f t="shared" si="45"/>
        <v>16</v>
      </c>
      <c r="R227" s="296"/>
      <c r="S227" s="294"/>
      <c r="T227" s="294"/>
      <c r="U227" s="294"/>
      <c r="V227" s="295">
        <f t="shared" si="42"/>
        <v>0</v>
      </c>
      <c r="W227" s="296"/>
      <c r="X227" s="296">
        <f t="shared" si="43"/>
        <v>18</v>
      </c>
      <c r="Y227" s="296"/>
      <c r="Z227" s="297"/>
      <c r="AA227" s="298">
        <v>344</v>
      </c>
      <c r="AB227" s="299">
        <f t="shared" si="44"/>
        <v>6192</v>
      </c>
    </row>
    <row r="228" spans="1:28" ht="15" customHeight="1">
      <c r="A228" s="291">
        <v>28</v>
      </c>
      <c r="B228" s="292" t="s">
        <v>710</v>
      </c>
      <c r="C228" s="293" t="s">
        <v>29</v>
      </c>
      <c r="D228" s="294">
        <v>1</v>
      </c>
      <c r="E228" s="294"/>
      <c r="F228" s="294"/>
      <c r="G228" s="295">
        <f t="shared" si="40"/>
        <v>1</v>
      </c>
      <c r="H228" s="296"/>
      <c r="I228" s="294">
        <v>1</v>
      </c>
      <c r="J228" s="294"/>
      <c r="K228" s="294"/>
      <c r="L228" s="295">
        <f t="shared" si="41"/>
        <v>1</v>
      </c>
      <c r="M228" s="296"/>
      <c r="N228" s="294">
        <v>15</v>
      </c>
      <c r="O228" s="294">
        <v>1</v>
      </c>
      <c r="P228" s="294"/>
      <c r="Q228" s="295">
        <f t="shared" si="45"/>
        <v>16</v>
      </c>
      <c r="R228" s="296"/>
      <c r="S228" s="294"/>
      <c r="T228" s="294"/>
      <c r="U228" s="294"/>
      <c r="V228" s="295">
        <f t="shared" si="42"/>
        <v>0</v>
      </c>
      <c r="W228" s="296"/>
      <c r="X228" s="296">
        <f t="shared" si="43"/>
        <v>18</v>
      </c>
      <c r="Y228" s="296"/>
      <c r="Z228" s="297"/>
      <c r="AA228" s="298">
        <v>438</v>
      </c>
      <c r="AB228" s="299">
        <f t="shared" si="44"/>
        <v>7884</v>
      </c>
    </row>
    <row r="229" spans="1:28" ht="15" customHeight="1">
      <c r="A229" s="291">
        <v>29</v>
      </c>
      <c r="B229" s="292" t="s">
        <v>711</v>
      </c>
      <c r="C229" s="293" t="s">
        <v>530</v>
      </c>
      <c r="D229" s="294"/>
      <c r="E229" s="294"/>
      <c r="F229" s="294"/>
      <c r="G229" s="295">
        <f t="shared" si="40"/>
        <v>0</v>
      </c>
      <c r="H229" s="296"/>
      <c r="I229" s="294"/>
      <c r="J229" s="294"/>
      <c r="K229" s="294"/>
      <c r="L229" s="295">
        <f t="shared" si="41"/>
        <v>0</v>
      </c>
      <c r="M229" s="296"/>
      <c r="N229" s="294"/>
      <c r="O229" s="294"/>
      <c r="P229" s="294">
        <v>2</v>
      </c>
      <c r="Q229" s="295">
        <f t="shared" si="45"/>
        <v>2</v>
      </c>
      <c r="R229" s="296"/>
      <c r="S229" s="294"/>
      <c r="T229" s="294"/>
      <c r="U229" s="294"/>
      <c r="V229" s="295">
        <f t="shared" si="42"/>
        <v>0</v>
      </c>
      <c r="W229" s="296"/>
      <c r="X229" s="296">
        <f t="shared" si="43"/>
        <v>2</v>
      </c>
      <c r="Y229" s="296"/>
      <c r="Z229" s="297"/>
      <c r="AA229" s="298">
        <v>150</v>
      </c>
      <c r="AB229" s="299">
        <f t="shared" si="44"/>
        <v>300</v>
      </c>
    </row>
    <row r="230" spans="1:28" ht="15" customHeight="1">
      <c r="A230" s="291">
        <v>30</v>
      </c>
      <c r="B230" s="292" t="s">
        <v>712</v>
      </c>
      <c r="C230" s="293" t="s">
        <v>530</v>
      </c>
      <c r="D230" s="294"/>
      <c r="E230" s="294"/>
      <c r="F230" s="294"/>
      <c r="G230" s="295">
        <f t="shared" si="40"/>
        <v>0</v>
      </c>
      <c r="H230" s="296"/>
      <c r="I230" s="294"/>
      <c r="J230" s="294"/>
      <c r="K230" s="294"/>
      <c r="L230" s="295">
        <f t="shared" si="41"/>
        <v>0</v>
      </c>
      <c r="M230" s="296"/>
      <c r="N230" s="294"/>
      <c r="O230" s="294"/>
      <c r="P230" s="294">
        <v>2</v>
      </c>
      <c r="Q230" s="295">
        <f t="shared" si="45"/>
        <v>2</v>
      </c>
      <c r="R230" s="296"/>
      <c r="S230" s="294"/>
      <c r="T230" s="294"/>
      <c r="U230" s="294"/>
      <c r="V230" s="295">
        <f t="shared" si="42"/>
        <v>0</v>
      </c>
      <c r="W230" s="296"/>
      <c r="X230" s="296">
        <f t="shared" si="43"/>
        <v>2</v>
      </c>
      <c r="Y230" s="296"/>
      <c r="Z230" s="297"/>
      <c r="AA230" s="298">
        <v>100</v>
      </c>
      <c r="AB230" s="299">
        <f t="shared" si="44"/>
        <v>200</v>
      </c>
    </row>
    <row r="231" spans="1:28" ht="15" customHeight="1">
      <c r="A231" s="291">
        <v>31</v>
      </c>
      <c r="B231" s="292" t="s">
        <v>713</v>
      </c>
      <c r="C231" s="293" t="s">
        <v>28</v>
      </c>
      <c r="D231" s="294"/>
      <c r="E231" s="294"/>
      <c r="F231" s="294"/>
      <c r="G231" s="295">
        <f t="shared" si="40"/>
        <v>0</v>
      </c>
      <c r="H231" s="296"/>
      <c r="I231" s="294"/>
      <c r="J231" s="294"/>
      <c r="K231" s="294"/>
      <c r="L231" s="295">
        <f t="shared" si="41"/>
        <v>0</v>
      </c>
      <c r="M231" s="296"/>
      <c r="N231" s="294"/>
      <c r="O231" s="294"/>
      <c r="P231" s="294">
        <v>20</v>
      </c>
      <c r="Q231" s="295">
        <f t="shared" si="45"/>
        <v>20</v>
      </c>
      <c r="R231" s="296"/>
      <c r="S231" s="294"/>
      <c r="T231" s="294"/>
      <c r="U231" s="294"/>
      <c r="V231" s="295">
        <f t="shared" si="42"/>
        <v>0</v>
      </c>
      <c r="W231" s="296"/>
      <c r="X231" s="296">
        <f t="shared" si="43"/>
        <v>20</v>
      </c>
      <c r="Y231" s="296"/>
      <c r="Z231" s="297"/>
      <c r="AA231" s="298">
        <v>85</v>
      </c>
      <c r="AB231" s="299">
        <f t="shared" si="44"/>
        <v>1700</v>
      </c>
    </row>
    <row r="232" spans="1:28" ht="15" customHeight="1">
      <c r="A232" s="291">
        <v>32</v>
      </c>
      <c r="B232" s="292" t="s">
        <v>714</v>
      </c>
      <c r="C232" s="293" t="s">
        <v>28</v>
      </c>
      <c r="D232" s="294">
        <v>10</v>
      </c>
      <c r="E232" s="294"/>
      <c r="F232" s="294"/>
      <c r="G232" s="295">
        <f t="shared" si="40"/>
        <v>10</v>
      </c>
      <c r="H232" s="296"/>
      <c r="I232" s="294"/>
      <c r="J232" s="294"/>
      <c r="K232" s="294"/>
      <c r="L232" s="295">
        <f t="shared" si="41"/>
        <v>0</v>
      </c>
      <c r="M232" s="296"/>
      <c r="N232" s="294">
        <v>80</v>
      </c>
      <c r="O232" s="294"/>
      <c r="P232" s="294"/>
      <c r="Q232" s="295">
        <f t="shared" si="45"/>
        <v>80</v>
      </c>
      <c r="R232" s="296"/>
      <c r="S232" s="294"/>
      <c r="T232" s="294"/>
      <c r="U232" s="294"/>
      <c r="V232" s="295">
        <f t="shared" si="42"/>
        <v>0</v>
      </c>
      <c r="W232" s="296"/>
      <c r="X232" s="296">
        <f t="shared" si="43"/>
        <v>90</v>
      </c>
      <c r="Y232" s="296"/>
      <c r="Z232" s="297"/>
      <c r="AA232" s="298">
        <v>52</v>
      </c>
      <c r="AB232" s="299">
        <f t="shared" si="44"/>
        <v>4680</v>
      </c>
    </row>
    <row r="233" spans="1:28" ht="15" customHeight="1">
      <c r="A233" s="291">
        <v>33</v>
      </c>
      <c r="B233" s="292" t="s">
        <v>715</v>
      </c>
      <c r="C233" s="293" t="s">
        <v>630</v>
      </c>
      <c r="D233" s="294">
        <v>80</v>
      </c>
      <c r="E233" s="294"/>
      <c r="F233" s="294"/>
      <c r="G233" s="295">
        <f t="shared" si="40"/>
        <v>80</v>
      </c>
      <c r="H233" s="296"/>
      <c r="I233" s="294"/>
      <c r="J233" s="294"/>
      <c r="K233" s="294"/>
      <c r="L233" s="295">
        <f t="shared" si="41"/>
        <v>0</v>
      </c>
      <c r="M233" s="296"/>
      <c r="N233" s="294"/>
      <c r="O233" s="294"/>
      <c r="P233" s="294"/>
      <c r="Q233" s="295">
        <f t="shared" si="45"/>
        <v>0</v>
      </c>
      <c r="R233" s="296"/>
      <c r="S233" s="294"/>
      <c r="T233" s="294"/>
      <c r="U233" s="294"/>
      <c r="V233" s="295">
        <f t="shared" si="42"/>
        <v>0</v>
      </c>
      <c r="W233" s="296"/>
      <c r="X233" s="296">
        <f t="shared" si="43"/>
        <v>80</v>
      </c>
      <c r="Y233" s="296"/>
      <c r="Z233" s="297"/>
      <c r="AA233" s="298">
        <v>37</v>
      </c>
      <c r="AB233" s="299">
        <f t="shared" si="44"/>
        <v>2960</v>
      </c>
    </row>
    <row r="234" spans="1:28" ht="15" customHeight="1">
      <c r="A234" s="291">
        <v>34</v>
      </c>
      <c r="B234" s="292" t="s">
        <v>716</v>
      </c>
      <c r="C234" s="293" t="s">
        <v>28</v>
      </c>
      <c r="D234" s="294">
        <v>10</v>
      </c>
      <c r="E234" s="294"/>
      <c r="F234" s="294"/>
      <c r="G234" s="295">
        <f t="shared" si="40"/>
        <v>10</v>
      </c>
      <c r="H234" s="296"/>
      <c r="I234" s="294">
        <v>10</v>
      </c>
      <c r="J234" s="294"/>
      <c r="K234" s="294"/>
      <c r="L234" s="295">
        <f t="shared" si="41"/>
        <v>10</v>
      </c>
      <c r="M234" s="296"/>
      <c r="N234" s="294">
        <v>10</v>
      </c>
      <c r="O234" s="294"/>
      <c r="P234" s="294"/>
      <c r="Q234" s="295">
        <f t="shared" si="45"/>
        <v>10</v>
      </c>
      <c r="R234" s="296"/>
      <c r="S234" s="294"/>
      <c r="T234" s="294"/>
      <c r="U234" s="294"/>
      <c r="V234" s="295">
        <f t="shared" si="42"/>
        <v>0</v>
      </c>
      <c r="W234" s="296"/>
      <c r="X234" s="296">
        <f t="shared" si="43"/>
        <v>30</v>
      </c>
      <c r="Y234" s="296"/>
      <c r="Z234" s="297"/>
      <c r="AA234" s="298">
        <v>36</v>
      </c>
      <c r="AB234" s="299">
        <f t="shared" si="44"/>
        <v>1080</v>
      </c>
    </row>
    <row r="235" spans="1:28" ht="15" customHeight="1">
      <c r="A235" s="291">
        <v>35</v>
      </c>
      <c r="B235" s="292" t="s">
        <v>717</v>
      </c>
      <c r="C235" s="293" t="s">
        <v>50</v>
      </c>
      <c r="D235" s="294"/>
      <c r="E235" s="294"/>
      <c r="F235" s="294"/>
      <c r="G235" s="295">
        <f t="shared" si="40"/>
        <v>0</v>
      </c>
      <c r="H235" s="296"/>
      <c r="I235" s="294"/>
      <c r="J235" s="294"/>
      <c r="K235" s="294"/>
      <c r="L235" s="295">
        <f t="shared" si="41"/>
        <v>0</v>
      </c>
      <c r="M235" s="296"/>
      <c r="N235" s="294"/>
      <c r="O235" s="294">
        <v>3</v>
      </c>
      <c r="P235" s="294"/>
      <c r="Q235" s="295">
        <f t="shared" si="45"/>
        <v>3</v>
      </c>
      <c r="R235" s="296"/>
      <c r="S235" s="294"/>
      <c r="T235" s="294"/>
      <c r="U235" s="294"/>
      <c r="V235" s="295">
        <f t="shared" si="42"/>
        <v>0</v>
      </c>
      <c r="W235" s="296"/>
      <c r="X235" s="296">
        <f t="shared" si="43"/>
        <v>3</v>
      </c>
      <c r="Y235" s="296"/>
      <c r="Z235" s="297"/>
      <c r="AA235" s="298">
        <v>1500</v>
      </c>
      <c r="AB235" s="299">
        <f t="shared" si="44"/>
        <v>4500</v>
      </c>
    </row>
    <row r="236" spans="1:28" ht="15" customHeight="1">
      <c r="A236" s="291">
        <v>36</v>
      </c>
      <c r="B236" s="292" t="s">
        <v>718</v>
      </c>
      <c r="C236" s="293" t="s">
        <v>29</v>
      </c>
      <c r="D236" s="294">
        <v>2</v>
      </c>
      <c r="E236" s="294"/>
      <c r="F236" s="294"/>
      <c r="G236" s="295">
        <f t="shared" si="40"/>
        <v>2</v>
      </c>
      <c r="H236" s="296"/>
      <c r="I236" s="294">
        <v>2</v>
      </c>
      <c r="J236" s="294"/>
      <c r="K236" s="294"/>
      <c r="L236" s="295">
        <f t="shared" si="41"/>
        <v>2</v>
      </c>
      <c r="M236" s="296"/>
      <c r="N236" s="294">
        <v>2</v>
      </c>
      <c r="O236" s="294"/>
      <c r="P236" s="294"/>
      <c r="Q236" s="295">
        <f t="shared" si="45"/>
        <v>2</v>
      </c>
      <c r="R236" s="296"/>
      <c r="S236" s="294"/>
      <c r="T236" s="294"/>
      <c r="U236" s="294"/>
      <c r="V236" s="295">
        <f t="shared" si="42"/>
        <v>0</v>
      </c>
      <c r="W236" s="296"/>
      <c r="X236" s="296">
        <f t="shared" si="43"/>
        <v>6</v>
      </c>
      <c r="Y236" s="296"/>
      <c r="Z236" s="297"/>
      <c r="AA236" s="298">
        <v>965</v>
      </c>
      <c r="AB236" s="299">
        <f t="shared" si="44"/>
        <v>5790</v>
      </c>
    </row>
    <row r="237" spans="1:28" ht="15" customHeight="1">
      <c r="A237" s="291">
        <v>37</v>
      </c>
      <c r="B237" s="292" t="s">
        <v>719</v>
      </c>
      <c r="C237" s="293" t="s">
        <v>28</v>
      </c>
      <c r="D237" s="294">
        <v>3</v>
      </c>
      <c r="E237" s="294"/>
      <c r="F237" s="294"/>
      <c r="G237" s="295">
        <f t="shared" si="40"/>
        <v>3</v>
      </c>
      <c r="H237" s="296"/>
      <c r="I237" s="294">
        <v>3</v>
      </c>
      <c r="J237" s="294"/>
      <c r="K237" s="294"/>
      <c r="L237" s="295">
        <f t="shared" si="41"/>
        <v>3</v>
      </c>
      <c r="M237" s="296"/>
      <c r="N237" s="294">
        <v>3</v>
      </c>
      <c r="O237" s="294"/>
      <c r="P237" s="294"/>
      <c r="Q237" s="295">
        <f t="shared" si="45"/>
        <v>3</v>
      </c>
      <c r="R237" s="296"/>
      <c r="S237" s="294"/>
      <c r="T237" s="294"/>
      <c r="U237" s="294"/>
      <c r="V237" s="295">
        <f t="shared" si="42"/>
        <v>0</v>
      </c>
      <c r="W237" s="296"/>
      <c r="X237" s="296">
        <f t="shared" si="43"/>
        <v>9</v>
      </c>
      <c r="Y237" s="296"/>
      <c r="Z237" s="297"/>
      <c r="AA237" s="298">
        <v>187</v>
      </c>
      <c r="AB237" s="299">
        <f t="shared" si="44"/>
        <v>1683</v>
      </c>
    </row>
    <row r="238" spans="1:28" ht="15" customHeight="1">
      <c r="A238" s="291">
        <v>38</v>
      </c>
      <c r="B238" s="292" t="s">
        <v>720</v>
      </c>
      <c r="C238" s="293" t="s">
        <v>28</v>
      </c>
      <c r="D238" s="294">
        <v>4</v>
      </c>
      <c r="E238" s="294"/>
      <c r="F238" s="294">
        <v>43</v>
      </c>
      <c r="G238" s="295">
        <f t="shared" si="40"/>
        <v>47</v>
      </c>
      <c r="H238" s="296"/>
      <c r="I238" s="294">
        <v>8</v>
      </c>
      <c r="J238" s="294"/>
      <c r="K238" s="294"/>
      <c r="L238" s="295">
        <f t="shared" si="41"/>
        <v>8</v>
      </c>
      <c r="M238" s="296"/>
      <c r="N238" s="294">
        <v>51</v>
      </c>
      <c r="O238" s="294"/>
      <c r="P238" s="294"/>
      <c r="Q238" s="295">
        <f t="shared" si="45"/>
        <v>51</v>
      </c>
      <c r="R238" s="296"/>
      <c r="S238" s="294"/>
      <c r="T238" s="294"/>
      <c r="U238" s="294"/>
      <c r="V238" s="295">
        <f t="shared" si="42"/>
        <v>0</v>
      </c>
      <c r="W238" s="296"/>
      <c r="X238" s="296">
        <f t="shared" si="43"/>
        <v>106</v>
      </c>
      <c r="Y238" s="296"/>
      <c r="Z238" s="297"/>
      <c r="AA238" s="298">
        <v>300</v>
      </c>
      <c r="AB238" s="299">
        <f t="shared" si="44"/>
        <v>31800</v>
      </c>
    </row>
    <row r="239" spans="1:28" ht="15" customHeight="1">
      <c r="A239" s="291">
        <v>39</v>
      </c>
      <c r="B239" s="292" t="s">
        <v>721</v>
      </c>
      <c r="C239" s="293" t="s">
        <v>28</v>
      </c>
      <c r="D239" s="294"/>
      <c r="E239" s="294">
        <v>1</v>
      </c>
      <c r="F239" s="294"/>
      <c r="G239" s="295">
        <f t="shared" si="40"/>
        <v>1</v>
      </c>
      <c r="H239" s="296"/>
      <c r="I239" s="294"/>
      <c r="J239" s="294"/>
      <c r="K239" s="294"/>
      <c r="L239" s="295">
        <f t="shared" si="41"/>
        <v>0</v>
      </c>
      <c r="M239" s="296"/>
      <c r="N239" s="294"/>
      <c r="O239" s="294"/>
      <c r="P239" s="294"/>
      <c r="Q239" s="295">
        <f t="shared" si="45"/>
        <v>0</v>
      </c>
      <c r="R239" s="296"/>
      <c r="S239" s="294"/>
      <c r="T239" s="294"/>
      <c r="U239" s="294"/>
      <c r="V239" s="295">
        <f t="shared" si="42"/>
        <v>0</v>
      </c>
      <c r="W239" s="296"/>
      <c r="X239" s="296">
        <f t="shared" si="43"/>
        <v>1</v>
      </c>
      <c r="Y239" s="296"/>
      <c r="Z239" s="297"/>
      <c r="AA239" s="298">
        <v>500</v>
      </c>
      <c r="AB239" s="299">
        <f t="shared" si="44"/>
        <v>500</v>
      </c>
    </row>
    <row r="240" spans="1:28" ht="15" customHeight="1">
      <c r="A240" s="291">
        <v>39</v>
      </c>
      <c r="B240" s="292" t="s">
        <v>722</v>
      </c>
      <c r="C240" s="293" t="s">
        <v>28</v>
      </c>
      <c r="D240" s="294">
        <v>2</v>
      </c>
      <c r="E240" s="294"/>
      <c r="F240" s="294"/>
      <c r="G240" s="295">
        <f t="shared" si="40"/>
        <v>2</v>
      </c>
      <c r="H240" s="296"/>
      <c r="I240" s="294"/>
      <c r="J240" s="294"/>
      <c r="K240" s="294"/>
      <c r="L240" s="295">
        <f t="shared" si="41"/>
        <v>0</v>
      </c>
      <c r="M240" s="296"/>
      <c r="N240" s="294">
        <v>2</v>
      </c>
      <c r="O240" s="294"/>
      <c r="P240" s="294"/>
      <c r="Q240" s="295">
        <f t="shared" si="45"/>
        <v>2</v>
      </c>
      <c r="R240" s="296"/>
      <c r="S240" s="294"/>
      <c r="T240" s="294"/>
      <c r="U240" s="294"/>
      <c r="V240" s="295">
        <f t="shared" si="42"/>
        <v>0</v>
      </c>
      <c r="W240" s="296"/>
      <c r="X240" s="296">
        <f t="shared" si="43"/>
        <v>4</v>
      </c>
      <c r="Y240" s="296"/>
      <c r="Z240" s="297"/>
      <c r="AA240" s="298">
        <v>220</v>
      </c>
      <c r="AB240" s="299">
        <f t="shared" si="44"/>
        <v>880</v>
      </c>
    </row>
    <row r="241" spans="1:28" ht="15" customHeight="1">
      <c r="A241" s="291">
        <v>40</v>
      </c>
      <c r="B241" s="292" t="s">
        <v>723</v>
      </c>
      <c r="C241" s="293" t="s">
        <v>630</v>
      </c>
      <c r="D241" s="294"/>
      <c r="E241" s="294"/>
      <c r="F241" s="294">
        <v>15</v>
      </c>
      <c r="G241" s="295">
        <f t="shared" si="40"/>
        <v>15</v>
      </c>
      <c r="H241" s="296"/>
      <c r="I241" s="294"/>
      <c r="J241" s="294"/>
      <c r="K241" s="294"/>
      <c r="L241" s="295">
        <f t="shared" si="41"/>
        <v>0</v>
      </c>
      <c r="M241" s="296"/>
      <c r="N241" s="294">
        <v>15</v>
      </c>
      <c r="O241" s="294"/>
      <c r="P241" s="294"/>
      <c r="Q241" s="295">
        <f t="shared" si="45"/>
        <v>15</v>
      </c>
      <c r="R241" s="296"/>
      <c r="S241" s="294"/>
      <c r="T241" s="294"/>
      <c r="U241" s="294"/>
      <c r="V241" s="295">
        <f t="shared" si="42"/>
        <v>0</v>
      </c>
      <c r="W241" s="296"/>
      <c r="X241" s="296">
        <f t="shared" si="43"/>
        <v>30</v>
      </c>
      <c r="Y241" s="296"/>
      <c r="Z241" s="297"/>
      <c r="AA241" s="298">
        <v>50</v>
      </c>
      <c r="AB241" s="299">
        <f t="shared" si="44"/>
        <v>1500</v>
      </c>
    </row>
    <row r="242" spans="1:28" ht="15" customHeight="1">
      <c r="A242" s="291">
        <v>41</v>
      </c>
      <c r="B242" s="292" t="s">
        <v>724</v>
      </c>
      <c r="C242" s="293" t="s">
        <v>630</v>
      </c>
      <c r="D242" s="294"/>
      <c r="E242" s="294"/>
      <c r="F242" s="294">
        <v>15</v>
      </c>
      <c r="G242" s="295">
        <f t="shared" si="40"/>
        <v>15</v>
      </c>
      <c r="H242" s="296"/>
      <c r="I242" s="294"/>
      <c r="J242" s="294"/>
      <c r="K242" s="294"/>
      <c r="L242" s="295">
        <f t="shared" si="41"/>
        <v>0</v>
      </c>
      <c r="M242" s="296"/>
      <c r="N242" s="294">
        <v>15</v>
      </c>
      <c r="O242" s="294"/>
      <c r="P242" s="294"/>
      <c r="Q242" s="295">
        <f t="shared" si="45"/>
        <v>15</v>
      </c>
      <c r="R242" s="296"/>
      <c r="S242" s="294"/>
      <c r="T242" s="294"/>
      <c r="U242" s="294"/>
      <c r="V242" s="295">
        <f t="shared" si="42"/>
        <v>0</v>
      </c>
      <c r="W242" s="296"/>
      <c r="X242" s="296">
        <f t="shared" si="43"/>
        <v>30</v>
      </c>
      <c r="Y242" s="296"/>
      <c r="Z242" s="297"/>
      <c r="AA242" s="298">
        <v>55</v>
      </c>
      <c r="AB242" s="299">
        <f t="shared" si="44"/>
        <v>1650</v>
      </c>
    </row>
    <row r="243" spans="1:28" ht="15" customHeight="1">
      <c r="A243" s="291">
        <v>42</v>
      </c>
      <c r="B243" s="292" t="s">
        <v>725</v>
      </c>
      <c r="C243" s="293" t="s">
        <v>28</v>
      </c>
      <c r="D243" s="294"/>
      <c r="E243" s="294"/>
      <c r="F243" s="294"/>
      <c r="G243" s="295">
        <f t="shared" si="40"/>
        <v>0</v>
      </c>
      <c r="H243" s="296">
        <f>G243*AA243</f>
        <v>0</v>
      </c>
      <c r="I243" s="294"/>
      <c r="J243" s="294"/>
      <c r="K243" s="294"/>
      <c r="L243" s="295">
        <f t="shared" si="41"/>
        <v>0</v>
      </c>
      <c r="M243" s="296">
        <f>L243*AA243</f>
        <v>0</v>
      </c>
      <c r="N243" s="294">
        <v>10</v>
      </c>
      <c r="O243" s="294"/>
      <c r="P243" s="294"/>
      <c r="Q243" s="295">
        <f t="shared" si="45"/>
        <v>10</v>
      </c>
      <c r="R243" s="296">
        <f>Q243*AA243</f>
        <v>35</v>
      </c>
      <c r="S243" s="294"/>
      <c r="T243" s="294"/>
      <c r="U243" s="294"/>
      <c r="V243" s="295">
        <f t="shared" si="42"/>
        <v>0</v>
      </c>
      <c r="W243" s="296">
        <f>V243*AA243</f>
        <v>0</v>
      </c>
      <c r="X243" s="296">
        <f t="shared" si="43"/>
        <v>10</v>
      </c>
      <c r="Y243" s="296">
        <v>1.0549999999999999</v>
      </c>
      <c r="Z243" s="297">
        <v>101.82</v>
      </c>
      <c r="AA243" s="298">
        <v>3.5</v>
      </c>
      <c r="AB243" s="299">
        <f t="shared" si="44"/>
        <v>35</v>
      </c>
    </row>
    <row r="244" spans="1:28" ht="15" customHeight="1">
      <c r="A244" s="291">
        <v>43</v>
      </c>
      <c r="B244" s="292" t="s">
        <v>726</v>
      </c>
      <c r="C244" s="293" t="s">
        <v>28</v>
      </c>
      <c r="D244" s="294">
        <v>13</v>
      </c>
      <c r="E244" s="294"/>
      <c r="F244" s="294"/>
      <c r="G244" s="295">
        <f t="shared" si="40"/>
        <v>13</v>
      </c>
      <c r="H244" s="296"/>
      <c r="I244" s="294"/>
      <c r="J244" s="294"/>
      <c r="K244" s="294"/>
      <c r="L244" s="295">
        <f t="shared" si="41"/>
        <v>0</v>
      </c>
      <c r="M244" s="296"/>
      <c r="N244" s="294">
        <v>12</v>
      </c>
      <c r="O244" s="294"/>
      <c r="P244" s="294"/>
      <c r="Q244" s="295">
        <f t="shared" si="45"/>
        <v>12</v>
      </c>
      <c r="R244" s="296"/>
      <c r="S244" s="294"/>
      <c r="T244" s="294"/>
      <c r="U244" s="294"/>
      <c r="V244" s="295">
        <f t="shared" si="42"/>
        <v>0</v>
      </c>
      <c r="W244" s="296"/>
      <c r="X244" s="296">
        <f t="shared" si="43"/>
        <v>25</v>
      </c>
      <c r="Y244" s="296"/>
      <c r="Z244" s="297"/>
      <c r="AA244" s="298">
        <v>38</v>
      </c>
      <c r="AB244" s="299">
        <f t="shared" si="44"/>
        <v>950</v>
      </c>
    </row>
    <row r="245" spans="1:28" ht="15" customHeight="1">
      <c r="A245" s="291">
        <v>44</v>
      </c>
      <c r="B245" s="292" t="s">
        <v>727</v>
      </c>
      <c r="C245" s="293" t="s">
        <v>28</v>
      </c>
      <c r="D245" s="294"/>
      <c r="E245" s="294"/>
      <c r="F245" s="294"/>
      <c r="G245" s="295">
        <f t="shared" si="40"/>
        <v>0</v>
      </c>
      <c r="H245" s="296">
        <f>G245*AA245</f>
        <v>0</v>
      </c>
      <c r="I245" s="294"/>
      <c r="J245" s="294"/>
      <c r="K245" s="294"/>
      <c r="L245" s="295">
        <f t="shared" si="41"/>
        <v>0</v>
      </c>
      <c r="M245" s="296">
        <f>L245*AA245</f>
        <v>0</v>
      </c>
      <c r="N245" s="294">
        <v>10</v>
      </c>
      <c r="O245" s="294"/>
      <c r="P245" s="294"/>
      <c r="Q245" s="295">
        <f t="shared" si="45"/>
        <v>10</v>
      </c>
      <c r="R245" s="296">
        <f>Q245*AA245</f>
        <v>77</v>
      </c>
      <c r="S245" s="294"/>
      <c r="T245" s="294"/>
      <c r="U245" s="294"/>
      <c r="V245" s="295">
        <f t="shared" si="42"/>
        <v>0</v>
      </c>
      <c r="W245" s="296">
        <f>V245*AA245</f>
        <v>0</v>
      </c>
      <c r="X245" s="296">
        <f t="shared" si="43"/>
        <v>10</v>
      </c>
      <c r="Y245" s="296">
        <v>1.0549999999999999</v>
      </c>
      <c r="Z245" s="297">
        <v>14.77</v>
      </c>
      <c r="AA245" s="298">
        <v>7.7</v>
      </c>
      <c r="AB245" s="299">
        <f t="shared" si="44"/>
        <v>77</v>
      </c>
    </row>
    <row r="246" spans="1:28" ht="15" customHeight="1">
      <c r="A246" s="291">
        <v>45</v>
      </c>
      <c r="B246" s="292" t="s">
        <v>728</v>
      </c>
      <c r="C246" s="293" t="s">
        <v>28</v>
      </c>
      <c r="D246" s="294"/>
      <c r="E246" s="294">
        <v>1</v>
      </c>
      <c r="F246" s="294"/>
      <c r="G246" s="295">
        <f t="shared" si="40"/>
        <v>1</v>
      </c>
      <c r="H246" s="296"/>
      <c r="I246" s="294"/>
      <c r="J246" s="294"/>
      <c r="K246" s="294"/>
      <c r="L246" s="295">
        <f t="shared" si="41"/>
        <v>0</v>
      </c>
      <c r="M246" s="296"/>
      <c r="N246" s="294"/>
      <c r="O246" s="294"/>
      <c r="P246" s="294"/>
      <c r="Q246" s="295">
        <f t="shared" si="45"/>
        <v>0</v>
      </c>
      <c r="R246" s="296"/>
      <c r="S246" s="294"/>
      <c r="T246" s="294"/>
      <c r="U246" s="294"/>
      <c r="V246" s="295">
        <f t="shared" si="42"/>
        <v>0</v>
      </c>
      <c r="W246" s="296"/>
      <c r="X246" s="296">
        <f t="shared" si="43"/>
        <v>1</v>
      </c>
      <c r="Y246" s="296"/>
      <c r="Z246" s="297"/>
      <c r="AA246" s="298">
        <v>6000</v>
      </c>
      <c r="AB246" s="299">
        <f t="shared" si="44"/>
        <v>6000</v>
      </c>
    </row>
    <row r="247" spans="1:28" ht="15" customHeight="1">
      <c r="A247" s="291">
        <v>46</v>
      </c>
      <c r="B247" s="292" t="s">
        <v>729</v>
      </c>
      <c r="C247" s="293" t="s">
        <v>28</v>
      </c>
      <c r="D247" s="294">
        <v>5</v>
      </c>
      <c r="E247" s="294"/>
      <c r="F247" s="294"/>
      <c r="G247" s="295">
        <f t="shared" si="40"/>
        <v>5</v>
      </c>
      <c r="H247" s="296">
        <f>G247*AA247</f>
        <v>345</v>
      </c>
      <c r="I247" s="294"/>
      <c r="J247" s="294"/>
      <c r="K247" s="294"/>
      <c r="L247" s="295">
        <f t="shared" si="41"/>
        <v>0</v>
      </c>
      <c r="M247" s="296">
        <f>L247*AA247</f>
        <v>0</v>
      </c>
      <c r="N247" s="294">
        <v>5</v>
      </c>
      <c r="O247" s="294"/>
      <c r="P247" s="294"/>
      <c r="Q247" s="295">
        <f t="shared" si="45"/>
        <v>5</v>
      </c>
      <c r="R247" s="296">
        <f>Q247*AA247</f>
        <v>345</v>
      </c>
      <c r="S247" s="294"/>
      <c r="T247" s="294"/>
      <c r="U247" s="294"/>
      <c r="V247" s="295">
        <f t="shared" si="42"/>
        <v>0</v>
      </c>
      <c r="W247" s="296">
        <f>V247*AA247</f>
        <v>0</v>
      </c>
      <c r="X247" s="296">
        <f t="shared" si="43"/>
        <v>10</v>
      </c>
      <c r="Y247" s="296">
        <v>1.0549999999999999</v>
      </c>
      <c r="Z247" s="297">
        <v>76.44</v>
      </c>
      <c r="AA247" s="298">
        <v>69</v>
      </c>
      <c r="AB247" s="299">
        <f t="shared" si="44"/>
        <v>690</v>
      </c>
    </row>
    <row r="248" spans="1:28" ht="15" customHeight="1">
      <c r="A248" s="291">
        <v>47</v>
      </c>
      <c r="B248" s="292" t="s">
        <v>730</v>
      </c>
      <c r="C248" s="293" t="s">
        <v>700</v>
      </c>
      <c r="D248" s="294"/>
      <c r="E248" s="294"/>
      <c r="F248" s="294"/>
      <c r="G248" s="295">
        <f t="shared" si="40"/>
        <v>0</v>
      </c>
      <c r="H248" s="296">
        <f>G248*AA248</f>
        <v>0</v>
      </c>
      <c r="I248" s="294"/>
      <c r="J248" s="294"/>
      <c r="K248" s="294"/>
      <c r="L248" s="295">
        <f t="shared" si="41"/>
        <v>0</v>
      </c>
      <c r="M248" s="296">
        <f>L248*AA248</f>
        <v>0</v>
      </c>
      <c r="N248" s="294">
        <v>9</v>
      </c>
      <c r="O248" s="294"/>
      <c r="P248" s="294"/>
      <c r="Q248" s="295">
        <f t="shared" si="45"/>
        <v>9</v>
      </c>
      <c r="R248" s="296">
        <f>Q248*AA248</f>
        <v>702</v>
      </c>
      <c r="S248" s="294"/>
      <c r="T248" s="294"/>
      <c r="U248" s="294"/>
      <c r="V248" s="295">
        <f t="shared" si="42"/>
        <v>0</v>
      </c>
      <c r="W248" s="296">
        <f>V248*AA248</f>
        <v>0</v>
      </c>
      <c r="X248" s="296">
        <f t="shared" si="43"/>
        <v>9</v>
      </c>
      <c r="Y248" s="296">
        <v>1.0549999999999999</v>
      </c>
      <c r="Z248" s="297">
        <v>17.14</v>
      </c>
      <c r="AA248" s="298">
        <v>78</v>
      </c>
      <c r="AB248" s="299">
        <f t="shared" si="44"/>
        <v>702</v>
      </c>
    </row>
    <row r="249" spans="1:28" ht="15" customHeight="1">
      <c r="A249" s="291">
        <v>48</v>
      </c>
      <c r="B249" s="292" t="s">
        <v>731</v>
      </c>
      <c r="C249" s="293" t="s">
        <v>28</v>
      </c>
      <c r="D249" s="294">
        <v>40</v>
      </c>
      <c r="E249" s="294"/>
      <c r="F249" s="294"/>
      <c r="G249" s="295">
        <f t="shared" si="40"/>
        <v>40</v>
      </c>
      <c r="H249" s="296"/>
      <c r="I249" s="294"/>
      <c r="J249" s="294"/>
      <c r="K249" s="294"/>
      <c r="L249" s="295">
        <f t="shared" si="41"/>
        <v>0</v>
      </c>
      <c r="M249" s="296"/>
      <c r="N249" s="294">
        <v>40</v>
      </c>
      <c r="O249" s="294"/>
      <c r="P249" s="294"/>
      <c r="Q249" s="295">
        <f t="shared" si="45"/>
        <v>40</v>
      </c>
      <c r="R249" s="296"/>
      <c r="S249" s="294"/>
      <c r="T249" s="294"/>
      <c r="U249" s="294"/>
      <c r="V249" s="295">
        <f t="shared" si="42"/>
        <v>0</v>
      </c>
      <c r="W249" s="296"/>
      <c r="X249" s="296">
        <f t="shared" si="43"/>
        <v>80</v>
      </c>
      <c r="Y249" s="296"/>
      <c r="Z249" s="297"/>
      <c r="AA249" s="298">
        <v>6.5</v>
      </c>
      <c r="AB249" s="299">
        <f t="shared" si="44"/>
        <v>520</v>
      </c>
    </row>
    <row r="250" spans="1:28" ht="15" customHeight="1">
      <c r="A250" s="291">
        <v>49</v>
      </c>
      <c r="B250" s="292" t="s">
        <v>732</v>
      </c>
      <c r="C250" s="293" t="s">
        <v>733</v>
      </c>
      <c r="D250" s="294">
        <v>5</v>
      </c>
      <c r="E250" s="294"/>
      <c r="F250" s="294"/>
      <c r="G250" s="295">
        <f t="shared" si="40"/>
        <v>5</v>
      </c>
      <c r="H250" s="296"/>
      <c r="I250" s="294"/>
      <c r="J250" s="294"/>
      <c r="K250" s="294"/>
      <c r="L250" s="295">
        <f t="shared" si="41"/>
        <v>0</v>
      </c>
      <c r="M250" s="296"/>
      <c r="N250" s="294">
        <v>5</v>
      </c>
      <c r="O250" s="294"/>
      <c r="P250" s="294"/>
      <c r="Q250" s="295">
        <f t="shared" si="45"/>
        <v>5</v>
      </c>
      <c r="R250" s="296"/>
      <c r="S250" s="294"/>
      <c r="T250" s="294"/>
      <c r="U250" s="294"/>
      <c r="V250" s="295">
        <f t="shared" si="42"/>
        <v>0</v>
      </c>
      <c r="W250" s="296"/>
      <c r="X250" s="296">
        <f t="shared" si="43"/>
        <v>10</v>
      </c>
      <c r="Y250" s="296"/>
      <c r="Z250" s="297"/>
      <c r="AA250" s="298">
        <v>69</v>
      </c>
      <c r="AB250" s="299">
        <f t="shared" si="44"/>
        <v>690</v>
      </c>
    </row>
    <row r="251" spans="1:28" ht="15" customHeight="1">
      <c r="A251" s="291">
        <v>50</v>
      </c>
      <c r="B251" s="292" t="s">
        <v>734</v>
      </c>
      <c r="C251" s="293" t="s">
        <v>28</v>
      </c>
      <c r="D251" s="294"/>
      <c r="E251" s="294"/>
      <c r="F251" s="294"/>
      <c r="G251" s="295">
        <f t="shared" si="40"/>
        <v>0</v>
      </c>
      <c r="H251" s="296">
        <f>G251*AA251</f>
        <v>0</v>
      </c>
      <c r="I251" s="294"/>
      <c r="J251" s="294"/>
      <c r="K251" s="294"/>
      <c r="L251" s="295">
        <f t="shared" si="41"/>
        <v>0</v>
      </c>
      <c r="M251" s="296">
        <f>L251*AA251</f>
        <v>0</v>
      </c>
      <c r="N251" s="294">
        <v>15</v>
      </c>
      <c r="O251" s="294"/>
      <c r="P251" s="294"/>
      <c r="Q251" s="295">
        <f t="shared" si="45"/>
        <v>15</v>
      </c>
      <c r="R251" s="296">
        <f>Q251*AA251</f>
        <v>135</v>
      </c>
      <c r="S251" s="294"/>
      <c r="T251" s="294"/>
      <c r="U251" s="294"/>
      <c r="V251" s="295">
        <f t="shared" si="42"/>
        <v>0</v>
      </c>
      <c r="W251" s="296">
        <f>V251*AA251</f>
        <v>0</v>
      </c>
      <c r="X251" s="296">
        <f t="shared" si="43"/>
        <v>15</v>
      </c>
      <c r="Y251" s="296">
        <v>1.0549999999999999</v>
      </c>
      <c r="Z251" s="297">
        <v>114.4</v>
      </c>
      <c r="AA251" s="298">
        <v>9</v>
      </c>
      <c r="AB251" s="299">
        <f t="shared" si="44"/>
        <v>135</v>
      </c>
    </row>
    <row r="252" spans="1:28" ht="15" customHeight="1">
      <c r="A252" s="291">
        <v>51</v>
      </c>
      <c r="B252" s="292" t="s">
        <v>735</v>
      </c>
      <c r="C252" s="293" t="s">
        <v>28</v>
      </c>
      <c r="D252" s="294"/>
      <c r="E252" s="294"/>
      <c r="F252" s="294"/>
      <c r="G252" s="295">
        <f t="shared" si="40"/>
        <v>0</v>
      </c>
      <c r="H252" s="296"/>
      <c r="I252" s="294"/>
      <c r="J252" s="294"/>
      <c r="K252" s="294"/>
      <c r="L252" s="295">
        <f t="shared" si="41"/>
        <v>0</v>
      </c>
      <c r="M252" s="296"/>
      <c r="N252" s="294">
        <v>20</v>
      </c>
      <c r="O252" s="294"/>
      <c r="P252" s="294"/>
      <c r="Q252" s="295">
        <f t="shared" si="45"/>
        <v>20</v>
      </c>
      <c r="R252" s="296"/>
      <c r="S252" s="294"/>
      <c r="T252" s="294"/>
      <c r="U252" s="294"/>
      <c r="V252" s="295">
        <f t="shared" si="42"/>
        <v>0</v>
      </c>
      <c r="W252" s="296"/>
      <c r="X252" s="296">
        <f t="shared" si="43"/>
        <v>20</v>
      </c>
      <c r="Y252" s="296"/>
      <c r="Z252" s="297"/>
      <c r="AA252" s="298">
        <v>8</v>
      </c>
      <c r="AB252" s="299">
        <f t="shared" si="44"/>
        <v>160</v>
      </c>
    </row>
    <row r="253" spans="1:28" ht="15" customHeight="1">
      <c r="A253" s="291">
        <v>52</v>
      </c>
      <c r="B253" s="292" t="s">
        <v>736</v>
      </c>
      <c r="C253" s="293" t="s">
        <v>28</v>
      </c>
      <c r="D253" s="294">
        <v>10</v>
      </c>
      <c r="E253" s="294"/>
      <c r="F253" s="294"/>
      <c r="G253" s="295">
        <f t="shared" si="40"/>
        <v>10</v>
      </c>
      <c r="H253" s="296"/>
      <c r="I253" s="294"/>
      <c r="J253" s="294"/>
      <c r="K253" s="294"/>
      <c r="L253" s="295">
        <f t="shared" si="41"/>
        <v>0</v>
      </c>
      <c r="M253" s="296"/>
      <c r="N253" s="294">
        <v>10</v>
      </c>
      <c r="O253" s="294"/>
      <c r="P253" s="294"/>
      <c r="Q253" s="295">
        <f t="shared" si="45"/>
        <v>10</v>
      </c>
      <c r="R253" s="296"/>
      <c r="S253" s="294"/>
      <c r="T253" s="294"/>
      <c r="U253" s="294"/>
      <c r="V253" s="295">
        <f t="shared" si="42"/>
        <v>0</v>
      </c>
      <c r="W253" s="296"/>
      <c r="X253" s="296">
        <f t="shared" si="43"/>
        <v>20</v>
      </c>
      <c r="Y253" s="296"/>
      <c r="Z253" s="297"/>
      <c r="AA253" s="298">
        <v>15</v>
      </c>
      <c r="AB253" s="299">
        <f t="shared" si="44"/>
        <v>300</v>
      </c>
    </row>
    <row r="254" spans="1:28" ht="15" customHeight="1">
      <c r="A254" s="291">
        <v>53</v>
      </c>
      <c r="B254" s="292" t="s">
        <v>737</v>
      </c>
      <c r="C254" s="293" t="s">
        <v>28</v>
      </c>
      <c r="D254" s="294">
        <v>1</v>
      </c>
      <c r="E254" s="294"/>
      <c r="F254" s="294"/>
      <c r="G254" s="295">
        <f t="shared" si="40"/>
        <v>1</v>
      </c>
      <c r="H254" s="296"/>
      <c r="I254" s="294"/>
      <c r="J254" s="294"/>
      <c r="K254" s="294"/>
      <c r="L254" s="295">
        <f t="shared" si="41"/>
        <v>0</v>
      </c>
      <c r="M254" s="296"/>
      <c r="N254" s="294">
        <v>1</v>
      </c>
      <c r="O254" s="294"/>
      <c r="P254" s="294"/>
      <c r="Q254" s="295">
        <f t="shared" si="45"/>
        <v>1</v>
      </c>
      <c r="R254" s="296"/>
      <c r="S254" s="294"/>
      <c r="T254" s="294"/>
      <c r="U254" s="294"/>
      <c r="V254" s="295">
        <f t="shared" si="42"/>
        <v>0</v>
      </c>
      <c r="W254" s="296"/>
      <c r="X254" s="296">
        <f t="shared" si="43"/>
        <v>2</v>
      </c>
      <c r="Y254" s="296"/>
      <c r="Z254" s="297"/>
      <c r="AA254" s="298">
        <v>248</v>
      </c>
      <c r="AB254" s="299">
        <f t="shared" si="44"/>
        <v>496</v>
      </c>
    </row>
    <row r="255" spans="1:28" ht="15" customHeight="1">
      <c r="A255" s="291">
        <v>54</v>
      </c>
      <c r="B255" s="292" t="s">
        <v>738</v>
      </c>
      <c r="C255" s="293" t="s">
        <v>29</v>
      </c>
      <c r="D255" s="294"/>
      <c r="E255" s="294"/>
      <c r="F255" s="294"/>
      <c r="G255" s="295">
        <f t="shared" si="40"/>
        <v>0</v>
      </c>
      <c r="H255" s="296"/>
      <c r="I255" s="294"/>
      <c r="J255" s="294"/>
      <c r="K255" s="294"/>
      <c r="L255" s="295">
        <f t="shared" si="41"/>
        <v>0</v>
      </c>
      <c r="M255" s="296"/>
      <c r="N255" s="294">
        <v>2</v>
      </c>
      <c r="O255" s="294"/>
      <c r="P255" s="294"/>
      <c r="Q255" s="295">
        <f t="shared" si="45"/>
        <v>2</v>
      </c>
      <c r="R255" s="296"/>
      <c r="S255" s="294"/>
      <c r="T255" s="294"/>
      <c r="U255" s="294"/>
      <c r="V255" s="295">
        <f t="shared" si="42"/>
        <v>0</v>
      </c>
      <c r="W255" s="296"/>
      <c r="X255" s="296">
        <f t="shared" si="43"/>
        <v>2</v>
      </c>
      <c r="Y255" s="296"/>
      <c r="Z255" s="297"/>
      <c r="AA255" s="298">
        <v>371.5</v>
      </c>
      <c r="AB255" s="299">
        <f t="shared" si="44"/>
        <v>743</v>
      </c>
    </row>
    <row r="256" spans="1:28" ht="15" customHeight="1">
      <c r="A256" s="291">
        <v>55</v>
      </c>
      <c r="B256" s="292" t="s">
        <v>739</v>
      </c>
      <c r="C256" s="293" t="s">
        <v>28</v>
      </c>
      <c r="D256" s="294">
        <v>10</v>
      </c>
      <c r="E256" s="294"/>
      <c r="F256" s="294"/>
      <c r="G256" s="295">
        <f t="shared" si="40"/>
        <v>10</v>
      </c>
      <c r="H256" s="296"/>
      <c r="I256" s="294"/>
      <c r="J256" s="294"/>
      <c r="K256" s="294"/>
      <c r="L256" s="295">
        <f t="shared" si="41"/>
        <v>0</v>
      </c>
      <c r="M256" s="296"/>
      <c r="N256" s="294">
        <v>10</v>
      </c>
      <c r="O256" s="294"/>
      <c r="P256" s="294"/>
      <c r="Q256" s="295">
        <f t="shared" si="45"/>
        <v>10</v>
      </c>
      <c r="R256" s="296"/>
      <c r="S256" s="294"/>
      <c r="T256" s="294"/>
      <c r="U256" s="294"/>
      <c r="V256" s="295">
        <f t="shared" si="42"/>
        <v>0</v>
      </c>
      <c r="W256" s="296"/>
      <c r="X256" s="296">
        <f t="shared" si="43"/>
        <v>20</v>
      </c>
      <c r="Y256" s="296"/>
      <c r="Z256" s="297"/>
      <c r="AA256" s="298">
        <v>48</v>
      </c>
      <c r="AB256" s="299">
        <f t="shared" si="44"/>
        <v>960</v>
      </c>
    </row>
    <row r="257" spans="1:28" ht="15" customHeight="1">
      <c r="A257" s="291">
        <v>56</v>
      </c>
      <c r="B257" s="292" t="s">
        <v>740</v>
      </c>
      <c r="C257" s="293" t="s">
        <v>28</v>
      </c>
      <c r="D257" s="294">
        <v>5</v>
      </c>
      <c r="E257" s="294"/>
      <c r="F257" s="294">
        <v>20</v>
      </c>
      <c r="G257" s="295">
        <f t="shared" ref="G257:G263" si="46">SUM(D257:F257)</f>
        <v>25</v>
      </c>
      <c r="H257" s="296"/>
      <c r="I257" s="294">
        <v>5</v>
      </c>
      <c r="J257" s="294"/>
      <c r="K257" s="294"/>
      <c r="L257" s="295">
        <f t="shared" ref="L257:L263" si="47">SUM(I257:K257)</f>
        <v>5</v>
      </c>
      <c r="M257" s="296"/>
      <c r="N257" s="294">
        <v>25</v>
      </c>
      <c r="O257" s="294"/>
      <c r="P257" s="294"/>
      <c r="Q257" s="295">
        <f t="shared" si="45"/>
        <v>25</v>
      </c>
      <c r="R257" s="296"/>
      <c r="S257" s="294"/>
      <c r="T257" s="294"/>
      <c r="U257" s="294"/>
      <c r="V257" s="295">
        <f t="shared" ref="V257:V263" si="48">SUM(S257:U257)</f>
        <v>0</v>
      </c>
      <c r="W257" s="296"/>
      <c r="X257" s="296">
        <f t="shared" ref="X257:X263" si="49">V257+Q257+L257+G257</f>
        <v>55</v>
      </c>
      <c r="Y257" s="296"/>
      <c r="Z257" s="297"/>
      <c r="AA257" s="298">
        <v>167</v>
      </c>
      <c r="AB257" s="299">
        <f t="shared" ref="AB257:AB263" si="50">AA257*X257</f>
        <v>9185</v>
      </c>
    </row>
    <row r="258" spans="1:28" ht="15" customHeight="1">
      <c r="A258" s="291">
        <v>57</v>
      </c>
      <c r="B258" s="292" t="s">
        <v>741</v>
      </c>
      <c r="C258" s="293" t="s">
        <v>30</v>
      </c>
      <c r="D258" s="294">
        <v>6</v>
      </c>
      <c r="E258" s="294">
        <v>8</v>
      </c>
      <c r="F258" s="294"/>
      <c r="G258" s="295">
        <f t="shared" si="46"/>
        <v>14</v>
      </c>
      <c r="H258" s="296"/>
      <c r="I258" s="294">
        <v>6</v>
      </c>
      <c r="J258" s="294">
        <v>8</v>
      </c>
      <c r="K258" s="294"/>
      <c r="L258" s="295">
        <f t="shared" si="47"/>
        <v>14</v>
      </c>
      <c r="M258" s="296"/>
      <c r="N258" s="294">
        <v>6</v>
      </c>
      <c r="O258" s="294">
        <v>8</v>
      </c>
      <c r="P258" s="294"/>
      <c r="Q258" s="295">
        <f t="shared" ref="Q258:Q263" si="51">SUM(N258:P258)</f>
        <v>14</v>
      </c>
      <c r="R258" s="296"/>
      <c r="S258" s="294"/>
      <c r="T258" s="294">
        <v>8</v>
      </c>
      <c r="U258" s="294"/>
      <c r="V258" s="295">
        <f t="shared" si="48"/>
        <v>8</v>
      </c>
      <c r="W258" s="296"/>
      <c r="X258" s="296">
        <f t="shared" si="49"/>
        <v>50</v>
      </c>
      <c r="Y258" s="296"/>
      <c r="Z258" s="297"/>
      <c r="AA258" s="298">
        <v>28</v>
      </c>
      <c r="AB258" s="299">
        <f t="shared" si="50"/>
        <v>1400</v>
      </c>
    </row>
    <row r="259" spans="1:28" ht="15" customHeight="1">
      <c r="A259" s="291">
        <v>58</v>
      </c>
      <c r="B259" s="292" t="s">
        <v>742</v>
      </c>
      <c r="C259" s="293" t="s">
        <v>30</v>
      </c>
      <c r="D259" s="294">
        <v>4</v>
      </c>
      <c r="E259" s="294"/>
      <c r="F259" s="294"/>
      <c r="G259" s="295">
        <f t="shared" si="46"/>
        <v>4</v>
      </c>
      <c r="H259" s="296"/>
      <c r="I259" s="294"/>
      <c r="J259" s="294"/>
      <c r="K259" s="294"/>
      <c r="L259" s="295">
        <f t="shared" si="47"/>
        <v>0</v>
      </c>
      <c r="M259" s="296"/>
      <c r="N259" s="294">
        <v>4</v>
      </c>
      <c r="O259" s="294"/>
      <c r="P259" s="294"/>
      <c r="Q259" s="295">
        <f t="shared" si="51"/>
        <v>4</v>
      </c>
      <c r="R259" s="296"/>
      <c r="S259" s="294"/>
      <c r="T259" s="294"/>
      <c r="U259" s="294"/>
      <c r="V259" s="295">
        <f t="shared" si="48"/>
        <v>0</v>
      </c>
      <c r="W259" s="296"/>
      <c r="X259" s="296">
        <f t="shared" si="49"/>
        <v>8</v>
      </c>
      <c r="Y259" s="296"/>
      <c r="Z259" s="297"/>
      <c r="AA259" s="298">
        <v>19</v>
      </c>
      <c r="AB259" s="299">
        <f t="shared" si="50"/>
        <v>152</v>
      </c>
    </row>
    <row r="260" spans="1:28" ht="15" customHeight="1">
      <c r="A260" s="291">
        <v>59</v>
      </c>
      <c r="B260" s="292" t="s">
        <v>743</v>
      </c>
      <c r="C260" s="293" t="s">
        <v>30</v>
      </c>
      <c r="D260" s="294">
        <v>3</v>
      </c>
      <c r="E260" s="294"/>
      <c r="F260" s="294">
        <v>5</v>
      </c>
      <c r="G260" s="295">
        <f t="shared" si="46"/>
        <v>8</v>
      </c>
      <c r="H260" s="296"/>
      <c r="I260" s="294"/>
      <c r="J260" s="294"/>
      <c r="K260" s="294"/>
      <c r="L260" s="295">
        <f t="shared" si="47"/>
        <v>0</v>
      </c>
      <c r="M260" s="296"/>
      <c r="N260" s="294">
        <v>8</v>
      </c>
      <c r="O260" s="294"/>
      <c r="P260" s="294"/>
      <c r="Q260" s="295">
        <f t="shared" si="51"/>
        <v>8</v>
      </c>
      <c r="R260" s="296"/>
      <c r="S260" s="294"/>
      <c r="T260" s="294"/>
      <c r="U260" s="294"/>
      <c r="V260" s="295">
        <f t="shared" si="48"/>
        <v>0</v>
      </c>
      <c r="W260" s="296"/>
      <c r="X260" s="296">
        <f t="shared" si="49"/>
        <v>16</v>
      </c>
      <c r="Y260" s="296"/>
      <c r="Z260" s="297"/>
      <c r="AA260" s="298">
        <v>50</v>
      </c>
      <c r="AB260" s="299">
        <f t="shared" si="50"/>
        <v>800</v>
      </c>
    </row>
    <row r="261" spans="1:28" ht="15" customHeight="1">
      <c r="A261" s="291">
        <v>60</v>
      </c>
      <c r="B261" s="292" t="s">
        <v>744</v>
      </c>
      <c r="C261" s="293" t="s">
        <v>31</v>
      </c>
      <c r="D261" s="294"/>
      <c r="E261" s="294"/>
      <c r="F261" s="294">
        <v>1</v>
      </c>
      <c r="G261" s="295">
        <f t="shared" si="46"/>
        <v>1</v>
      </c>
      <c r="H261" s="296"/>
      <c r="I261" s="294"/>
      <c r="J261" s="294"/>
      <c r="K261" s="294"/>
      <c r="L261" s="295">
        <f t="shared" si="47"/>
        <v>0</v>
      </c>
      <c r="M261" s="296"/>
      <c r="N261" s="294"/>
      <c r="O261" s="294"/>
      <c r="P261" s="294"/>
      <c r="Q261" s="295">
        <f t="shared" si="51"/>
        <v>0</v>
      </c>
      <c r="R261" s="296"/>
      <c r="S261" s="294"/>
      <c r="T261" s="294"/>
      <c r="U261" s="294"/>
      <c r="V261" s="295">
        <f t="shared" si="48"/>
        <v>0</v>
      </c>
      <c r="W261" s="296"/>
      <c r="X261" s="296">
        <f t="shared" si="49"/>
        <v>1</v>
      </c>
      <c r="Y261" s="296"/>
      <c r="Z261" s="297"/>
      <c r="AA261" s="298">
        <v>3500</v>
      </c>
      <c r="AB261" s="299">
        <f t="shared" si="50"/>
        <v>3500</v>
      </c>
    </row>
    <row r="262" spans="1:28" ht="15" customHeight="1">
      <c r="A262" s="291">
        <v>61</v>
      </c>
      <c r="B262" s="292" t="s">
        <v>745</v>
      </c>
      <c r="C262" s="293" t="s">
        <v>31</v>
      </c>
      <c r="D262" s="294"/>
      <c r="E262" s="294"/>
      <c r="F262" s="294">
        <v>1</v>
      </c>
      <c r="G262" s="295">
        <f t="shared" si="46"/>
        <v>1</v>
      </c>
      <c r="H262" s="296"/>
      <c r="I262" s="294"/>
      <c r="J262" s="294"/>
      <c r="K262" s="294"/>
      <c r="L262" s="295">
        <f t="shared" si="47"/>
        <v>0</v>
      </c>
      <c r="M262" s="296"/>
      <c r="N262" s="294"/>
      <c r="O262" s="294"/>
      <c r="P262" s="294"/>
      <c r="Q262" s="295">
        <f t="shared" si="51"/>
        <v>0</v>
      </c>
      <c r="R262" s="296"/>
      <c r="S262" s="294"/>
      <c r="T262" s="294"/>
      <c r="U262" s="294"/>
      <c r="V262" s="295">
        <f t="shared" si="48"/>
        <v>0</v>
      </c>
      <c r="W262" s="296"/>
      <c r="X262" s="296">
        <f t="shared" si="49"/>
        <v>1</v>
      </c>
      <c r="Y262" s="296"/>
      <c r="Z262" s="297"/>
      <c r="AA262" s="298">
        <v>2700</v>
      </c>
      <c r="AB262" s="299">
        <f t="shared" si="50"/>
        <v>2700</v>
      </c>
    </row>
    <row r="263" spans="1:28" ht="15" customHeight="1" thickBot="1">
      <c r="A263" s="291">
        <v>62</v>
      </c>
      <c r="B263" s="300" t="s">
        <v>746</v>
      </c>
      <c r="C263" s="301" t="s">
        <v>630</v>
      </c>
      <c r="D263" s="302">
        <v>30</v>
      </c>
      <c r="E263" s="302"/>
      <c r="F263" s="302">
        <v>20</v>
      </c>
      <c r="G263" s="303">
        <f t="shared" si="46"/>
        <v>50</v>
      </c>
      <c r="H263" s="304"/>
      <c r="I263" s="302"/>
      <c r="J263" s="302"/>
      <c r="K263" s="302"/>
      <c r="L263" s="303">
        <f t="shared" si="47"/>
        <v>0</v>
      </c>
      <c r="M263" s="304"/>
      <c r="N263" s="302">
        <v>20</v>
      </c>
      <c r="O263" s="302"/>
      <c r="P263" s="302"/>
      <c r="Q263" s="303">
        <f t="shared" si="51"/>
        <v>20</v>
      </c>
      <c r="R263" s="304"/>
      <c r="S263" s="302"/>
      <c r="T263" s="302"/>
      <c r="U263" s="302"/>
      <c r="V263" s="303">
        <f t="shared" si="48"/>
        <v>0</v>
      </c>
      <c r="W263" s="304"/>
      <c r="X263" s="304">
        <f t="shared" si="49"/>
        <v>70</v>
      </c>
      <c r="Y263" s="304"/>
      <c r="Z263" s="305"/>
      <c r="AA263" s="306">
        <v>31</v>
      </c>
      <c r="AB263" s="307">
        <f t="shared" si="50"/>
        <v>2170</v>
      </c>
    </row>
    <row r="264" spans="1:28" ht="15" customHeight="1" thickBot="1">
      <c r="A264" s="343"/>
      <c r="B264" s="344"/>
      <c r="C264" s="310"/>
      <c r="D264" s="311"/>
      <c r="E264" s="311"/>
      <c r="F264" s="311"/>
      <c r="G264" s="345"/>
      <c r="H264" s="313"/>
      <c r="I264" s="311"/>
      <c r="J264" s="311"/>
      <c r="K264" s="311"/>
      <c r="L264" s="345"/>
      <c r="M264" s="313"/>
      <c r="N264" s="311"/>
      <c r="O264" s="311"/>
      <c r="P264" s="311"/>
      <c r="Q264" s="345"/>
      <c r="R264" s="313"/>
      <c r="S264" s="311"/>
      <c r="T264" s="311"/>
      <c r="U264" s="311"/>
      <c r="V264" s="345"/>
      <c r="W264" s="313"/>
      <c r="X264" s="346"/>
      <c r="Y264" s="313"/>
      <c r="Z264" s="347"/>
      <c r="AA264" s="348"/>
      <c r="AB264" s="349"/>
    </row>
    <row r="265" spans="1:28" ht="15" customHeight="1">
      <c r="A265" s="740" t="s">
        <v>47</v>
      </c>
      <c r="B265" s="739"/>
      <c r="C265" s="230"/>
      <c r="D265" s="58"/>
      <c r="E265" s="58"/>
      <c r="F265" s="58"/>
      <c r="G265" s="318"/>
      <c r="H265" s="58"/>
      <c r="I265" s="58"/>
      <c r="J265" s="58"/>
      <c r="K265" s="58"/>
      <c r="L265" s="318"/>
      <c r="M265" s="58"/>
      <c r="N265" s="58"/>
      <c r="O265" s="58"/>
      <c r="P265" s="58"/>
      <c r="Q265" s="318"/>
      <c r="R265" s="58"/>
      <c r="S265" s="58"/>
      <c r="T265" s="58"/>
      <c r="U265" s="58"/>
      <c r="V265" s="318"/>
      <c r="W265" s="58"/>
      <c r="X265" s="319"/>
      <c r="Y265" s="319"/>
      <c r="Z265" s="320"/>
      <c r="AA265" s="321"/>
      <c r="AB265" s="322"/>
    </row>
    <row r="266" spans="1:28" ht="15" customHeight="1">
      <c r="A266" s="291">
        <v>1</v>
      </c>
      <c r="B266" s="292" t="s">
        <v>747</v>
      </c>
      <c r="C266" s="293" t="s">
        <v>28</v>
      </c>
      <c r="D266" s="294">
        <v>9</v>
      </c>
      <c r="E266" s="294"/>
      <c r="F266" s="294">
        <v>3</v>
      </c>
      <c r="G266" s="295">
        <f t="shared" ref="G266:G326" si="52">SUM(D266:F266)</f>
        <v>12</v>
      </c>
      <c r="H266" s="296">
        <f>G266*AA266</f>
        <v>372</v>
      </c>
      <c r="I266" s="294">
        <v>9</v>
      </c>
      <c r="J266" s="294"/>
      <c r="K266" s="294">
        <v>3</v>
      </c>
      <c r="L266" s="295">
        <f t="shared" ref="L266:L302" si="53">SUM(I266:K266)</f>
        <v>12</v>
      </c>
      <c r="M266" s="296">
        <f>L266*AA266</f>
        <v>372</v>
      </c>
      <c r="N266" s="294">
        <v>9</v>
      </c>
      <c r="O266" s="294"/>
      <c r="P266" s="294">
        <v>3</v>
      </c>
      <c r="Q266" s="295">
        <f t="shared" ref="Q266:Q326" si="54">SUM(N266:P266)</f>
        <v>12</v>
      </c>
      <c r="R266" s="296">
        <f>Q266*AA266</f>
        <v>372</v>
      </c>
      <c r="S266" s="294">
        <v>9</v>
      </c>
      <c r="T266" s="294">
        <v>3</v>
      </c>
      <c r="U266" s="294"/>
      <c r="V266" s="295">
        <f t="shared" ref="V266:V326" si="55">SUM(S266:U266)</f>
        <v>12</v>
      </c>
      <c r="W266" s="296">
        <f>V266*AA266</f>
        <v>372</v>
      </c>
      <c r="X266" s="296">
        <f t="shared" ref="X266:X326" si="56">G266+L266+Q266+V266</f>
        <v>48</v>
      </c>
      <c r="Y266" s="296">
        <v>1.0549999999999999</v>
      </c>
      <c r="Z266" s="297">
        <v>104</v>
      </c>
      <c r="AA266" s="298">
        <v>31</v>
      </c>
      <c r="AB266" s="299">
        <f t="shared" ref="AB266:AB326" si="57">AA266*X266</f>
        <v>1488</v>
      </c>
    </row>
    <row r="267" spans="1:28" ht="15" customHeight="1">
      <c r="A267" s="291">
        <v>2</v>
      </c>
      <c r="B267" s="292" t="s">
        <v>748</v>
      </c>
      <c r="C267" s="293" t="s">
        <v>28</v>
      </c>
      <c r="D267" s="294">
        <v>4</v>
      </c>
      <c r="E267" s="294">
        <v>8</v>
      </c>
      <c r="F267" s="294">
        <v>1</v>
      </c>
      <c r="G267" s="295">
        <f t="shared" si="52"/>
        <v>13</v>
      </c>
      <c r="H267" s="296"/>
      <c r="I267" s="294"/>
      <c r="J267" s="294"/>
      <c r="K267" s="294">
        <v>4</v>
      </c>
      <c r="L267" s="295">
        <f t="shared" si="53"/>
        <v>4</v>
      </c>
      <c r="M267" s="296"/>
      <c r="N267" s="294">
        <v>1</v>
      </c>
      <c r="O267" s="294">
        <v>8</v>
      </c>
      <c r="P267" s="294"/>
      <c r="Q267" s="295">
        <f t="shared" si="54"/>
        <v>9</v>
      </c>
      <c r="R267" s="296"/>
      <c r="S267" s="294"/>
      <c r="T267" s="294"/>
      <c r="U267" s="294"/>
      <c r="V267" s="295">
        <f t="shared" si="55"/>
        <v>0</v>
      </c>
      <c r="W267" s="296"/>
      <c r="X267" s="296">
        <f t="shared" si="56"/>
        <v>26</v>
      </c>
      <c r="Y267" s="296"/>
      <c r="Z267" s="297"/>
      <c r="AA267" s="298">
        <v>500</v>
      </c>
      <c r="AB267" s="299">
        <f t="shared" si="57"/>
        <v>13000</v>
      </c>
    </row>
    <row r="268" spans="1:28" ht="15" customHeight="1">
      <c r="A268" s="291">
        <v>3</v>
      </c>
      <c r="B268" s="292" t="s">
        <v>749</v>
      </c>
      <c r="C268" s="293" t="s">
        <v>750</v>
      </c>
      <c r="D268" s="294">
        <v>9</v>
      </c>
      <c r="E268" s="294"/>
      <c r="F268" s="294">
        <v>18</v>
      </c>
      <c r="G268" s="295">
        <f t="shared" si="52"/>
        <v>27</v>
      </c>
      <c r="H268" s="296">
        <f t="shared" ref="H268:H277" si="58">G268*AA268</f>
        <v>4725</v>
      </c>
      <c r="I268" s="294">
        <v>9</v>
      </c>
      <c r="J268" s="294"/>
      <c r="K268" s="294"/>
      <c r="L268" s="295">
        <f t="shared" si="53"/>
        <v>9</v>
      </c>
      <c r="M268" s="296">
        <f t="shared" ref="M268:M277" si="59">L268*AA268</f>
        <v>1575</v>
      </c>
      <c r="N268" s="294">
        <v>27</v>
      </c>
      <c r="O268" s="294">
        <v>10</v>
      </c>
      <c r="P268" s="294"/>
      <c r="Q268" s="295">
        <f t="shared" si="54"/>
        <v>37</v>
      </c>
      <c r="R268" s="296">
        <f t="shared" ref="R268:R277" si="60">Q268*AA268</f>
        <v>6475</v>
      </c>
      <c r="S268" s="294">
        <v>8</v>
      </c>
      <c r="T268" s="294"/>
      <c r="U268" s="294"/>
      <c r="V268" s="295">
        <f t="shared" si="55"/>
        <v>8</v>
      </c>
      <c r="W268" s="296">
        <f t="shared" ref="W268:W277" si="61">V268*AA268</f>
        <v>1400</v>
      </c>
      <c r="X268" s="296">
        <f t="shared" si="56"/>
        <v>81</v>
      </c>
      <c r="Y268" s="296">
        <v>1.0549999999999999</v>
      </c>
      <c r="Z268" s="297">
        <v>36.28</v>
      </c>
      <c r="AA268" s="298">
        <v>175</v>
      </c>
      <c r="AB268" s="299">
        <f t="shared" si="57"/>
        <v>14175</v>
      </c>
    </row>
    <row r="269" spans="1:28" ht="15" customHeight="1">
      <c r="A269" s="291">
        <v>4</v>
      </c>
      <c r="B269" s="292" t="s">
        <v>751</v>
      </c>
      <c r="C269" s="293" t="s">
        <v>28</v>
      </c>
      <c r="D269" s="294">
        <v>16</v>
      </c>
      <c r="E269" s="294">
        <v>34</v>
      </c>
      <c r="F269" s="294">
        <v>33</v>
      </c>
      <c r="G269" s="295">
        <f t="shared" si="52"/>
        <v>83</v>
      </c>
      <c r="H269" s="296">
        <f t="shared" si="58"/>
        <v>12450</v>
      </c>
      <c r="I269" s="294">
        <v>16</v>
      </c>
      <c r="J269" s="294">
        <v>40</v>
      </c>
      <c r="K269" s="294">
        <v>11</v>
      </c>
      <c r="L269" s="295">
        <f t="shared" si="53"/>
        <v>67</v>
      </c>
      <c r="M269" s="296">
        <f t="shared" si="59"/>
        <v>10050</v>
      </c>
      <c r="N269" s="294">
        <v>25</v>
      </c>
      <c r="O269" s="294">
        <v>40</v>
      </c>
      <c r="P269" s="294">
        <v>13</v>
      </c>
      <c r="Q269" s="295">
        <f t="shared" si="54"/>
        <v>78</v>
      </c>
      <c r="R269" s="296">
        <f t="shared" si="60"/>
        <v>11700</v>
      </c>
      <c r="S269" s="294">
        <v>23</v>
      </c>
      <c r="T269" s="294">
        <v>45</v>
      </c>
      <c r="U269" s="294">
        <v>6</v>
      </c>
      <c r="V269" s="295">
        <f t="shared" si="55"/>
        <v>74</v>
      </c>
      <c r="W269" s="296">
        <f t="shared" si="61"/>
        <v>11100</v>
      </c>
      <c r="X269" s="296">
        <f t="shared" si="56"/>
        <v>302</v>
      </c>
      <c r="Y269" s="296">
        <v>1.0549999999999999</v>
      </c>
      <c r="Z269" s="297">
        <v>41.6</v>
      </c>
      <c r="AA269" s="298">
        <v>150</v>
      </c>
      <c r="AB269" s="299">
        <f t="shared" si="57"/>
        <v>45300</v>
      </c>
    </row>
    <row r="270" spans="1:28" ht="15" customHeight="1">
      <c r="A270" s="291">
        <v>5</v>
      </c>
      <c r="B270" s="292" t="s">
        <v>752</v>
      </c>
      <c r="C270" s="293" t="s">
        <v>28</v>
      </c>
      <c r="D270" s="294">
        <v>8</v>
      </c>
      <c r="E270" s="294">
        <v>35</v>
      </c>
      <c r="F270" s="294">
        <v>34</v>
      </c>
      <c r="G270" s="295">
        <f t="shared" si="52"/>
        <v>77</v>
      </c>
      <c r="H270" s="296">
        <f t="shared" si="58"/>
        <v>1155</v>
      </c>
      <c r="I270" s="294">
        <v>8</v>
      </c>
      <c r="J270" s="294">
        <v>34</v>
      </c>
      <c r="K270" s="294">
        <v>8</v>
      </c>
      <c r="L270" s="295">
        <f t="shared" si="53"/>
        <v>50</v>
      </c>
      <c r="M270" s="296">
        <f t="shared" si="59"/>
        <v>750</v>
      </c>
      <c r="N270" s="294">
        <v>24</v>
      </c>
      <c r="O270" s="294">
        <v>44</v>
      </c>
      <c r="P270" s="294">
        <v>8</v>
      </c>
      <c r="Q270" s="295">
        <f t="shared" si="54"/>
        <v>76</v>
      </c>
      <c r="R270" s="296">
        <f t="shared" si="60"/>
        <v>1140</v>
      </c>
      <c r="S270" s="294">
        <v>27</v>
      </c>
      <c r="T270" s="294">
        <v>39</v>
      </c>
      <c r="U270" s="294">
        <v>3</v>
      </c>
      <c r="V270" s="295">
        <f t="shared" si="55"/>
        <v>69</v>
      </c>
      <c r="W270" s="296">
        <f t="shared" si="61"/>
        <v>1035</v>
      </c>
      <c r="X270" s="296">
        <f t="shared" si="56"/>
        <v>272</v>
      </c>
      <c r="Y270" s="296">
        <v>1.0549999999999999</v>
      </c>
      <c r="Z270" s="297">
        <v>18.2</v>
      </c>
      <c r="AA270" s="298">
        <v>15</v>
      </c>
      <c r="AB270" s="299">
        <f t="shared" si="57"/>
        <v>4080</v>
      </c>
    </row>
    <row r="271" spans="1:28" ht="15" customHeight="1">
      <c r="A271" s="291">
        <v>6</v>
      </c>
      <c r="B271" s="292" t="s">
        <v>753</v>
      </c>
      <c r="C271" s="293" t="s">
        <v>28</v>
      </c>
      <c r="D271" s="294"/>
      <c r="E271" s="294"/>
      <c r="F271" s="294">
        <v>5</v>
      </c>
      <c r="G271" s="295">
        <f t="shared" si="52"/>
        <v>5</v>
      </c>
      <c r="H271" s="296">
        <f t="shared" si="58"/>
        <v>1250</v>
      </c>
      <c r="I271" s="294"/>
      <c r="J271" s="294"/>
      <c r="K271" s="294"/>
      <c r="L271" s="295">
        <f t="shared" si="53"/>
        <v>0</v>
      </c>
      <c r="M271" s="296">
        <f t="shared" si="59"/>
        <v>0</v>
      </c>
      <c r="N271" s="294"/>
      <c r="O271" s="294">
        <v>5</v>
      </c>
      <c r="P271" s="294"/>
      <c r="Q271" s="295">
        <f t="shared" si="54"/>
        <v>5</v>
      </c>
      <c r="R271" s="296">
        <f t="shared" si="60"/>
        <v>1250</v>
      </c>
      <c r="S271" s="294"/>
      <c r="T271" s="294"/>
      <c r="U271" s="294"/>
      <c r="V271" s="295">
        <f t="shared" si="55"/>
        <v>0</v>
      </c>
      <c r="W271" s="296">
        <f t="shared" si="61"/>
        <v>0</v>
      </c>
      <c r="X271" s="296">
        <f t="shared" si="56"/>
        <v>10</v>
      </c>
      <c r="Y271" s="296">
        <v>1.0549999999999999</v>
      </c>
      <c r="Z271" s="297">
        <v>130</v>
      </c>
      <c r="AA271" s="298">
        <v>250</v>
      </c>
      <c r="AB271" s="299">
        <f t="shared" si="57"/>
        <v>2500</v>
      </c>
    </row>
    <row r="272" spans="1:28" s="350" customFormat="1" ht="15" customHeight="1">
      <c r="A272" s="291">
        <v>7</v>
      </c>
      <c r="B272" s="292" t="s">
        <v>754</v>
      </c>
      <c r="C272" s="293" t="s">
        <v>28</v>
      </c>
      <c r="D272" s="294">
        <v>60</v>
      </c>
      <c r="E272" s="294"/>
      <c r="F272" s="294"/>
      <c r="G272" s="295">
        <f t="shared" si="52"/>
        <v>60</v>
      </c>
      <c r="H272" s="296">
        <f t="shared" si="58"/>
        <v>3000</v>
      </c>
      <c r="I272" s="294"/>
      <c r="J272" s="294"/>
      <c r="K272" s="294"/>
      <c r="L272" s="295">
        <f t="shared" si="53"/>
        <v>0</v>
      </c>
      <c r="M272" s="296">
        <f t="shared" si="59"/>
        <v>0</v>
      </c>
      <c r="N272" s="294"/>
      <c r="O272" s="294"/>
      <c r="P272" s="294"/>
      <c r="Q272" s="295">
        <f t="shared" si="54"/>
        <v>0</v>
      </c>
      <c r="R272" s="296">
        <f t="shared" si="60"/>
        <v>0</v>
      </c>
      <c r="S272" s="294"/>
      <c r="T272" s="294"/>
      <c r="U272" s="294"/>
      <c r="V272" s="295">
        <f t="shared" si="55"/>
        <v>0</v>
      </c>
      <c r="W272" s="296">
        <f t="shared" si="61"/>
        <v>0</v>
      </c>
      <c r="X272" s="296">
        <f t="shared" si="56"/>
        <v>60</v>
      </c>
      <c r="Y272" s="296">
        <v>1.0549999999999999</v>
      </c>
      <c r="Z272" s="297">
        <v>1872</v>
      </c>
      <c r="AA272" s="298">
        <v>50</v>
      </c>
      <c r="AB272" s="299">
        <f t="shared" si="57"/>
        <v>3000</v>
      </c>
    </row>
    <row r="273" spans="1:28" s="350" customFormat="1" ht="15" customHeight="1">
      <c r="A273" s="291">
        <v>8</v>
      </c>
      <c r="B273" s="292" t="s">
        <v>755</v>
      </c>
      <c r="C273" s="293" t="s">
        <v>756</v>
      </c>
      <c r="D273" s="294">
        <v>8</v>
      </c>
      <c r="E273" s="294"/>
      <c r="F273" s="294"/>
      <c r="G273" s="295">
        <f t="shared" si="52"/>
        <v>8</v>
      </c>
      <c r="H273" s="296">
        <f t="shared" si="58"/>
        <v>1160</v>
      </c>
      <c r="I273" s="294">
        <v>7</v>
      </c>
      <c r="J273" s="294"/>
      <c r="K273" s="294"/>
      <c r="L273" s="295">
        <f t="shared" si="53"/>
        <v>7</v>
      </c>
      <c r="M273" s="296">
        <f t="shared" si="59"/>
        <v>1015</v>
      </c>
      <c r="N273" s="294">
        <v>7</v>
      </c>
      <c r="O273" s="294"/>
      <c r="P273" s="294"/>
      <c r="Q273" s="295">
        <f t="shared" si="54"/>
        <v>7</v>
      </c>
      <c r="R273" s="296">
        <f t="shared" si="60"/>
        <v>1015</v>
      </c>
      <c r="S273" s="294">
        <v>4</v>
      </c>
      <c r="T273" s="294"/>
      <c r="U273" s="294"/>
      <c r="V273" s="295">
        <f t="shared" si="55"/>
        <v>4</v>
      </c>
      <c r="W273" s="296">
        <f t="shared" si="61"/>
        <v>580</v>
      </c>
      <c r="X273" s="296">
        <f t="shared" si="56"/>
        <v>26</v>
      </c>
      <c r="Y273" s="296">
        <v>1.0549999999999999</v>
      </c>
      <c r="Z273" s="297">
        <v>114.4</v>
      </c>
      <c r="AA273" s="298">
        <v>145</v>
      </c>
      <c r="AB273" s="299">
        <f t="shared" si="57"/>
        <v>3770</v>
      </c>
    </row>
    <row r="274" spans="1:28" ht="15" customHeight="1">
      <c r="A274" s="291">
        <v>9</v>
      </c>
      <c r="B274" s="292" t="s">
        <v>757</v>
      </c>
      <c r="C274" s="293" t="s">
        <v>35</v>
      </c>
      <c r="D274" s="294">
        <v>48</v>
      </c>
      <c r="E274" s="294">
        <v>4</v>
      </c>
      <c r="F274" s="294">
        <v>2</v>
      </c>
      <c r="G274" s="295">
        <f t="shared" si="52"/>
        <v>54</v>
      </c>
      <c r="H274" s="296">
        <f t="shared" si="58"/>
        <v>4860</v>
      </c>
      <c r="I274" s="294">
        <v>48</v>
      </c>
      <c r="J274" s="294">
        <v>4</v>
      </c>
      <c r="K274" s="294">
        <v>2</v>
      </c>
      <c r="L274" s="295">
        <f t="shared" si="53"/>
        <v>54</v>
      </c>
      <c r="M274" s="296">
        <f t="shared" si="59"/>
        <v>4860</v>
      </c>
      <c r="N274" s="294">
        <v>48</v>
      </c>
      <c r="O274" s="294">
        <v>4</v>
      </c>
      <c r="P274" s="294">
        <v>2</v>
      </c>
      <c r="Q274" s="295">
        <f t="shared" si="54"/>
        <v>54</v>
      </c>
      <c r="R274" s="296">
        <f t="shared" si="60"/>
        <v>4860</v>
      </c>
      <c r="S274" s="294">
        <v>48</v>
      </c>
      <c r="T274" s="294">
        <v>5</v>
      </c>
      <c r="U274" s="294">
        <v>1</v>
      </c>
      <c r="V274" s="295">
        <f t="shared" si="55"/>
        <v>54</v>
      </c>
      <c r="W274" s="296">
        <f t="shared" si="61"/>
        <v>4860</v>
      </c>
      <c r="X274" s="296">
        <f t="shared" si="56"/>
        <v>216</v>
      </c>
      <c r="Y274" s="296">
        <v>1.0549999999999999</v>
      </c>
      <c r="Z274" s="297">
        <v>139.88</v>
      </c>
      <c r="AA274" s="298">
        <v>90</v>
      </c>
      <c r="AB274" s="299">
        <f t="shared" si="57"/>
        <v>19440</v>
      </c>
    </row>
    <row r="275" spans="1:28" ht="15" customHeight="1">
      <c r="A275" s="291">
        <v>10</v>
      </c>
      <c r="B275" s="292" t="s">
        <v>758</v>
      </c>
      <c r="C275" s="293" t="s">
        <v>28</v>
      </c>
      <c r="D275" s="294"/>
      <c r="E275" s="294">
        <v>25</v>
      </c>
      <c r="F275" s="294">
        <v>19</v>
      </c>
      <c r="G275" s="295">
        <f t="shared" si="52"/>
        <v>44</v>
      </c>
      <c r="H275" s="296">
        <f t="shared" si="58"/>
        <v>3520</v>
      </c>
      <c r="I275" s="294"/>
      <c r="J275" s="294">
        <v>25</v>
      </c>
      <c r="K275" s="294">
        <v>9</v>
      </c>
      <c r="L275" s="295">
        <f t="shared" si="53"/>
        <v>34</v>
      </c>
      <c r="M275" s="296">
        <f t="shared" si="59"/>
        <v>2720</v>
      </c>
      <c r="N275" s="294"/>
      <c r="O275" s="294">
        <v>35</v>
      </c>
      <c r="P275" s="294">
        <v>9</v>
      </c>
      <c r="Q275" s="295">
        <f t="shared" si="54"/>
        <v>44</v>
      </c>
      <c r="R275" s="296">
        <f t="shared" si="60"/>
        <v>3520</v>
      </c>
      <c r="S275" s="294"/>
      <c r="T275" s="294">
        <v>28</v>
      </c>
      <c r="U275" s="294"/>
      <c r="V275" s="295">
        <f t="shared" si="55"/>
        <v>28</v>
      </c>
      <c r="W275" s="296">
        <f t="shared" si="61"/>
        <v>2240</v>
      </c>
      <c r="X275" s="296">
        <f t="shared" si="56"/>
        <v>150</v>
      </c>
      <c r="Y275" s="296">
        <v>1.0549999999999999</v>
      </c>
      <c r="Z275" s="297">
        <v>139.88</v>
      </c>
      <c r="AA275" s="298">
        <v>80</v>
      </c>
      <c r="AB275" s="299">
        <f t="shared" si="57"/>
        <v>12000</v>
      </c>
    </row>
    <row r="276" spans="1:28" ht="15" customHeight="1">
      <c r="A276" s="291">
        <v>11</v>
      </c>
      <c r="B276" s="292" t="s">
        <v>759</v>
      </c>
      <c r="C276" s="293" t="s">
        <v>28</v>
      </c>
      <c r="D276" s="294">
        <v>5</v>
      </c>
      <c r="E276" s="294"/>
      <c r="F276" s="294"/>
      <c r="G276" s="295">
        <f t="shared" si="52"/>
        <v>5</v>
      </c>
      <c r="H276" s="296">
        <f t="shared" si="58"/>
        <v>100</v>
      </c>
      <c r="I276" s="294">
        <v>5</v>
      </c>
      <c r="J276" s="294"/>
      <c r="K276" s="294"/>
      <c r="L276" s="295">
        <f t="shared" si="53"/>
        <v>5</v>
      </c>
      <c r="M276" s="296">
        <f t="shared" si="59"/>
        <v>100</v>
      </c>
      <c r="N276" s="294">
        <v>5</v>
      </c>
      <c r="O276" s="294"/>
      <c r="P276" s="294"/>
      <c r="Q276" s="295">
        <f t="shared" si="54"/>
        <v>5</v>
      </c>
      <c r="R276" s="296">
        <f t="shared" si="60"/>
        <v>100</v>
      </c>
      <c r="S276" s="294">
        <v>5</v>
      </c>
      <c r="T276" s="294"/>
      <c r="U276" s="294"/>
      <c r="V276" s="295">
        <f t="shared" si="55"/>
        <v>5</v>
      </c>
      <c r="W276" s="296">
        <f t="shared" si="61"/>
        <v>100</v>
      </c>
      <c r="X276" s="296">
        <f t="shared" si="56"/>
        <v>20</v>
      </c>
      <c r="Y276" s="296">
        <v>1.0549999999999999</v>
      </c>
      <c r="Z276" s="297">
        <v>41.6</v>
      </c>
      <c r="AA276" s="298">
        <v>20</v>
      </c>
      <c r="AB276" s="299">
        <f t="shared" si="57"/>
        <v>400</v>
      </c>
    </row>
    <row r="277" spans="1:28" ht="15" customHeight="1">
      <c r="A277" s="291">
        <v>12</v>
      </c>
      <c r="B277" s="292" t="s">
        <v>760</v>
      </c>
      <c r="C277" s="293" t="s">
        <v>37</v>
      </c>
      <c r="D277" s="294">
        <v>1</v>
      </c>
      <c r="E277" s="294">
        <v>81</v>
      </c>
      <c r="F277" s="294">
        <v>1</v>
      </c>
      <c r="G277" s="295">
        <f t="shared" si="52"/>
        <v>83</v>
      </c>
      <c r="H277" s="296">
        <f t="shared" si="58"/>
        <v>3486</v>
      </c>
      <c r="I277" s="294">
        <v>1</v>
      </c>
      <c r="J277" s="294">
        <v>81</v>
      </c>
      <c r="K277" s="294">
        <v>1</v>
      </c>
      <c r="L277" s="295">
        <f t="shared" si="53"/>
        <v>83</v>
      </c>
      <c r="M277" s="296">
        <f t="shared" si="59"/>
        <v>3486</v>
      </c>
      <c r="N277" s="294">
        <v>1</v>
      </c>
      <c r="O277" s="294">
        <v>81</v>
      </c>
      <c r="P277" s="294">
        <v>1</v>
      </c>
      <c r="Q277" s="295">
        <f t="shared" si="54"/>
        <v>83</v>
      </c>
      <c r="R277" s="296">
        <f t="shared" si="60"/>
        <v>3486</v>
      </c>
      <c r="S277" s="294">
        <v>1</v>
      </c>
      <c r="T277" s="294">
        <v>81</v>
      </c>
      <c r="U277" s="294">
        <v>1</v>
      </c>
      <c r="V277" s="295">
        <f t="shared" si="55"/>
        <v>83</v>
      </c>
      <c r="W277" s="296">
        <f t="shared" si="61"/>
        <v>3486</v>
      </c>
      <c r="X277" s="296">
        <f t="shared" si="56"/>
        <v>332</v>
      </c>
      <c r="Y277" s="296">
        <v>1.0549999999999999</v>
      </c>
      <c r="Z277" s="297">
        <v>228.8</v>
      </c>
      <c r="AA277" s="298">
        <v>42</v>
      </c>
      <c r="AB277" s="299">
        <f t="shared" si="57"/>
        <v>13944</v>
      </c>
    </row>
    <row r="278" spans="1:28" ht="15" customHeight="1">
      <c r="A278" s="291">
        <v>13</v>
      </c>
      <c r="B278" s="292" t="s">
        <v>761</v>
      </c>
      <c r="C278" s="293" t="s">
        <v>28</v>
      </c>
      <c r="D278" s="294"/>
      <c r="E278" s="294">
        <v>5</v>
      </c>
      <c r="F278" s="294"/>
      <c r="G278" s="295">
        <f t="shared" si="52"/>
        <v>5</v>
      </c>
      <c r="H278" s="296"/>
      <c r="I278" s="294"/>
      <c r="J278" s="294"/>
      <c r="K278" s="294"/>
      <c r="L278" s="295">
        <f t="shared" si="53"/>
        <v>0</v>
      </c>
      <c r="M278" s="296"/>
      <c r="N278" s="294"/>
      <c r="O278" s="294"/>
      <c r="P278" s="294"/>
      <c r="Q278" s="295">
        <f t="shared" si="54"/>
        <v>0</v>
      </c>
      <c r="R278" s="296"/>
      <c r="S278" s="294"/>
      <c r="T278" s="294"/>
      <c r="U278" s="294"/>
      <c r="V278" s="295">
        <f t="shared" si="55"/>
        <v>0</v>
      </c>
      <c r="W278" s="296"/>
      <c r="X278" s="296">
        <f t="shared" si="56"/>
        <v>5</v>
      </c>
      <c r="Y278" s="296"/>
      <c r="Z278" s="297"/>
      <c r="AA278" s="298">
        <v>1000</v>
      </c>
      <c r="AB278" s="299">
        <f t="shared" si="57"/>
        <v>5000</v>
      </c>
    </row>
    <row r="279" spans="1:28" ht="15" customHeight="1">
      <c r="A279" s="291">
        <v>14</v>
      </c>
      <c r="B279" s="292" t="s">
        <v>762</v>
      </c>
      <c r="C279" s="293" t="s">
        <v>35</v>
      </c>
      <c r="D279" s="294">
        <v>13</v>
      </c>
      <c r="E279" s="294">
        <v>21</v>
      </c>
      <c r="F279" s="294">
        <v>30</v>
      </c>
      <c r="G279" s="295">
        <f t="shared" si="52"/>
        <v>64</v>
      </c>
      <c r="H279" s="296">
        <f>G279*AA279</f>
        <v>19200</v>
      </c>
      <c r="I279" s="294">
        <v>11</v>
      </c>
      <c r="J279" s="294">
        <v>21</v>
      </c>
      <c r="K279" s="294">
        <v>30</v>
      </c>
      <c r="L279" s="295">
        <f t="shared" si="53"/>
        <v>62</v>
      </c>
      <c r="M279" s="296">
        <f>L279*AA279</f>
        <v>18600</v>
      </c>
      <c r="N279" s="294">
        <v>21</v>
      </c>
      <c r="O279" s="294">
        <v>21</v>
      </c>
      <c r="P279" s="294">
        <v>22</v>
      </c>
      <c r="Q279" s="295">
        <f t="shared" si="54"/>
        <v>64</v>
      </c>
      <c r="R279" s="296">
        <f>Q279*AA279</f>
        <v>19200</v>
      </c>
      <c r="S279" s="294">
        <v>19</v>
      </c>
      <c r="T279" s="294">
        <v>23</v>
      </c>
      <c r="U279" s="294">
        <v>1</v>
      </c>
      <c r="V279" s="295">
        <f t="shared" si="55"/>
        <v>43</v>
      </c>
      <c r="W279" s="296">
        <f>V279*AA279</f>
        <v>12900</v>
      </c>
      <c r="X279" s="296">
        <f t="shared" si="56"/>
        <v>233</v>
      </c>
      <c r="Y279" s="296">
        <v>1.0549999999999999</v>
      </c>
      <c r="Z279" s="297">
        <v>117.52</v>
      </c>
      <c r="AA279" s="298">
        <v>300</v>
      </c>
      <c r="AB279" s="299">
        <f t="shared" si="57"/>
        <v>69900</v>
      </c>
    </row>
    <row r="280" spans="1:28" ht="15" customHeight="1">
      <c r="A280" s="291">
        <v>15</v>
      </c>
      <c r="B280" s="292" t="s">
        <v>763</v>
      </c>
      <c r="C280" s="293" t="s">
        <v>28</v>
      </c>
      <c r="D280" s="294">
        <v>11</v>
      </c>
      <c r="E280" s="294">
        <v>23</v>
      </c>
      <c r="F280" s="294">
        <v>26</v>
      </c>
      <c r="G280" s="295">
        <f t="shared" si="52"/>
        <v>60</v>
      </c>
      <c r="H280" s="296">
        <f>G280*AA280</f>
        <v>6600</v>
      </c>
      <c r="I280" s="294">
        <v>10</v>
      </c>
      <c r="J280" s="294">
        <v>22</v>
      </c>
      <c r="K280" s="294">
        <v>15</v>
      </c>
      <c r="L280" s="295">
        <f t="shared" si="53"/>
        <v>47</v>
      </c>
      <c r="M280" s="296">
        <f>L280*AA280</f>
        <v>5170</v>
      </c>
      <c r="N280" s="294">
        <v>23</v>
      </c>
      <c r="O280" s="294">
        <v>22</v>
      </c>
      <c r="P280" s="294">
        <v>9</v>
      </c>
      <c r="Q280" s="295">
        <f t="shared" si="54"/>
        <v>54</v>
      </c>
      <c r="R280" s="296">
        <f>Q280*AA280</f>
        <v>5940</v>
      </c>
      <c r="S280" s="294">
        <v>18</v>
      </c>
      <c r="T280" s="294">
        <v>22</v>
      </c>
      <c r="U280" s="294">
        <v>3</v>
      </c>
      <c r="V280" s="295">
        <f t="shared" si="55"/>
        <v>43</v>
      </c>
      <c r="W280" s="296">
        <f>V280*AA280</f>
        <v>4730</v>
      </c>
      <c r="X280" s="296">
        <f t="shared" si="56"/>
        <v>204</v>
      </c>
      <c r="Y280" s="296">
        <v>1.0549999999999999</v>
      </c>
      <c r="Z280" s="297">
        <v>98.8</v>
      </c>
      <c r="AA280" s="298">
        <v>110</v>
      </c>
      <c r="AB280" s="299">
        <f t="shared" si="57"/>
        <v>22440</v>
      </c>
    </row>
    <row r="281" spans="1:28" ht="15" customHeight="1">
      <c r="A281" s="291">
        <v>16</v>
      </c>
      <c r="B281" s="292" t="s">
        <v>764</v>
      </c>
      <c r="C281" s="293" t="s">
        <v>35</v>
      </c>
      <c r="D281" s="294"/>
      <c r="E281" s="294"/>
      <c r="F281" s="294">
        <v>44</v>
      </c>
      <c r="G281" s="295">
        <f t="shared" si="52"/>
        <v>44</v>
      </c>
      <c r="H281" s="296">
        <f>G281*AA281</f>
        <v>5280</v>
      </c>
      <c r="I281" s="294"/>
      <c r="J281" s="294">
        <v>24</v>
      </c>
      <c r="K281" s="294"/>
      <c r="L281" s="295">
        <f t="shared" si="53"/>
        <v>24</v>
      </c>
      <c r="M281" s="296">
        <f>L281*AA281</f>
        <v>2880</v>
      </c>
      <c r="N281" s="294">
        <v>20</v>
      </c>
      <c r="O281" s="294">
        <v>24</v>
      </c>
      <c r="P281" s="294"/>
      <c r="Q281" s="295">
        <f t="shared" si="54"/>
        <v>44</v>
      </c>
      <c r="R281" s="296">
        <f>Q281*AA281</f>
        <v>5280</v>
      </c>
      <c r="S281" s="294">
        <v>20</v>
      </c>
      <c r="T281" s="294">
        <v>24</v>
      </c>
      <c r="U281" s="294"/>
      <c r="V281" s="295">
        <f t="shared" si="55"/>
        <v>44</v>
      </c>
      <c r="W281" s="296">
        <f>V281*AA281</f>
        <v>5280</v>
      </c>
      <c r="X281" s="296">
        <f t="shared" si="56"/>
        <v>156</v>
      </c>
      <c r="Y281" s="296">
        <v>1.0549999999999999</v>
      </c>
      <c r="Z281" s="297">
        <v>119.6</v>
      </c>
      <c r="AA281" s="298">
        <v>120</v>
      </c>
      <c r="AB281" s="299">
        <f t="shared" si="57"/>
        <v>18720</v>
      </c>
    </row>
    <row r="282" spans="1:28" ht="15" customHeight="1">
      <c r="A282" s="291">
        <v>17</v>
      </c>
      <c r="B282" s="292" t="s">
        <v>765</v>
      </c>
      <c r="C282" s="293" t="s">
        <v>34</v>
      </c>
      <c r="D282" s="294">
        <v>2</v>
      </c>
      <c r="E282" s="294"/>
      <c r="F282" s="294">
        <v>12</v>
      </c>
      <c r="G282" s="295">
        <f t="shared" si="52"/>
        <v>14</v>
      </c>
      <c r="H282" s="296"/>
      <c r="I282" s="294">
        <v>2</v>
      </c>
      <c r="J282" s="294"/>
      <c r="K282" s="294"/>
      <c r="L282" s="295">
        <f t="shared" si="53"/>
        <v>2</v>
      </c>
      <c r="M282" s="296"/>
      <c r="N282" s="294">
        <v>2</v>
      </c>
      <c r="O282" s="294">
        <v>12</v>
      </c>
      <c r="P282" s="294"/>
      <c r="Q282" s="295">
        <f t="shared" si="54"/>
        <v>14</v>
      </c>
      <c r="R282" s="296"/>
      <c r="S282" s="294"/>
      <c r="T282" s="294"/>
      <c r="U282" s="294"/>
      <c r="V282" s="295">
        <f t="shared" si="55"/>
        <v>0</v>
      </c>
      <c r="W282" s="296"/>
      <c r="X282" s="296">
        <f t="shared" si="56"/>
        <v>30</v>
      </c>
      <c r="Y282" s="296"/>
      <c r="Z282" s="297"/>
      <c r="AA282" s="298">
        <v>500</v>
      </c>
      <c r="AB282" s="299">
        <f t="shared" si="57"/>
        <v>15000</v>
      </c>
    </row>
    <row r="283" spans="1:28" ht="15" customHeight="1">
      <c r="A283" s="291">
        <v>18</v>
      </c>
      <c r="B283" s="292" t="s">
        <v>766</v>
      </c>
      <c r="C283" s="293" t="s">
        <v>28</v>
      </c>
      <c r="D283" s="294">
        <v>28</v>
      </c>
      <c r="E283" s="294"/>
      <c r="F283" s="294"/>
      <c r="G283" s="295">
        <f t="shared" si="52"/>
        <v>28</v>
      </c>
      <c r="H283" s="296"/>
      <c r="I283" s="294">
        <v>28</v>
      </c>
      <c r="J283" s="294"/>
      <c r="K283" s="294"/>
      <c r="L283" s="295">
        <f t="shared" si="53"/>
        <v>28</v>
      </c>
      <c r="M283" s="296"/>
      <c r="N283" s="294">
        <v>28</v>
      </c>
      <c r="O283" s="294"/>
      <c r="P283" s="294"/>
      <c r="Q283" s="295">
        <f t="shared" si="54"/>
        <v>28</v>
      </c>
      <c r="R283" s="296"/>
      <c r="S283" s="294">
        <v>27</v>
      </c>
      <c r="T283" s="294"/>
      <c r="U283" s="294"/>
      <c r="V283" s="295">
        <f t="shared" si="55"/>
        <v>27</v>
      </c>
      <c r="W283" s="296"/>
      <c r="X283" s="296">
        <f t="shared" si="56"/>
        <v>111</v>
      </c>
      <c r="Y283" s="296"/>
      <c r="Z283" s="297"/>
      <c r="AA283" s="298">
        <v>40</v>
      </c>
      <c r="AB283" s="299">
        <f t="shared" si="57"/>
        <v>4440</v>
      </c>
    </row>
    <row r="284" spans="1:28" ht="15" customHeight="1">
      <c r="A284" s="291">
        <v>19</v>
      </c>
      <c r="B284" s="292" t="s">
        <v>767</v>
      </c>
      <c r="C284" s="293" t="s">
        <v>28</v>
      </c>
      <c r="D284" s="294">
        <v>25</v>
      </c>
      <c r="E284" s="294"/>
      <c r="F284" s="294"/>
      <c r="G284" s="295">
        <f t="shared" si="52"/>
        <v>25</v>
      </c>
      <c r="H284" s="296"/>
      <c r="I284" s="294">
        <v>25</v>
      </c>
      <c r="J284" s="294"/>
      <c r="K284" s="294"/>
      <c r="L284" s="295">
        <f t="shared" si="53"/>
        <v>25</v>
      </c>
      <c r="M284" s="296"/>
      <c r="N284" s="294">
        <v>25</v>
      </c>
      <c r="O284" s="294"/>
      <c r="P284" s="294"/>
      <c r="Q284" s="295">
        <f t="shared" si="54"/>
        <v>25</v>
      </c>
      <c r="R284" s="296"/>
      <c r="S284" s="294"/>
      <c r="T284" s="294"/>
      <c r="U284" s="294"/>
      <c r="V284" s="295">
        <f t="shared" si="55"/>
        <v>0</v>
      </c>
      <c r="W284" s="296"/>
      <c r="X284" s="296">
        <f t="shared" si="56"/>
        <v>75</v>
      </c>
      <c r="Y284" s="296"/>
      <c r="Z284" s="297"/>
      <c r="AA284" s="298">
        <v>300</v>
      </c>
      <c r="AB284" s="299">
        <f t="shared" si="57"/>
        <v>22500</v>
      </c>
    </row>
    <row r="285" spans="1:28" ht="15" customHeight="1">
      <c r="A285" s="291">
        <v>20</v>
      </c>
      <c r="B285" s="292" t="s">
        <v>768</v>
      </c>
      <c r="C285" s="293" t="s">
        <v>28</v>
      </c>
      <c r="D285" s="294"/>
      <c r="E285" s="294"/>
      <c r="F285" s="294">
        <v>100</v>
      </c>
      <c r="G285" s="295">
        <f t="shared" si="52"/>
        <v>100</v>
      </c>
      <c r="H285" s="296"/>
      <c r="I285" s="294"/>
      <c r="J285" s="294"/>
      <c r="K285" s="294"/>
      <c r="L285" s="295">
        <f t="shared" si="53"/>
        <v>0</v>
      </c>
      <c r="M285" s="296"/>
      <c r="N285" s="294"/>
      <c r="O285" s="294"/>
      <c r="P285" s="294"/>
      <c r="Q285" s="295">
        <f t="shared" si="54"/>
        <v>0</v>
      </c>
      <c r="R285" s="296"/>
      <c r="S285" s="294"/>
      <c r="T285" s="294"/>
      <c r="U285" s="294"/>
      <c r="V285" s="295">
        <f t="shared" si="55"/>
        <v>0</v>
      </c>
      <c r="W285" s="296"/>
      <c r="X285" s="296">
        <f t="shared" si="56"/>
        <v>100</v>
      </c>
      <c r="Y285" s="296"/>
      <c r="Z285" s="297"/>
      <c r="AA285" s="298">
        <v>45</v>
      </c>
      <c r="AB285" s="299">
        <f t="shared" si="57"/>
        <v>4500</v>
      </c>
    </row>
    <row r="286" spans="1:28" ht="15" customHeight="1">
      <c r="A286" s="291">
        <v>21</v>
      </c>
      <c r="B286" s="292" t="s">
        <v>769</v>
      </c>
      <c r="C286" s="293" t="s">
        <v>35</v>
      </c>
      <c r="D286" s="294">
        <v>4</v>
      </c>
      <c r="E286" s="294"/>
      <c r="F286" s="294"/>
      <c r="G286" s="295">
        <f t="shared" si="52"/>
        <v>4</v>
      </c>
      <c r="H286" s="296">
        <f>G286*AA286</f>
        <v>480</v>
      </c>
      <c r="I286" s="294">
        <v>2</v>
      </c>
      <c r="J286" s="294"/>
      <c r="K286" s="294"/>
      <c r="L286" s="295">
        <f t="shared" si="53"/>
        <v>2</v>
      </c>
      <c r="M286" s="296">
        <f>L286*AA286</f>
        <v>240</v>
      </c>
      <c r="N286" s="294"/>
      <c r="O286" s="294"/>
      <c r="P286" s="294"/>
      <c r="Q286" s="295">
        <f t="shared" si="54"/>
        <v>0</v>
      </c>
      <c r="R286" s="296">
        <f>Q286*AA286</f>
        <v>0</v>
      </c>
      <c r="S286" s="294"/>
      <c r="T286" s="294"/>
      <c r="U286" s="294"/>
      <c r="V286" s="295">
        <f t="shared" si="55"/>
        <v>0</v>
      </c>
      <c r="W286" s="296">
        <f>V286*AA286</f>
        <v>0</v>
      </c>
      <c r="X286" s="296">
        <f t="shared" si="56"/>
        <v>6</v>
      </c>
      <c r="Y286" s="296">
        <v>1.0549999999999999</v>
      </c>
      <c r="Z286" s="297">
        <v>43.68</v>
      </c>
      <c r="AA286" s="298">
        <v>120</v>
      </c>
      <c r="AB286" s="299">
        <f t="shared" si="57"/>
        <v>720</v>
      </c>
    </row>
    <row r="287" spans="1:28" ht="15" customHeight="1">
      <c r="A287" s="291">
        <v>22</v>
      </c>
      <c r="B287" s="292" t="s">
        <v>770</v>
      </c>
      <c r="C287" s="293" t="s">
        <v>34</v>
      </c>
      <c r="D287" s="294">
        <v>13</v>
      </c>
      <c r="E287" s="294">
        <v>37</v>
      </c>
      <c r="F287" s="294">
        <v>15</v>
      </c>
      <c r="G287" s="295">
        <f t="shared" si="52"/>
        <v>65</v>
      </c>
      <c r="H287" s="296"/>
      <c r="I287" s="294">
        <v>10</v>
      </c>
      <c r="J287" s="294">
        <v>49</v>
      </c>
      <c r="K287" s="294">
        <v>5</v>
      </c>
      <c r="L287" s="295">
        <f t="shared" si="53"/>
        <v>64</v>
      </c>
      <c r="M287" s="296"/>
      <c r="N287" s="294">
        <v>11</v>
      </c>
      <c r="O287" s="294">
        <v>47</v>
      </c>
      <c r="P287" s="294">
        <v>8</v>
      </c>
      <c r="Q287" s="295">
        <f t="shared" si="54"/>
        <v>66</v>
      </c>
      <c r="R287" s="296"/>
      <c r="S287" s="294">
        <v>1</v>
      </c>
      <c r="T287" s="294">
        <v>47</v>
      </c>
      <c r="U287" s="294">
        <v>7</v>
      </c>
      <c r="V287" s="295">
        <f t="shared" si="55"/>
        <v>55</v>
      </c>
      <c r="W287" s="296"/>
      <c r="X287" s="296">
        <f t="shared" si="56"/>
        <v>250</v>
      </c>
      <c r="Y287" s="296"/>
      <c r="Z287" s="297"/>
      <c r="AA287" s="298">
        <v>250</v>
      </c>
      <c r="AB287" s="299">
        <f t="shared" si="57"/>
        <v>62500</v>
      </c>
    </row>
    <row r="288" spans="1:28" ht="15" customHeight="1">
      <c r="A288" s="291">
        <v>23</v>
      </c>
      <c r="B288" s="292" t="s">
        <v>771</v>
      </c>
      <c r="C288" s="293" t="s">
        <v>28</v>
      </c>
      <c r="D288" s="294">
        <v>5</v>
      </c>
      <c r="E288" s="294"/>
      <c r="F288" s="294"/>
      <c r="G288" s="295">
        <f t="shared" si="52"/>
        <v>5</v>
      </c>
      <c r="H288" s="296">
        <f>G288*AA288</f>
        <v>400</v>
      </c>
      <c r="I288" s="294">
        <v>5</v>
      </c>
      <c r="J288" s="294"/>
      <c r="K288" s="294"/>
      <c r="L288" s="295">
        <f t="shared" si="53"/>
        <v>5</v>
      </c>
      <c r="M288" s="296">
        <f>L288*AA288</f>
        <v>400</v>
      </c>
      <c r="N288" s="294">
        <v>5</v>
      </c>
      <c r="O288" s="294"/>
      <c r="P288" s="294"/>
      <c r="Q288" s="295">
        <f t="shared" si="54"/>
        <v>5</v>
      </c>
      <c r="R288" s="296">
        <f>Q288*AA288</f>
        <v>400</v>
      </c>
      <c r="S288" s="294">
        <v>5</v>
      </c>
      <c r="T288" s="294"/>
      <c r="U288" s="294"/>
      <c r="V288" s="295">
        <f t="shared" si="55"/>
        <v>5</v>
      </c>
      <c r="W288" s="296">
        <f>V288*AA288</f>
        <v>400</v>
      </c>
      <c r="X288" s="296">
        <f t="shared" si="56"/>
        <v>20</v>
      </c>
      <c r="Y288" s="296">
        <v>1.0549999999999999</v>
      </c>
      <c r="Z288" s="297">
        <v>130</v>
      </c>
      <c r="AA288" s="298">
        <v>80</v>
      </c>
      <c r="AB288" s="299">
        <f t="shared" si="57"/>
        <v>1600</v>
      </c>
    </row>
    <row r="289" spans="1:28" ht="15" customHeight="1">
      <c r="A289" s="291">
        <v>24</v>
      </c>
      <c r="B289" s="292" t="s">
        <v>772</v>
      </c>
      <c r="C289" s="293" t="s">
        <v>35</v>
      </c>
      <c r="D289" s="294"/>
      <c r="E289" s="294"/>
      <c r="F289" s="294">
        <v>32</v>
      </c>
      <c r="G289" s="295">
        <f t="shared" si="52"/>
        <v>32</v>
      </c>
      <c r="H289" s="296">
        <f>G289*AA289</f>
        <v>6400</v>
      </c>
      <c r="I289" s="294">
        <v>10</v>
      </c>
      <c r="J289" s="294"/>
      <c r="K289" s="294">
        <v>17</v>
      </c>
      <c r="L289" s="295">
        <f t="shared" si="53"/>
        <v>27</v>
      </c>
      <c r="M289" s="296">
        <f>L289*AA289</f>
        <v>5400</v>
      </c>
      <c r="N289" s="294">
        <v>10</v>
      </c>
      <c r="O289" s="294">
        <v>10</v>
      </c>
      <c r="P289" s="294">
        <v>14</v>
      </c>
      <c r="Q289" s="295">
        <f t="shared" si="54"/>
        <v>34</v>
      </c>
      <c r="R289" s="296">
        <f>Q289*AA289</f>
        <v>6800</v>
      </c>
      <c r="S289" s="294">
        <v>10</v>
      </c>
      <c r="T289" s="294"/>
      <c r="U289" s="294"/>
      <c r="V289" s="295">
        <f t="shared" si="55"/>
        <v>10</v>
      </c>
      <c r="W289" s="296">
        <f>V289*AA289</f>
        <v>2000</v>
      </c>
      <c r="X289" s="296">
        <f t="shared" si="56"/>
        <v>103</v>
      </c>
      <c r="Y289" s="296">
        <v>1.0549999999999999</v>
      </c>
      <c r="Z289" s="297">
        <v>36.28</v>
      </c>
      <c r="AA289" s="298">
        <v>200</v>
      </c>
      <c r="AB289" s="299">
        <f t="shared" si="57"/>
        <v>20600</v>
      </c>
    </row>
    <row r="290" spans="1:28" ht="15" customHeight="1">
      <c r="A290" s="291">
        <v>25</v>
      </c>
      <c r="B290" s="292" t="s">
        <v>773</v>
      </c>
      <c r="C290" s="293" t="s">
        <v>28</v>
      </c>
      <c r="D290" s="294"/>
      <c r="E290" s="294">
        <v>7</v>
      </c>
      <c r="F290" s="294">
        <v>5</v>
      </c>
      <c r="G290" s="295">
        <f t="shared" si="52"/>
        <v>12</v>
      </c>
      <c r="H290" s="296"/>
      <c r="I290" s="294"/>
      <c r="J290" s="294">
        <v>1</v>
      </c>
      <c r="K290" s="294"/>
      <c r="L290" s="295">
        <f t="shared" si="53"/>
        <v>1</v>
      </c>
      <c r="M290" s="296"/>
      <c r="N290" s="294">
        <v>1</v>
      </c>
      <c r="O290" s="294">
        <v>6</v>
      </c>
      <c r="P290" s="294"/>
      <c r="Q290" s="295">
        <f t="shared" si="54"/>
        <v>7</v>
      </c>
      <c r="R290" s="296"/>
      <c r="S290" s="294"/>
      <c r="T290" s="294">
        <v>1</v>
      </c>
      <c r="U290" s="294"/>
      <c r="V290" s="295">
        <f t="shared" si="55"/>
        <v>1</v>
      </c>
      <c r="W290" s="296"/>
      <c r="X290" s="296">
        <f t="shared" si="56"/>
        <v>21</v>
      </c>
      <c r="Y290" s="296"/>
      <c r="Z290" s="297"/>
      <c r="AA290" s="298">
        <v>1800</v>
      </c>
      <c r="AB290" s="299">
        <f t="shared" si="57"/>
        <v>37800</v>
      </c>
    </row>
    <row r="291" spans="1:28" ht="15" customHeight="1">
      <c r="A291" s="291">
        <v>26</v>
      </c>
      <c r="B291" s="292" t="s">
        <v>774</v>
      </c>
      <c r="C291" s="293" t="s">
        <v>28</v>
      </c>
      <c r="D291" s="294"/>
      <c r="E291" s="294"/>
      <c r="F291" s="294">
        <v>5</v>
      </c>
      <c r="G291" s="295">
        <f t="shared" si="52"/>
        <v>5</v>
      </c>
      <c r="H291" s="296"/>
      <c r="I291" s="294"/>
      <c r="J291" s="294"/>
      <c r="K291" s="294"/>
      <c r="L291" s="295">
        <f t="shared" si="53"/>
        <v>0</v>
      </c>
      <c r="M291" s="296"/>
      <c r="N291" s="294"/>
      <c r="O291" s="294">
        <v>5</v>
      </c>
      <c r="P291" s="294"/>
      <c r="Q291" s="295">
        <f t="shared" si="54"/>
        <v>5</v>
      </c>
      <c r="R291" s="296"/>
      <c r="S291" s="294"/>
      <c r="T291" s="294"/>
      <c r="U291" s="294"/>
      <c r="V291" s="295">
        <f t="shared" si="55"/>
        <v>0</v>
      </c>
      <c r="W291" s="296"/>
      <c r="X291" s="296">
        <f t="shared" si="56"/>
        <v>10</v>
      </c>
      <c r="Y291" s="296"/>
      <c r="Z291" s="297"/>
      <c r="AA291" s="298">
        <v>150</v>
      </c>
      <c r="AB291" s="299">
        <f t="shared" si="57"/>
        <v>1500</v>
      </c>
    </row>
    <row r="292" spans="1:28" ht="15" customHeight="1">
      <c r="A292" s="291">
        <v>27</v>
      </c>
      <c r="B292" s="292" t="s">
        <v>775</v>
      </c>
      <c r="C292" s="293" t="s">
        <v>28</v>
      </c>
      <c r="D292" s="294">
        <v>11</v>
      </c>
      <c r="E292" s="294">
        <v>21</v>
      </c>
      <c r="F292" s="294">
        <v>4</v>
      </c>
      <c r="G292" s="295">
        <f t="shared" si="52"/>
        <v>36</v>
      </c>
      <c r="H292" s="296"/>
      <c r="I292" s="294">
        <v>11</v>
      </c>
      <c r="J292" s="294">
        <v>21</v>
      </c>
      <c r="K292" s="294">
        <v>15</v>
      </c>
      <c r="L292" s="295">
        <f t="shared" si="53"/>
        <v>47</v>
      </c>
      <c r="M292" s="296"/>
      <c r="N292" s="294">
        <v>6</v>
      </c>
      <c r="O292" s="294">
        <v>21</v>
      </c>
      <c r="P292" s="294">
        <v>3</v>
      </c>
      <c r="Q292" s="295">
        <f t="shared" si="54"/>
        <v>30</v>
      </c>
      <c r="R292" s="296"/>
      <c r="S292" s="294"/>
      <c r="T292" s="294">
        <v>21</v>
      </c>
      <c r="U292" s="294">
        <v>3</v>
      </c>
      <c r="V292" s="295">
        <f t="shared" si="55"/>
        <v>24</v>
      </c>
      <c r="W292" s="296"/>
      <c r="X292" s="296">
        <f t="shared" si="56"/>
        <v>137</v>
      </c>
      <c r="Y292" s="296"/>
      <c r="Z292" s="297"/>
      <c r="AA292" s="298">
        <v>185</v>
      </c>
      <c r="AB292" s="299">
        <f t="shared" si="57"/>
        <v>25345</v>
      </c>
    </row>
    <row r="293" spans="1:28" ht="15" customHeight="1">
      <c r="A293" s="291">
        <v>28</v>
      </c>
      <c r="B293" s="292" t="s">
        <v>776</v>
      </c>
      <c r="C293" s="293" t="s">
        <v>28</v>
      </c>
      <c r="D293" s="294">
        <v>11</v>
      </c>
      <c r="E293" s="294">
        <v>1</v>
      </c>
      <c r="F293" s="294">
        <v>18</v>
      </c>
      <c r="G293" s="295">
        <f t="shared" si="52"/>
        <v>30</v>
      </c>
      <c r="H293" s="296"/>
      <c r="I293" s="294">
        <v>11</v>
      </c>
      <c r="J293" s="294">
        <v>1</v>
      </c>
      <c r="K293" s="294"/>
      <c r="L293" s="295">
        <f t="shared" si="53"/>
        <v>12</v>
      </c>
      <c r="M293" s="296"/>
      <c r="N293" s="294">
        <v>14</v>
      </c>
      <c r="O293" s="294">
        <v>10</v>
      </c>
      <c r="P293" s="294">
        <v>1</v>
      </c>
      <c r="Q293" s="295">
        <f t="shared" si="54"/>
        <v>25</v>
      </c>
      <c r="R293" s="296"/>
      <c r="S293" s="294">
        <v>13</v>
      </c>
      <c r="T293" s="294">
        <v>1</v>
      </c>
      <c r="U293" s="294"/>
      <c r="V293" s="295">
        <f t="shared" si="55"/>
        <v>14</v>
      </c>
      <c r="W293" s="296"/>
      <c r="X293" s="296">
        <f t="shared" si="56"/>
        <v>81</v>
      </c>
      <c r="Y293" s="296"/>
      <c r="Z293" s="297"/>
      <c r="AA293" s="298">
        <v>110</v>
      </c>
      <c r="AB293" s="299">
        <f t="shared" si="57"/>
        <v>8910</v>
      </c>
    </row>
    <row r="294" spans="1:28" ht="15" customHeight="1">
      <c r="A294" s="291">
        <v>29</v>
      </c>
      <c r="B294" s="292" t="s">
        <v>777</v>
      </c>
      <c r="C294" s="293" t="s">
        <v>750</v>
      </c>
      <c r="D294" s="294"/>
      <c r="E294" s="294">
        <v>19</v>
      </c>
      <c r="F294" s="294">
        <v>13</v>
      </c>
      <c r="G294" s="295">
        <f t="shared" si="52"/>
        <v>32</v>
      </c>
      <c r="H294" s="296"/>
      <c r="I294" s="294">
        <v>3</v>
      </c>
      <c r="J294" s="294">
        <v>16</v>
      </c>
      <c r="K294" s="294">
        <v>12</v>
      </c>
      <c r="L294" s="295">
        <f t="shared" si="53"/>
        <v>31</v>
      </c>
      <c r="M294" s="296"/>
      <c r="N294" s="294">
        <v>3</v>
      </c>
      <c r="O294" s="294">
        <v>26</v>
      </c>
      <c r="P294" s="294">
        <v>10</v>
      </c>
      <c r="Q294" s="295">
        <f t="shared" si="54"/>
        <v>39</v>
      </c>
      <c r="R294" s="296"/>
      <c r="S294" s="294"/>
      <c r="T294" s="294">
        <v>20</v>
      </c>
      <c r="U294" s="294">
        <v>9</v>
      </c>
      <c r="V294" s="295">
        <f t="shared" si="55"/>
        <v>29</v>
      </c>
      <c r="W294" s="296"/>
      <c r="X294" s="296">
        <f t="shared" si="56"/>
        <v>131</v>
      </c>
      <c r="Y294" s="296"/>
      <c r="Z294" s="297"/>
      <c r="AA294" s="298">
        <v>280</v>
      </c>
      <c r="AB294" s="299">
        <f t="shared" si="57"/>
        <v>36680</v>
      </c>
    </row>
    <row r="295" spans="1:28" ht="15" customHeight="1">
      <c r="A295" s="291">
        <v>30</v>
      </c>
      <c r="B295" s="292" t="s">
        <v>778</v>
      </c>
      <c r="C295" s="293" t="s">
        <v>37</v>
      </c>
      <c r="D295" s="294"/>
      <c r="E295" s="294"/>
      <c r="F295" s="294">
        <v>15</v>
      </c>
      <c r="G295" s="295">
        <f t="shared" si="52"/>
        <v>15</v>
      </c>
      <c r="H295" s="296"/>
      <c r="I295" s="294"/>
      <c r="J295" s="294"/>
      <c r="K295" s="294"/>
      <c r="L295" s="295">
        <f t="shared" si="53"/>
        <v>0</v>
      </c>
      <c r="M295" s="296"/>
      <c r="N295" s="294">
        <v>15</v>
      </c>
      <c r="O295" s="294"/>
      <c r="P295" s="294"/>
      <c r="Q295" s="295">
        <f t="shared" si="54"/>
        <v>15</v>
      </c>
      <c r="R295" s="296"/>
      <c r="S295" s="294">
        <v>20</v>
      </c>
      <c r="T295" s="294"/>
      <c r="U295" s="294"/>
      <c r="V295" s="295">
        <f t="shared" si="55"/>
        <v>20</v>
      </c>
      <c r="W295" s="296"/>
      <c r="X295" s="296">
        <f t="shared" si="56"/>
        <v>50</v>
      </c>
      <c r="Y295" s="296"/>
      <c r="Z295" s="297"/>
      <c r="AA295" s="298">
        <v>45</v>
      </c>
      <c r="AB295" s="299">
        <f t="shared" si="57"/>
        <v>2250</v>
      </c>
    </row>
    <row r="296" spans="1:28" ht="15" customHeight="1">
      <c r="A296" s="291">
        <v>31</v>
      </c>
      <c r="B296" s="292" t="s">
        <v>779</v>
      </c>
      <c r="C296" s="293" t="s">
        <v>37</v>
      </c>
      <c r="D296" s="294"/>
      <c r="E296" s="294"/>
      <c r="F296" s="294">
        <v>35</v>
      </c>
      <c r="G296" s="295">
        <f t="shared" si="52"/>
        <v>35</v>
      </c>
      <c r="H296" s="296"/>
      <c r="I296" s="294">
        <v>5</v>
      </c>
      <c r="J296" s="294"/>
      <c r="K296" s="294"/>
      <c r="L296" s="295">
        <f t="shared" si="53"/>
        <v>5</v>
      </c>
      <c r="M296" s="296"/>
      <c r="N296" s="294">
        <v>35</v>
      </c>
      <c r="O296" s="294"/>
      <c r="P296" s="294"/>
      <c r="Q296" s="295">
        <f t="shared" si="54"/>
        <v>35</v>
      </c>
      <c r="R296" s="296"/>
      <c r="S296" s="294">
        <v>30</v>
      </c>
      <c r="T296" s="294"/>
      <c r="U296" s="294"/>
      <c r="V296" s="295">
        <f t="shared" si="55"/>
        <v>30</v>
      </c>
      <c r="W296" s="296"/>
      <c r="X296" s="296">
        <f t="shared" si="56"/>
        <v>105</v>
      </c>
      <c r="Y296" s="296"/>
      <c r="Z296" s="297"/>
      <c r="AA296" s="298">
        <v>30</v>
      </c>
      <c r="AB296" s="299">
        <f t="shared" si="57"/>
        <v>3150</v>
      </c>
    </row>
    <row r="297" spans="1:28" ht="15" customHeight="1">
      <c r="A297" s="291">
        <v>32</v>
      </c>
      <c r="B297" s="292" t="s">
        <v>780</v>
      </c>
      <c r="C297" s="293" t="s">
        <v>28</v>
      </c>
      <c r="D297" s="294">
        <v>70</v>
      </c>
      <c r="E297" s="294">
        <v>6</v>
      </c>
      <c r="F297" s="294">
        <v>3</v>
      </c>
      <c r="G297" s="295">
        <f t="shared" si="52"/>
        <v>79</v>
      </c>
      <c r="H297" s="296"/>
      <c r="I297" s="294">
        <v>10</v>
      </c>
      <c r="J297" s="294">
        <v>6</v>
      </c>
      <c r="K297" s="294">
        <v>7</v>
      </c>
      <c r="L297" s="295">
        <f t="shared" si="53"/>
        <v>23</v>
      </c>
      <c r="M297" s="296"/>
      <c r="N297" s="294">
        <v>10</v>
      </c>
      <c r="O297" s="294">
        <v>6</v>
      </c>
      <c r="P297" s="294">
        <v>3</v>
      </c>
      <c r="Q297" s="295">
        <f t="shared" si="54"/>
        <v>19</v>
      </c>
      <c r="R297" s="296"/>
      <c r="S297" s="294">
        <v>9</v>
      </c>
      <c r="T297" s="294">
        <v>6</v>
      </c>
      <c r="U297" s="294">
        <v>3</v>
      </c>
      <c r="V297" s="295">
        <f t="shared" si="55"/>
        <v>18</v>
      </c>
      <c r="W297" s="296"/>
      <c r="X297" s="296">
        <f t="shared" si="56"/>
        <v>139</v>
      </c>
      <c r="Y297" s="296"/>
      <c r="Z297" s="297"/>
      <c r="AA297" s="298">
        <v>200</v>
      </c>
      <c r="AB297" s="299">
        <f t="shared" si="57"/>
        <v>27800</v>
      </c>
    </row>
    <row r="298" spans="1:28" ht="15" customHeight="1">
      <c r="A298" s="291">
        <v>33</v>
      </c>
      <c r="B298" s="292" t="s">
        <v>781</v>
      </c>
      <c r="C298" s="293" t="s">
        <v>28</v>
      </c>
      <c r="D298" s="294">
        <v>10</v>
      </c>
      <c r="E298" s="294"/>
      <c r="F298" s="294"/>
      <c r="G298" s="295">
        <f t="shared" si="52"/>
        <v>10</v>
      </c>
      <c r="H298" s="296"/>
      <c r="I298" s="294">
        <v>10</v>
      </c>
      <c r="J298" s="294"/>
      <c r="K298" s="294"/>
      <c r="L298" s="295">
        <f t="shared" si="53"/>
        <v>10</v>
      </c>
      <c r="M298" s="296"/>
      <c r="N298" s="294">
        <v>10</v>
      </c>
      <c r="O298" s="294"/>
      <c r="P298" s="294"/>
      <c r="Q298" s="295">
        <f t="shared" si="54"/>
        <v>10</v>
      </c>
      <c r="R298" s="296"/>
      <c r="S298" s="294">
        <v>10</v>
      </c>
      <c r="T298" s="294"/>
      <c r="U298" s="294"/>
      <c r="V298" s="295">
        <f t="shared" si="55"/>
        <v>10</v>
      </c>
      <c r="W298" s="296"/>
      <c r="X298" s="296">
        <f t="shared" si="56"/>
        <v>40</v>
      </c>
      <c r="Y298" s="296"/>
      <c r="Z298" s="297"/>
      <c r="AA298" s="298">
        <v>150</v>
      </c>
      <c r="AB298" s="299">
        <f t="shared" si="57"/>
        <v>6000</v>
      </c>
    </row>
    <row r="299" spans="1:28" ht="15" customHeight="1">
      <c r="A299" s="291">
        <v>34</v>
      </c>
      <c r="B299" s="292" t="s">
        <v>782</v>
      </c>
      <c r="C299" s="293" t="s">
        <v>28</v>
      </c>
      <c r="D299" s="294"/>
      <c r="E299" s="294">
        <v>1</v>
      </c>
      <c r="F299" s="294"/>
      <c r="G299" s="295">
        <f t="shared" si="52"/>
        <v>1</v>
      </c>
      <c r="H299" s="296"/>
      <c r="I299" s="294"/>
      <c r="J299" s="294">
        <v>10</v>
      </c>
      <c r="K299" s="294">
        <v>1</v>
      </c>
      <c r="L299" s="295">
        <f t="shared" si="53"/>
        <v>11</v>
      </c>
      <c r="M299" s="296"/>
      <c r="N299" s="294"/>
      <c r="O299" s="294">
        <v>1</v>
      </c>
      <c r="P299" s="294"/>
      <c r="Q299" s="295">
        <f t="shared" si="54"/>
        <v>1</v>
      </c>
      <c r="R299" s="296"/>
      <c r="S299" s="294"/>
      <c r="T299" s="294">
        <v>1</v>
      </c>
      <c r="U299" s="294"/>
      <c r="V299" s="295">
        <f t="shared" si="55"/>
        <v>1</v>
      </c>
      <c r="W299" s="296"/>
      <c r="X299" s="296">
        <f t="shared" si="56"/>
        <v>14</v>
      </c>
      <c r="Y299" s="296"/>
      <c r="Z299" s="297"/>
      <c r="AA299" s="298">
        <v>85</v>
      </c>
      <c r="AB299" s="299">
        <f t="shared" si="57"/>
        <v>1190</v>
      </c>
    </row>
    <row r="300" spans="1:28" ht="15" customHeight="1">
      <c r="A300" s="291">
        <v>35</v>
      </c>
      <c r="B300" s="292" t="s">
        <v>783</v>
      </c>
      <c r="C300" s="293" t="s">
        <v>28</v>
      </c>
      <c r="D300" s="294">
        <v>10</v>
      </c>
      <c r="E300" s="294">
        <v>4</v>
      </c>
      <c r="F300" s="294">
        <v>8</v>
      </c>
      <c r="G300" s="295">
        <f t="shared" si="52"/>
        <v>22</v>
      </c>
      <c r="H300" s="296">
        <f>G300*AA300</f>
        <v>1012</v>
      </c>
      <c r="I300" s="294"/>
      <c r="J300" s="294">
        <v>4</v>
      </c>
      <c r="K300" s="294">
        <v>3</v>
      </c>
      <c r="L300" s="295">
        <f t="shared" si="53"/>
        <v>7</v>
      </c>
      <c r="M300" s="296">
        <f>L300*AA300</f>
        <v>322</v>
      </c>
      <c r="N300" s="294">
        <v>5</v>
      </c>
      <c r="O300" s="294">
        <v>4</v>
      </c>
      <c r="P300" s="294">
        <v>3</v>
      </c>
      <c r="Q300" s="295">
        <f t="shared" si="54"/>
        <v>12</v>
      </c>
      <c r="R300" s="296">
        <f>Q300*AA300</f>
        <v>552</v>
      </c>
      <c r="S300" s="294"/>
      <c r="T300" s="294">
        <v>3</v>
      </c>
      <c r="U300" s="294">
        <v>3</v>
      </c>
      <c r="V300" s="295">
        <f t="shared" si="55"/>
        <v>6</v>
      </c>
      <c r="W300" s="296">
        <f>V300*AA300</f>
        <v>276</v>
      </c>
      <c r="X300" s="296">
        <f t="shared" si="56"/>
        <v>47</v>
      </c>
      <c r="Y300" s="296">
        <v>1.0549999999999999</v>
      </c>
      <c r="Z300" s="297">
        <v>130</v>
      </c>
      <c r="AA300" s="298">
        <v>46</v>
      </c>
      <c r="AB300" s="299">
        <f t="shared" si="57"/>
        <v>2162</v>
      </c>
    </row>
    <row r="301" spans="1:28" ht="15" customHeight="1">
      <c r="A301" s="291">
        <v>37</v>
      </c>
      <c r="B301" s="292" t="s">
        <v>784</v>
      </c>
      <c r="C301" s="293" t="s">
        <v>42</v>
      </c>
      <c r="D301" s="294">
        <v>5</v>
      </c>
      <c r="E301" s="294">
        <v>300</v>
      </c>
      <c r="F301" s="294"/>
      <c r="G301" s="295">
        <f>SUM(D301:F301)</f>
        <v>305</v>
      </c>
      <c r="H301" s="296"/>
      <c r="I301" s="294">
        <v>5</v>
      </c>
      <c r="J301" s="294">
        <v>300</v>
      </c>
      <c r="K301" s="294"/>
      <c r="L301" s="295">
        <f>SUM(I301:K301)</f>
        <v>305</v>
      </c>
      <c r="M301" s="296"/>
      <c r="N301" s="294">
        <v>5</v>
      </c>
      <c r="O301" s="294">
        <v>300</v>
      </c>
      <c r="P301" s="294"/>
      <c r="Q301" s="295">
        <f>SUM(N301:P301)</f>
        <v>305</v>
      </c>
      <c r="R301" s="296"/>
      <c r="S301" s="294">
        <v>5</v>
      </c>
      <c r="T301" s="294">
        <v>300</v>
      </c>
      <c r="U301" s="294"/>
      <c r="V301" s="295">
        <f>SUM(S301:U301)</f>
        <v>305</v>
      </c>
      <c r="W301" s="296"/>
      <c r="X301" s="296">
        <f>G301+L301+Q301+V301</f>
        <v>1220</v>
      </c>
      <c r="Y301" s="296"/>
      <c r="Z301" s="297"/>
      <c r="AA301" s="298">
        <v>730</v>
      </c>
      <c r="AB301" s="299">
        <f>AA301*X301</f>
        <v>890600</v>
      </c>
    </row>
    <row r="302" spans="1:28" ht="15" customHeight="1">
      <c r="A302" s="291">
        <v>37</v>
      </c>
      <c r="B302" s="292" t="s">
        <v>785</v>
      </c>
      <c r="C302" s="293" t="s">
        <v>28</v>
      </c>
      <c r="D302" s="294"/>
      <c r="E302" s="294"/>
      <c r="F302" s="294"/>
      <c r="G302" s="295">
        <f t="shared" si="52"/>
        <v>0</v>
      </c>
      <c r="H302" s="296"/>
      <c r="I302" s="294"/>
      <c r="J302" s="294"/>
      <c r="K302" s="294"/>
      <c r="L302" s="295">
        <f t="shared" si="53"/>
        <v>0</v>
      </c>
      <c r="M302" s="296"/>
      <c r="N302" s="294"/>
      <c r="O302" s="294"/>
      <c r="P302" s="294"/>
      <c r="Q302" s="295">
        <f t="shared" si="54"/>
        <v>0</v>
      </c>
      <c r="R302" s="296"/>
      <c r="S302" s="294">
        <v>100</v>
      </c>
      <c r="T302" s="294"/>
      <c r="U302" s="294"/>
      <c r="V302" s="295">
        <f t="shared" si="55"/>
        <v>100</v>
      </c>
      <c r="W302" s="296"/>
      <c r="X302" s="296">
        <f t="shared" si="56"/>
        <v>100</v>
      </c>
      <c r="Y302" s="296"/>
      <c r="Z302" s="297"/>
      <c r="AA302" s="298">
        <v>20</v>
      </c>
      <c r="AB302" s="299">
        <f t="shared" si="57"/>
        <v>2000</v>
      </c>
    </row>
    <row r="303" spans="1:28" ht="15" customHeight="1">
      <c r="A303" s="291">
        <v>38</v>
      </c>
      <c r="B303" s="292" t="s">
        <v>786</v>
      </c>
      <c r="C303" s="293" t="s">
        <v>35</v>
      </c>
      <c r="D303" s="294"/>
      <c r="E303" s="294">
        <v>1000</v>
      </c>
      <c r="F303" s="294"/>
      <c r="G303" s="295">
        <f t="shared" si="52"/>
        <v>1000</v>
      </c>
      <c r="H303" s="296"/>
      <c r="I303" s="294"/>
      <c r="J303" s="294">
        <v>1000</v>
      </c>
      <c r="K303" s="294"/>
      <c r="L303" s="295"/>
      <c r="M303" s="296"/>
      <c r="N303" s="294">
        <v>25</v>
      </c>
      <c r="O303" s="294">
        <v>1000</v>
      </c>
      <c r="P303" s="294"/>
      <c r="Q303" s="295">
        <f t="shared" si="54"/>
        <v>1025</v>
      </c>
      <c r="R303" s="296"/>
      <c r="S303" s="294">
        <v>25</v>
      </c>
      <c r="T303" s="294">
        <v>1000</v>
      </c>
      <c r="U303" s="294"/>
      <c r="V303" s="295">
        <f t="shared" si="55"/>
        <v>1025</v>
      </c>
      <c r="W303" s="296"/>
      <c r="X303" s="296">
        <f t="shared" si="56"/>
        <v>3050</v>
      </c>
      <c r="Y303" s="296"/>
      <c r="Z303" s="297"/>
      <c r="AA303" s="298">
        <v>38</v>
      </c>
      <c r="AB303" s="299">
        <f t="shared" si="57"/>
        <v>115900</v>
      </c>
    </row>
    <row r="304" spans="1:28" ht="15" customHeight="1">
      <c r="A304" s="291">
        <v>39</v>
      </c>
      <c r="B304" s="292" t="s">
        <v>787</v>
      </c>
      <c r="C304" s="293" t="s">
        <v>530</v>
      </c>
      <c r="D304" s="294">
        <v>25</v>
      </c>
      <c r="E304" s="294"/>
      <c r="F304" s="294"/>
      <c r="G304" s="295">
        <f t="shared" si="52"/>
        <v>25</v>
      </c>
      <c r="H304" s="296"/>
      <c r="I304" s="294">
        <v>25</v>
      </c>
      <c r="J304" s="294"/>
      <c r="K304" s="294"/>
      <c r="L304" s="295">
        <f t="shared" ref="L304:L326" si="62">SUM(I304:K304)</f>
        <v>25</v>
      </c>
      <c r="M304" s="296"/>
      <c r="N304" s="294">
        <v>25</v>
      </c>
      <c r="O304" s="294"/>
      <c r="P304" s="294"/>
      <c r="Q304" s="295">
        <f t="shared" si="54"/>
        <v>25</v>
      </c>
      <c r="R304" s="296"/>
      <c r="S304" s="294">
        <v>625</v>
      </c>
      <c r="T304" s="294"/>
      <c r="U304" s="294"/>
      <c r="V304" s="295">
        <f t="shared" si="55"/>
        <v>625</v>
      </c>
      <c r="W304" s="296"/>
      <c r="X304" s="296">
        <f t="shared" si="56"/>
        <v>700</v>
      </c>
      <c r="Y304" s="296"/>
      <c r="Z304" s="297"/>
      <c r="AA304" s="298">
        <v>55</v>
      </c>
      <c r="AB304" s="299">
        <f t="shared" si="57"/>
        <v>38500</v>
      </c>
    </row>
    <row r="305" spans="1:28" ht="15" customHeight="1">
      <c r="A305" s="291">
        <v>40</v>
      </c>
      <c r="B305" s="292" t="s">
        <v>788</v>
      </c>
      <c r="C305" s="293" t="s">
        <v>28</v>
      </c>
      <c r="D305" s="294">
        <v>311</v>
      </c>
      <c r="E305" s="294">
        <v>1001</v>
      </c>
      <c r="F305" s="294">
        <v>16</v>
      </c>
      <c r="G305" s="295">
        <f t="shared" si="52"/>
        <v>1328</v>
      </c>
      <c r="H305" s="296"/>
      <c r="I305" s="294">
        <v>311</v>
      </c>
      <c r="J305" s="294">
        <v>1001</v>
      </c>
      <c r="K305" s="294">
        <v>4</v>
      </c>
      <c r="L305" s="295">
        <f t="shared" si="62"/>
        <v>1316</v>
      </c>
      <c r="M305" s="296"/>
      <c r="N305" s="294">
        <v>311</v>
      </c>
      <c r="O305" s="294">
        <v>1001</v>
      </c>
      <c r="P305" s="294">
        <v>4</v>
      </c>
      <c r="Q305" s="295">
        <f t="shared" si="54"/>
        <v>1316</v>
      </c>
      <c r="R305" s="296"/>
      <c r="S305" s="294">
        <v>411</v>
      </c>
      <c r="T305" s="294">
        <v>1001</v>
      </c>
      <c r="U305" s="294">
        <v>4</v>
      </c>
      <c r="V305" s="295">
        <f t="shared" si="55"/>
        <v>1416</v>
      </c>
      <c r="W305" s="296"/>
      <c r="X305" s="296">
        <f t="shared" si="56"/>
        <v>5376</v>
      </c>
      <c r="Y305" s="296"/>
      <c r="Z305" s="297"/>
      <c r="AA305" s="298">
        <v>37</v>
      </c>
      <c r="AB305" s="299">
        <f t="shared" si="57"/>
        <v>198912</v>
      </c>
    </row>
    <row r="306" spans="1:28" ht="15" customHeight="1">
      <c r="A306" s="291">
        <v>41</v>
      </c>
      <c r="B306" s="292" t="s">
        <v>789</v>
      </c>
      <c r="C306" s="293" t="s">
        <v>790</v>
      </c>
      <c r="D306" s="294">
        <v>180</v>
      </c>
      <c r="E306" s="294"/>
      <c r="F306" s="294">
        <v>15</v>
      </c>
      <c r="G306" s="295">
        <f t="shared" si="52"/>
        <v>195</v>
      </c>
      <c r="H306" s="296"/>
      <c r="I306" s="294">
        <v>180</v>
      </c>
      <c r="J306" s="294"/>
      <c r="K306" s="294">
        <v>15</v>
      </c>
      <c r="L306" s="295">
        <f t="shared" si="62"/>
        <v>195</v>
      </c>
      <c r="M306" s="296"/>
      <c r="N306" s="294">
        <v>180</v>
      </c>
      <c r="O306" s="294"/>
      <c r="P306" s="294">
        <v>15</v>
      </c>
      <c r="Q306" s="295">
        <f t="shared" si="54"/>
        <v>195</v>
      </c>
      <c r="R306" s="296"/>
      <c r="S306" s="294">
        <v>280</v>
      </c>
      <c r="T306" s="294"/>
      <c r="U306" s="294">
        <v>3</v>
      </c>
      <c r="V306" s="295">
        <f t="shared" si="55"/>
        <v>283</v>
      </c>
      <c r="W306" s="296"/>
      <c r="X306" s="296">
        <f t="shared" si="56"/>
        <v>868</v>
      </c>
      <c r="Y306" s="296"/>
      <c r="Z306" s="297"/>
      <c r="AA306" s="298">
        <v>21.5</v>
      </c>
      <c r="AB306" s="299">
        <f t="shared" si="57"/>
        <v>18662</v>
      </c>
    </row>
    <row r="307" spans="1:28" ht="15" customHeight="1">
      <c r="A307" s="291">
        <v>42</v>
      </c>
      <c r="B307" s="292" t="s">
        <v>791</v>
      </c>
      <c r="C307" s="293" t="s">
        <v>37</v>
      </c>
      <c r="D307" s="294">
        <v>22</v>
      </c>
      <c r="E307" s="294"/>
      <c r="F307" s="294">
        <v>130</v>
      </c>
      <c r="G307" s="295">
        <f t="shared" si="52"/>
        <v>152</v>
      </c>
      <c r="H307" s="296"/>
      <c r="I307" s="294">
        <v>30</v>
      </c>
      <c r="J307" s="294">
        <v>20</v>
      </c>
      <c r="K307" s="294">
        <v>45</v>
      </c>
      <c r="L307" s="295">
        <f t="shared" si="62"/>
        <v>95</v>
      </c>
      <c r="M307" s="296"/>
      <c r="N307" s="294">
        <v>95</v>
      </c>
      <c r="O307" s="294">
        <v>20</v>
      </c>
      <c r="P307" s="294">
        <v>45</v>
      </c>
      <c r="Q307" s="295">
        <f t="shared" si="54"/>
        <v>160</v>
      </c>
      <c r="R307" s="296"/>
      <c r="S307" s="294">
        <v>30</v>
      </c>
      <c r="T307" s="294">
        <v>129</v>
      </c>
      <c r="U307" s="294">
        <v>6</v>
      </c>
      <c r="V307" s="295">
        <f t="shared" si="55"/>
        <v>165</v>
      </c>
      <c r="W307" s="296"/>
      <c r="X307" s="296">
        <f t="shared" si="56"/>
        <v>572</v>
      </c>
      <c r="Y307" s="296"/>
      <c r="Z307" s="297"/>
      <c r="AA307" s="298">
        <v>185</v>
      </c>
      <c r="AB307" s="299">
        <f t="shared" si="57"/>
        <v>105820</v>
      </c>
    </row>
    <row r="308" spans="1:28" ht="15" customHeight="1">
      <c r="A308" s="291">
        <v>43</v>
      </c>
      <c r="B308" s="292" t="s">
        <v>792</v>
      </c>
      <c r="C308" s="293" t="s">
        <v>35</v>
      </c>
      <c r="D308" s="294">
        <v>10</v>
      </c>
      <c r="E308" s="294">
        <v>15</v>
      </c>
      <c r="F308" s="294">
        <v>76</v>
      </c>
      <c r="G308" s="295">
        <f t="shared" si="52"/>
        <v>101</v>
      </c>
      <c r="H308" s="296"/>
      <c r="I308" s="294">
        <v>10</v>
      </c>
      <c r="J308" s="294">
        <v>15</v>
      </c>
      <c r="K308" s="294">
        <v>46</v>
      </c>
      <c r="L308" s="295">
        <f t="shared" si="62"/>
        <v>71</v>
      </c>
      <c r="M308" s="296"/>
      <c r="N308" s="294">
        <v>26</v>
      </c>
      <c r="O308" s="294">
        <v>27</v>
      </c>
      <c r="P308" s="294">
        <v>36</v>
      </c>
      <c r="Q308" s="295">
        <f t="shared" si="54"/>
        <v>89</v>
      </c>
      <c r="R308" s="296"/>
      <c r="S308" s="294">
        <v>62</v>
      </c>
      <c r="T308" s="294">
        <v>16</v>
      </c>
      <c r="U308" s="294"/>
      <c r="V308" s="295">
        <f t="shared" si="55"/>
        <v>78</v>
      </c>
      <c r="W308" s="296"/>
      <c r="X308" s="296">
        <f t="shared" si="56"/>
        <v>339</v>
      </c>
      <c r="Y308" s="296"/>
      <c r="Z308" s="297"/>
      <c r="AA308" s="298">
        <v>120</v>
      </c>
      <c r="AB308" s="299">
        <f t="shared" si="57"/>
        <v>40680</v>
      </c>
    </row>
    <row r="309" spans="1:28" ht="15" customHeight="1">
      <c r="A309" s="291">
        <v>44</v>
      </c>
      <c r="B309" s="292" t="s">
        <v>793</v>
      </c>
      <c r="C309" s="293" t="s">
        <v>31</v>
      </c>
      <c r="D309" s="294">
        <v>4</v>
      </c>
      <c r="E309" s="294">
        <v>100</v>
      </c>
      <c r="F309" s="294">
        <v>28</v>
      </c>
      <c r="G309" s="295">
        <f t="shared" si="52"/>
        <v>132</v>
      </c>
      <c r="H309" s="296"/>
      <c r="I309" s="294">
        <v>4</v>
      </c>
      <c r="J309" s="294">
        <v>100</v>
      </c>
      <c r="K309" s="294"/>
      <c r="L309" s="295">
        <f t="shared" si="62"/>
        <v>104</v>
      </c>
      <c r="M309" s="296"/>
      <c r="N309" s="294">
        <v>32</v>
      </c>
      <c r="O309" s="294">
        <v>100</v>
      </c>
      <c r="P309" s="294"/>
      <c r="Q309" s="295">
        <f t="shared" si="54"/>
        <v>132</v>
      </c>
      <c r="R309" s="296"/>
      <c r="S309" s="294">
        <v>32</v>
      </c>
      <c r="T309" s="294">
        <v>100</v>
      </c>
      <c r="U309" s="294"/>
      <c r="V309" s="295">
        <f t="shared" si="55"/>
        <v>132</v>
      </c>
      <c r="W309" s="296"/>
      <c r="X309" s="296">
        <f t="shared" si="56"/>
        <v>500</v>
      </c>
      <c r="Y309" s="296"/>
      <c r="Z309" s="297"/>
      <c r="AA309" s="298">
        <v>910</v>
      </c>
      <c r="AB309" s="299">
        <f t="shared" si="57"/>
        <v>455000</v>
      </c>
    </row>
    <row r="310" spans="1:28" ht="15" customHeight="1">
      <c r="A310" s="291">
        <v>45</v>
      </c>
      <c r="B310" s="292" t="s">
        <v>794</v>
      </c>
      <c r="C310" s="293" t="s">
        <v>35</v>
      </c>
      <c r="D310" s="294"/>
      <c r="E310" s="294"/>
      <c r="F310" s="294"/>
      <c r="G310" s="295">
        <f>SUM(D310:F310)</f>
        <v>0</v>
      </c>
      <c r="H310" s="296"/>
      <c r="I310" s="294"/>
      <c r="J310" s="294"/>
      <c r="K310" s="294"/>
      <c r="L310" s="295">
        <f>SUM(I310:K310)</f>
        <v>0</v>
      </c>
      <c r="M310" s="296"/>
      <c r="N310" s="294"/>
      <c r="O310" s="294">
        <v>6</v>
      </c>
      <c r="P310" s="294"/>
      <c r="Q310" s="295">
        <f>SUM(N310:P310)</f>
        <v>6</v>
      </c>
      <c r="R310" s="296"/>
      <c r="S310" s="294"/>
      <c r="T310" s="294"/>
      <c r="U310" s="294"/>
      <c r="V310" s="295">
        <f>SUM(S310:U310)</f>
        <v>0</v>
      </c>
      <c r="W310" s="296"/>
      <c r="X310" s="296">
        <f>G310+L310+Q310+V310</f>
        <v>6</v>
      </c>
      <c r="Y310" s="296"/>
      <c r="Z310" s="297"/>
      <c r="AA310" s="298">
        <v>120</v>
      </c>
      <c r="AB310" s="299">
        <f>AA310*X310</f>
        <v>720</v>
      </c>
    </row>
    <row r="311" spans="1:28" ht="15" customHeight="1">
      <c r="A311" s="291">
        <v>45</v>
      </c>
      <c r="B311" s="292" t="s">
        <v>795</v>
      </c>
      <c r="C311" s="293" t="s">
        <v>35</v>
      </c>
      <c r="D311" s="294"/>
      <c r="E311" s="294">
        <v>4</v>
      </c>
      <c r="F311" s="294"/>
      <c r="G311" s="295">
        <f t="shared" si="52"/>
        <v>4</v>
      </c>
      <c r="H311" s="296"/>
      <c r="I311" s="294"/>
      <c r="J311" s="294">
        <v>4</v>
      </c>
      <c r="K311" s="294"/>
      <c r="L311" s="295">
        <f t="shared" si="62"/>
        <v>4</v>
      </c>
      <c r="M311" s="296"/>
      <c r="N311" s="294"/>
      <c r="O311" s="294">
        <v>4</v>
      </c>
      <c r="P311" s="294"/>
      <c r="Q311" s="295">
        <f t="shared" si="54"/>
        <v>4</v>
      </c>
      <c r="R311" s="296"/>
      <c r="S311" s="294"/>
      <c r="T311" s="294">
        <v>4</v>
      </c>
      <c r="U311" s="294"/>
      <c r="V311" s="295">
        <f t="shared" si="55"/>
        <v>4</v>
      </c>
      <c r="W311" s="296"/>
      <c r="X311" s="296">
        <f t="shared" si="56"/>
        <v>16</v>
      </c>
      <c r="Y311" s="296"/>
      <c r="Z311" s="297"/>
      <c r="AA311" s="298">
        <v>35</v>
      </c>
      <c r="AB311" s="299">
        <f t="shared" si="57"/>
        <v>560</v>
      </c>
    </row>
    <row r="312" spans="1:28" ht="15" customHeight="1">
      <c r="A312" s="291">
        <v>46</v>
      </c>
      <c r="B312" s="292" t="s">
        <v>796</v>
      </c>
      <c r="C312" s="293" t="s">
        <v>530</v>
      </c>
      <c r="D312" s="294"/>
      <c r="E312" s="294">
        <v>4</v>
      </c>
      <c r="F312" s="294">
        <v>3</v>
      </c>
      <c r="G312" s="295">
        <f t="shared" si="52"/>
        <v>7</v>
      </c>
      <c r="H312" s="296"/>
      <c r="I312" s="294"/>
      <c r="J312" s="294">
        <v>4</v>
      </c>
      <c r="K312" s="294">
        <v>3</v>
      </c>
      <c r="L312" s="295">
        <f t="shared" si="62"/>
        <v>7</v>
      </c>
      <c r="M312" s="296"/>
      <c r="N312" s="294"/>
      <c r="O312" s="294">
        <v>4</v>
      </c>
      <c r="P312" s="294">
        <v>3</v>
      </c>
      <c r="Q312" s="295">
        <f t="shared" si="54"/>
        <v>7</v>
      </c>
      <c r="R312" s="296"/>
      <c r="S312" s="294"/>
      <c r="T312" s="294">
        <v>4</v>
      </c>
      <c r="U312" s="294">
        <v>3</v>
      </c>
      <c r="V312" s="295">
        <f t="shared" si="55"/>
        <v>7</v>
      </c>
      <c r="W312" s="296"/>
      <c r="X312" s="296">
        <f t="shared" si="56"/>
        <v>28</v>
      </c>
      <c r="Y312" s="296"/>
      <c r="Z312" s="297"/>
      <c r="AA312" s="298">
        <v>20</v>
      </c>
      <c r="AB312" s="299">
        <f t="shared" si="57"/>
        <v>560</v>
      </c>
    </row>
    <row r="313" spans="1:28" ht="15" customHeight="1">
      <c r="A313" s="291">
        <v>47</v>
      </c>
      <c r="B313" s="292" t="s">
        <v>797</v>
      </c>
      <c r="C313" s="293" t="s">
        <v>37</v>
      </c>
      <c r="D313" s="294">
        <v>101</v>
      </c>
      <c r="E313" s="294">
        <v>101</v>
      </c>
      <c r="F313" s="294">
        <v>240</v>
      </c>
      <c r="G313" s="295">
        <f t="shared" si="52"/>
        <v>442</v>
      </c>
      <c r="H313" s="296"/>
      <c r="I313" s="294">
        <v>129</v>
      </c>
      <c r="J313" s="294">
        <v>76</v>
      </c>
      <c r="K313" s="294">
        <v>65</v>
      </c>
      <c r="L313" s="295">
        <f t="shared" si="62"/>
        <v>270</v>
      </c>
      <c r="M313" s="296"/>
      <c r="N313" s="294">
        <v>143</v>
      </c>
      <c r="O313" s="294">
        <v>89</v>
      </c>
      <c r="P313" s="294">
        <v>98</v>
      </c>
      <c r="Q313" s="295">
        <f t="shared" si="54"/>
        <v>330</v>
      </c>
      <c r="R313" s="296"/>
      <c r="S313" s="294">
        <v>123</v>
      </c>
      <c r="T313" s="294">
        <v>121</v>
      </c>
      <c r="U313" s="294">
        <v>14</v>
      </c>
      <c r="V313" s="295">
        <f t="shared" si="55"/>
        <v>258</v>
      </c>
      <c r="W313" s="296"/>
      <c r="X313" s="296">
        <f t="shared" si="56"/>
        <v>1300</v>
      </c>
      <c r="Y313" s="296"/>
      <c r="Z313" s="297"/>
      <c r="AA313" s="298">
        <v>200</v>
      </c>
      <c r="AB313" s="299">
        <f t="shared" si="57"/>
        <v>260000</v>
      </c>
    </row>
    <row r="314" spans="1:28" ht="15" customHeight="1">
      <c r="A314" s="291">
        <v>48</v>
      </c>
      <c r="B314" s="292" t="s">
        <v>798</v>
      </c>
      <c r="C314" s="293" t="s">
        <v>28</v>
      </c>
      <c r="D314" s="294">
        <v>9</v>
      </c>
      <c r="E314" s="294">
        <v>1</v>
      </c>
      <c r="F314" s="294">
        <v>4</v>
      </c>
      <c r="G314" s="295">
        <f t="shared" si="52"/>
        <v>14</v>
      </c>
      <c r="H314" s="296"/>
      <c r="I314" s="294">
        <v>5</v>
      </c>
      <c r="J314" s="294">
        <v>1</v>
      </c>
      <c r="K314" s="294">
        <v>3</v>
      </c>
      <c r="L314" s="295">
        <f t="shared" si="62"/>
        <v>9</v>
      </c>
      <c r="M314" s="296"/>
      <c r="N314" s="294">
        <v>11</v>
      </c>
      <c r="O314" s="294">
        <v>3</v>
      </c>
      <c r="P314" s="294">
        <v>1</v>
      </c>
      <c r="Q314" s="295">
        <f t="shared" si="54"/>
        <v>15</v>
      </c>
      <c r="R314" s="296"/>
      <c r="S314" s="294"/>
      <c r="T314" s="294">
        <v>1</v>
      </c>
      <c r="U314" s="294">
        <v>3</v>
      </c>
      <c r="V314" s="295">
        <f t="shared" si="55"/>
        <v>4</v>
      </c>
      <c r="W314" s="296"/>
      <c r="X314" s="296">
        <f t="shared" si="56"/>
        <v>42</v>
      </c>
      <c r="Y314" s="296"/>
      <c r="Z314" s="297"/>
      <c r="AA314" s="298">
        <v>63</v>
      </c>
      <c r="AB314" s="299">
        <f t="shared" si="57"/>
        <v>2646</v>
      </c>
    </row>
    <row r="315" spans="1:28" ht="15" customHeight="1">
      <c r="A315" s="291">
        <v>49</v>
      </c>
      <c r="B315" s="292" t="s">
        <v>799</v>
      </c>
      <c r="C315" s="293" t="s">
        <v>28</v>
      </c>
      <c r="D315" s="294">
        <v>18</v>
      </c>
      <c r="E315" s="294">
        <v>14</v>
      </c>
      <c r="F315" s="294">
        <v>34</v>
      </c>
      <c r="G315" s="295">
        <f t="shared" si="52"/>
        <v>66</v>
      </c>
      <c r="H315" s="296"/>
      <c r="I315" s="294">
        <v>17</v>
      </c>
      <c r="J315" s="294">
        <v>21</v>
      </c>
      <c r="K315" s="294">
        <v>15</v>
      </c>
      <c r="L315" s="295">
        <f t="shared" si="62"/>
        <v>53</v>
      </c>
      <c r="M315" s="296"/>
      <c r="N315" s="294">
        <v>29</v>
      </c>
      <c r="O315" s="294">
        <v>21</v>
      </c>
      <c r="P315" s="294">
        <v>15</v>
      </c>
      <c r="Q315" s="295">
        <f t="shared" si="54"/>
        <v>65</v>
      </c>
      <c r="R315" s="296"/>
      <c r="S315" s="294">
        <v>13</v>
      </c>
      <c r="T315" s="294">
        <v>21</v>
      </c>
      <c r="U315" s="294">
        <v>15</v>
      </c>
      <c r="V315" s="295">
        <f t="shared" si="55"/>
        <v>49</v>
      </c>
      <c r="W315" s="296"/>
      <c r="X315" s="296">
        <f t="shared" si="56"/>
        <v>233</v>
      </c>
      <c r="Y315" s="296"/>
      <c r="Z315" s="297"/>
      <c r="AA315" s="298">
        <v>55</v>
      </c>
      <c r="AB315" s="299">
        <f t="shared" si="57"/>
        <v>12815</v>
      </c>
    </row>
    <row r="316" spans="1:28" ht="15" customHeight="1">
      <c r="A316" s="291">
        <v>50</v>
      </c>
      <c r="B316" s="292" t="s">
        <v>800</v>
      </c>
      <c r="C316" s="293" t="s">
        <v>41</v>
      </c>
      <c r="D316" s="294">
        <v>76</v>
      </c>
      <c r="E316" s="294"/>
      <c r="F316" s="294">
        <v>16</v>
      </c>
      <c r="G316" s="295">
        <f t="shared" si="52"/>
        <v>92</v>
      </c>
      <c r="H316" s="296"/>
      <c r="I316" s="294">
        <v>76</v>
      </c>
      <c r="J316" s="294"/>
      <c r="K316" s="294"/>
      <c r="L316" s="295">
        <f t="shared" si="62"/>
        <v>76</v>
      </c>
      <c r="M316" s="296"/>
      <c r="N316" s="294">
        <v>89</v>
      </c>
      <c r="O316" s="294"/>
      <c r="P316" s="294"/>
      <c r="Q316" s="295">
        <f t="shared" si="54"/>
        <v>89</v>
      </c>
      <c r="R316" s="296"/>
      <c r="S316" s="294">
        <v>189</v>
      </c>
      <c r="T316" s="294"/>
      <c r="U316" s="294"/>
      <c r="V316" s="295">
        <f t="shared" si="55"/>
        <v>189</v>
      </c>
      <c r="W316" s="296"/>
      <c r="X316" s="296">
        <f t="shared" si="56"/>
        <v>446</v>
      </c>
      <c r="Y316" s="296"/>
      <c r="Z316" s="297"/>
      <c r="AA316" s="298">
        <v>105</v>
      </c>
      <c r="AB316" s="299">
        <f t="shared" si="57"/>
        <v>46830</v>
      </c>
    </row>
    <row r="317" spans="1:28" ht="15" customHeight="1">
      <c r="A317" s="291">
        <v>51</v>
      </c>
      <c r="B317" s="292" t="s">
        <v>801</v>
      </c>
      <c r="C317" s="293" t="s">
        <v>802</v>
      </c>
      <c r="D317" s="294"/>
      <c r="E317" s="294">
        <v>1000</v>
      </c>
      <c r="F317" s="294"/>
      <c r="G317" s="295">
        <f t="shared" si="52"/>
        <v>1000</v>
      </c>
      <c r="H317" s="296"/>
      <c r="I317" s="294"/>
      <c r="J317" s="294">
        <v>1000</v>
      </c>
      <c r="K317" s="294"/>
      <c r="L317" s="295">
        <f t="shared" si="62"/>
        <v>1000</v>
      </c>
      <c r="M317" s="296"/>
      <c r="N317" s="294"/>
      <c r="O317" s="294">
        <v>1000</v>
      </c>
      <c r="P317" s="294"/>
      <c r="Q317" s="295">
        <f t="shared" si="54"/>
        <v>1000</v>
      </c>
      <c r="R317" s="296"/>
      <c r="S317" s="294"/>
      <c r="T317" s="294">
        <v>1000</v>
      </c>
      <c r="U317" s="294"/>
      <c r="V317" s="295">
        <f t="shared" si="55"/>
        <v>1000</v>
      </c>
      <c r="W317" s="296"/>
      <c r="X317" s="296">
        <f t="shared" si="56"/>
        <v>4000</v>
      </c>
      <c r="Y317" s="296"/>
      <c r="Z317" s="297"/>
      <c r="AA317" s="298">
        <v>8</v>
      </c>
      <c r="AB317" s="299">
        <f t="shared" si="57"/>
        <v>32000</v>
      </c>
    </row>
    <row r="318" spans="1:28" ht="15" customHeight="1">
      <c r="A318" s="291">
        <v>52</v>
      </c>
      <c r="B318" s="292" t="s">
        <v>803</v>
      </c>
      <c r="C318" s="293" t="s">
        <v>28</v>
      </c>
      <c r="D318" s="294">
        <v>125</v>
      </c>
      <c r="E318" s="294">
        <v>200</v>
      </c>
      <c r="F318" s="294">
        <v>32</v>
      </c>
      <c r="G318" s="295">
        <f t="shared" si="52"/>
        <v>357</v>
      </c>
      <c r="H318" s="296"/>
      <c r="I318" s="294">
        <v>125</v>
      </c>
      <c r="J318" s="294">
        <v>200</v>
      </c>
      <c r="K318" s="294"/>
      <c r="L318" s="295">
        <f t="shared" si="62"/>
        <v>325</v>
      </c>
      <c r="M318" s="296"/>
      <c r="N318" s="294">
        <v>157</v>
      </c>
      <c r="O318" s="294">
        <v>200</v>
      </c>
      <c r="P318" s="294"/>
      <c r="Q318" s="295">
        <f t="shared" si="54"/>
        <v>357</v>
      </c>
      <c r="R318" s="296"/>
      <c r="S318" s="294">
        <v>153</v>
      </c>
      <c r="T318" s="294">
        <v>200</v>
      </c>
      <c r="U318" s="294"/>
      <c r="V318" s="295">
        <f t="shared" si="55"/>
        <v>353</v>
      </c>
      <c r="W318" s="296"/>
      <c r="X318" s="296">
        <f t="shared" si="56"/>
        <v>1392</v>
      </c>
      <c r="Y318" s="296"/>
      <c r="Z318" s="297"/>
      <c r="AA318" s="298">
        <v>24.17</v>
      </c>
      <c r="AB318" s="299">
        <f t="shared" si="57"/>
        <v>33644.639999999999</v>
      </c>
    </row>
    <row r="319" spans="1:28" ht="15" customHeight="1">
      <c r="A319" s="291">
        <v>53</v>
      </c>
      <c r="B319" s="292" t="s">
        <v>804</v>
      </c>
      <c r="C319" s="293" t="s">
        <v>37</v>
      </c>
      <c r="D319" s="294">
        <v>1</v>
      </c>
      <c r="E319" s="294">
        <v>260</v>
      </c>
      <c r="F319" s="294">
        <v>12</v>
      </c>
      <c r="G319" s="295">
        <f t="shared" si="52"/>
        <v>273</v>
      </c>
      <c r="H319" s="296"/>
      <c r="I319" s="294"/>
      <c r="J319" s="294">
        <v>260</v>
      </c>
      <c r="K319" s="294">
        <v>1</v>
      </c>
      <c r="L319" s="295">
        <f t="shared" si="62"/>
        <v>261</v>
      </c>
      <c r="M319" s="296"/>
      <c r="N319" s="294">
        <v>11</v>
      </c>
      <c r="O319" s="294">
        <v>260</v>
      </c>
      <c r="P319" s="294">
        <v>1</v>
      </c>
      <c r="Q319" s="295">
        <f t="shared" si="54"/>
        <v>272</v>
      </c>
      <c r="R319" s="296"/>
      <c r="S319" s="294"/>
      <c r="T319" s="294">
        <v>270</v>
      </c>
      <c r="U319" s="294">
        <v>1</v>
      </c>
      <c r="V319" s="295">
        <f t="shared" si="55"/>
        <v>271</v>
      </c>
      <c r="W319" s="296"/>
      <c r="X319" s="296">
        <f t="shared" si="56"/>
        <v>1077</v>
      </c>
      <c r="Y319" s="296"/>
      <c r="Z319" s="297"/>
      <c r="AA319" s="298">
        <v>152.94999999999999</v>
      </c>
      <c r="AB319" s="299">
        <f t="shared" si="57"/>
        <v>164727.15</v>
      </c>
    </row>
    <row r="320" spans="1:28" ht="15" customHeight="1">
      <c r="A320" s="291">
        <v>54</v>
      </c>
      <c r="B320" s="292" t="s">
        <v>805</v>
      </c>
      <c r="C320" s="293" t="s">
        <v>28</v>
      </c>
      <c r="D320" s="294"/>
      <c r="E320" s="294"/>
      <c r="F320" s="294">
        <v>10</v>
      </c>
      <c r="G320" s="295">
        <f t="shared" si="52"/>
        <v>10</v>
      </c>
      <c r="H320" s="296"/>
      <c r="I320" s="294"/>
      <c r="J320" s="294"/>
      <c r="K320" s="294"/>
      <c r="L320" s="295">
        <f t="shared" si="62"/>
        <v>0</v>
      </c>
      <c r="M320" s="296"/>
      <c r="N320" s="294"/>
      <c r="O320" s="294">
        <v>10</v>
      </c>
      <c r="P320" s="294"/>
      <c r="Q320" s="295">
        <f t="shared" si="54"/>
        <v>10</v>
      </c>
      <c r="R320" s="296"/>
      <c r="S320" s="294"/>
      <c r="T320" s="294"/>
      <c r="U320" s="294"/>
      <c r="V320" s="295">
        <f t="shared" si="55"/>
        <v>0</v>
      </c>
      <c r="W320" s="296"/>
      <c r="X320" s="296">
        <f t="shared" si="56"/>
        <v>20</v>
      </c>
      <c r="Y320" s="296"/>
      <c r="Z320" s="297"/>
      <c r="AA320" s="298">
        <v>200</v>
      </c>
      <c r="AB320" s="299">
        <f t="shared" si="57"/>
        <v>4000</v>
      </c>
    </row>
    <row r="321" spans="1:28" ht="15" customHeight="1">
      <c r="A321" s="291">
        <v>55</v>
      </c>
      <c r="B321" s="292" t="s">
        <v>806</v>
      </c>
      <c r="C321" s="293" t="s">
        <v>28</v>
      </c>
      <c r="D321" s="294">
        <v>20</v>
      </c>
      <c r="E321" s="294">
        <v>1</v>
      </c>
      <c r="F321" s="294">
        <v>6</v>
      </c>
      <c r="G321" s="295">
        <f t="shared" si="52"/>
        <v>27</v>
      </c>
      <c r="H321" s="296"/>
      <c r="I321" s="294">
        <v>10</v>
      </c>
      <c r="J321" s="294"/>
      <c r="K321" s="294">
        <v>2</v>
      </c>
      <c r="L321" s="295">
        <f t="shared" si="62"/>
        <v>12</v>
      </c>
      <c r="M321" s="296"/>
      <c r="N321" s="294">
        <v>24</v>
      </c>
      <c r="O321" s="294"/>
      <c r="P321" s="294">
        <v>2</v>
      </c>
      <c r="Q321" s="295">
        <f t="shared" si="54"/>
        <v>26</v>
      </c>
      <c r="R321" s="296"/>
      <c r="S321" s="294">
        <v>14</v>
      </c>
      <c r="T321" s="294"/>
      <c r="U321" s="294">
        <v>2</v>
      </c>
      <c r="V321" s="295">
        <f t="shared" si="55"/>
        <v>16</v>
      </c>
      <c r="W321" s="296"/>
      <c r="X321" s="296">
        <f t="shared" si="56"/>
        <v>81</v>
      </c>
      <c r="Y321" s="296"/>
      <c r="Z321" s="297"/>
      <c r="AA321" s="298">
        <v>197</v>
      </c>
      <c r="AB321" s="299">
        <f t="shared" si="57"/>
        <v>15957</v>
      </c>
    </row>
    <row r="322" spans="1:28" ht="15" customHeight="1">
      <c r="A322" s="291">
        <v>56</v>
      </c>
      <c r="B322" s="292" t="s">
        <v>807</v>
      </c>
      <c r="C322" s="293" t="s">
        <v>28</v>
      </c>
      <c r="D322" s="294">
        <v>5</v>
      </c>
      <c r="E322" s="294"/>
      <c r="F322" s="294"/>
      <c r="G322" s="295">
        <f>SUM(D322:F322)</f>
        <v>5</v>
      </c>
      <c r="H322" s="296"/>
      <c r="I322" s="294">
        <v>5</v>
      </c>
      <c r="J322" s="294"/>
      <c r="K322" s="294"/>
      <c r="L322" s="295">
        <f>SUM(I322:K322)</f>
        <v>5</v>
      </c>
      <c r="M322" s="296"/>
      <c r="N322" s="294">
        <v>5</v>
      </c>
      <c r="O322" s="294"/>
      <c r="P322" s="294">
        <v>10</v>
      </c>
      <c r="Q322" s="295">
        <f>SUM(N322:P322)</f>
        <v>15</v>
      </c>
      <c r="R322" s="296"/>
      <c r="S322" s="294">
        <v>5</v>
      </c>
      <c r="T322" s="294"/>
      <c r="U322" s="294"/>
      <c r="V322" s="295">
        <f>SUM(S322:U322)</f>
        <v>5</v>
      </c>
      <c r="W322" s="296"/>
      <c r="X322" s="296">
        <f>G322+L322+Q322+V322</f>
        <v>30</v>
      </c>
      <c r="Y322" s="296"/>
      <c r="Z322" s="297"/>
      <c r="AA322" s="298">
        <v>1000</v>
      </c>
      <c r="AB322" s="299">
        <f>AA322*X322</f>
        <v>30000</v>
      </c>
    </row>
    <row r="323" spans="1:28" ht="15" customHeight="1">
      <c r="A323" s="291">
        <v>56</v>
      </c>
      <c r="B323" s="292" t="s">
        <v>808</v>
      </c>
      <c r="C323" s="293" t="s">
        <v>50</v>
      </c>
      <c r="D323" s="294"/>
      <c r="E323" s="294"/>
      <c r="F323" s="294"/>
      <c r="G323" s="295">
        <f t="shared" si="52"/>
        <v>0</v>
      </c>
      <c r="H323" s="296"/>
      <c r="I323" s="294"/>
      <c r="J323" s="294"/>
      <c r="K323" s="294"/>
      <c r="L323" s="295">
        <f t="shared" si="62"/>
        <v>0</v>
      </c>
      <c r="M323" s="296"/>
      <c r="N323" s="294"/>
      <c r="O323" s="294"/>
      <c r="P323" s="294">
        <v>1</v>
      </c>
      <c r="Q323" s="295">
        <f t="shared" si="54"/>
        <v>1</v>
      </c>
      <c r="R323" s="296"/>
      <c r="S323" s="294"/>
      <c r="T323" s="294"/>
      <c r="U323" s="294">
        <v>1</v>
      </c>
      <c r="V323" s="295">
        <f t="shared" si="55"/>
        <v>1</v>
      </c>
      <c r="W323" s="296"/>
      <c r="X323" s="296">
        <f t="shared" si="56"/>
        <v>2</v>
      </c>
      <c r="Y323" s="296"/>
      <c r="Z323" s="297"/>
      <c r="AA323" s="298">
        <v>10000</v>
      </c>
      <c r="AB323" s="299">
        <f t="shared" si="57"/>
        <v>20000</v>
      </c>
    </row>
    <row r="324" spans="1:28" ht="15" customHeight="1">
      <c r="A324" s="291">
        <v>57</v>
      </c>
      <c r="B324" s="292" t="s">
        <v>809</v>
      </c>
      <c r="C324" s="293" t="s">
        <v>28</v>
      </c>
      <c r="D324" s="294"/>
      <c r="E324" s="294"/>
      <c r="F324" s="294">
        <v>6</v>
      </c>
      <c r="G324" s="295">
        <f>SUM(D324:F324)</f>
        <v>6</v>
      </c>
      <c r="H324" s="296"/>
      <c r="I324" s="294"/>
      <c r="J324" s="294"/>
      <c r="K324" s="294">
        <v>6</v>
      </c>
      <c r="L324" s="295">
        <f>SUM(I324:K324)</f>
        <v>6</v>
      </c>
      <c r="M324" s="296"/>
      <c r="N324" s="294"/>
      <c r="O324" s="294"/>
      <c r="P324" s="294">
        <v>6</v>
      </c>
      <c r="Q324" s="295">
        <f>SUM(N324:P324)</f>
        <v>6</v>
      </c>
      <c r="R324" s="296"/>
      <c r="S324" s="294"/>
      <c r="T324" s="294"/>
      <c r="U324" s="294">
        <v>6</v>
      </c>
      <c r="V324" s="295">
        <f>SUM(S324:U324)</f>
        <v>6</v>
      </c>
      <c r="W324" s="296"/>
      <c r="X324" s="296">
        <f>G324+L324+Q324+V324</f>
        <v>24</v>
      </c>
      <c r="Y324" s="296"/>
      <c r="Z324" s="297"/>
      <c r="AA324" s="298">
        <v>25</v>
      </c>
      <c r="AB324" s="299">
        <f>AA324*X324</f>
        <v>600</v>
      </c>
    </row>
    <row r="325" spans="1:28" ht="15" customHeight="1">
      <c r="A325" s="291">
        <v>57</v>
      </c>
      <c r="B325" s="292" t="s">
        <v>810</v>
      </c>
      <c r="C325" s="293" t="s">
        <v>28</v>
      </c>
      <c r="D325" s="294">
        <v>120</v>
      </c>
      <c r="E325" s="294">
        <v>6</v>
      </c>
      <c r="F325" s="294"/>
      <c r="G325" s="295">
        <f t="shared" si="52"/>
        <v>126</v>
      </c>
      <c r="H325" s="296"/>
      <c r="I325" s="294">
        <v>60</v>
      </c>
      <c r="J325" s="294">
        <v>6</v>
      </c>
      <c r="K325" s="294">
        <v>6</v>
      </c>
      <c r="L325" s="295">
        <f t="shared" si="62"/>
        <v>72</v>
      </c>
      <c r="M325" s="296"/>
      <c r="N325" s="294">
        <v>60</v>
      </c>
      <c r="O325" s="294">
        <v>6</v>
      </c>
      <c r="P325" s="294"/>
      <c r="Q325" s="295">
        <f t="shared" si="54"/>
        <v>66</v>
      </c>
      <c r="R325" s="296"/>
      <c r="S325" s="294">
        <v>60</v>
      </c>
      <c r="T325" s="294">
        <v>6</v>
      </c>
      <c r="U325" s="294"/>
      <c r="V325" s="295">
        <f t="shared" si="55"/>
        <v>66</v>
      </c>
      <c r="W325" s="296"/>
      <c r="X325" s="296">
        <f t="shared" si="56"/>
        <v>330</v>
      </c>
      <c r="Y325" s="296"/>
      <c r="Z325" s="297"/>
      <c r="AA325" s="298">
        <v>100</v>
      </c>
      <c r="AB325" s="299">
        <f t="shared" si="57"/>
        <v>33000</v>
      </c>
    </row>
    <row r="326" spans="1:28" ht="15" customHeight="1" thickBot="1">
      <c r="A326" s="323">
        <v>58</v>
      </c>
      <c r="B326" s="300" t="s">
        <v>811</v>
      </c>
      <c r="C326" s="301" t="s">
        <v>37</v>
      </c>
      <c r="D326" s="302"/>
      <c r="E326" s="302"/>
      <c r="F326" s="302">
        <v>6</v>
      </c>
      <c r="G326" s="303">
        <f t="shared" si="52"/>
        <v>6</v>
      </c>
      <c r="H326" s="304"/>
      <c r="I326" s="302"/>
      <c r="J326" s="302"/>
      <c r="K326" s="302"/>
      <c r="L326" s="303">
        <f t="shared" si="62"/>
        <v>0</v>
      </c>
      <c r="M326" s="304"/>
      <c r="N326" s="302"/>
      <c r="O326" s="302">
        <v>6</v>
      </c>
      <c r="P326" s="302"/>
      <c r="Q326" s="303">
        <f t="shared" si="54"/>
        <v>6</v>
      </c>
      <c r="R326" s="304"/>
      <c r="S326" s="302"/>
      <c r="T326" s="302"/>
      <c r="U326" s="302"/>
      <c r="V326" s="303">
        <f t="shared" si="55"/>
        <v>0</v>
      </c>
      <c r="W326" s="304"/>
      <c r="X326" s="304">
        <f t="shared" si="56"/>
        <v>12</v>
      </c>
      <c r="Y326" s="304"/>
      <c r="Z326" s="305"/>
      <c r="AA326" s="306">
        <v>300</v>
      </c>
      <c r="AB326" s="307">
        <f t="shared" si="57"/>
        <v>3600</v>
      </c>
    </row>
    <row r="327" spans="1:28" ht="15" customHeight="1" thickBot="1">
      <c r="A327" s="324"/>
      <c r="B327" s="344"/>
      <c r="C327" s="310"/>
      <c r="D327" s="351"/>
      <c r="E327" s="351"/>
      <c r="F327" s="351"/>
      <c r="G327" s="312"/>
      <c r="H327" s="313"/>
      <c r="I327" s="351"/>
      <c r="J327" s="351"/>
      <c r="K327" s="351"/>
      <c r="L327" s="312"/>
      <c r="M327" s="313"/>
      <c r="N327" s="351"/>
      <c r="O327" s="351"/>
      <c r="P327" s="351"/>
      <c r="Q327" s="312"/>
      <c r="R327" s="313"/>
      <c r="S327" s="351"/>
      <c r="T327" s="351"/>
      <c r="U327" s="351"/>
      <c r="V327" s="312"/>
      <c r="W327" s="313"/>
      <c r="X327" s="313"/>
      <c r="Y327" s="313"/>
      <c r="Z327" s="315"/>
      <c r="AA327" s="348"/>
      <c r="AB327" s="352"/>
    </row>
    <row r="328" spans="1:28" ht="15" customHeight="1">
      <c r="A328" s="740" t="s">
        <v>49</v>
      </c>
      <c r="B328" s="739"/>
      <c r="C328" s="230"/>
      <c r="D328" s="58"/>
      <c r="E328" s="58"/>
      <c r="F328" s="58"/>
      <c r="G328" s="318"/>
      <c r="H328" s="58"/>
      <c r="I328" s="58"/>
      <c r="J328" s="58"/>
      <c r="K328" s="58"/>
      <c r="L328" s="318"/>
      <c r="M328" s="58"/>
      <c r="N328" s="58"/>
      <c r="O328" s="58"/>
      <c r="P328" s="58"/>
      <c r="Q328" s="318"/>
      <c r="R328" s="58"/>
      <c r="S328" s="58"/>
      <c r="T328" s="58"/>
      <c r="U328" s="58"/>
      <c r="V328" s="318"/>
      <c r="W328" s="58"/>
      <c r="X328" s="319"/>
      <c r="Y328" s="319"/>
      <c r="Z328" s="320"/>
      <c r="AA328" s="321"/>
      <c r="AB328" s="322"/>
    </row>
    <row r="329" spans="1:28" ht="15" customHeight="1">
      <c r="A329" s="291">
        <v>1</v>
      </c>
      <c r="B329" s="292" t="s">
        <v>812</v>
      </c>
      <c r="C329" s="293" t="s">
        <v>50</v>
      </c>
      <c r="D329" s="294"/>
      <c r="E329" s="294"/>
      <c r="F329" s="294">
        <v>1</v>
      </c>
      <c r="G329" s="295">
        <f t="shared" ref="G329:G365" si="63">SUM(D329:F329)</f>
        <v>1</v>
      </c>
      <c r="H329" s="296"/>
      <c r="I329" s="294"/>
      <c r="J329" s="294"/>
      <c r="K329" s="294"/>
      <c r="L329" s="295">
        <f t="shared" ref="L329:L362" si="64">SUM(I329:K329)</f>
        <v>0</v>
      </c>
      <c r="M329" s="296"/>
      <c r="N329" s="294"/>
      <c r="O329" s="294"/>
      <c r="P329" s="294"/>
      <c r="Q329" s="295">
        <f t="shared" ref="Q329:Q365" si="65">SUM(N329:P329)</f>
        <v>0</v>
      </c>
      <c r="R329" s="296"/>
      <c r="S329" s="294"/>
      <c r="T329" s="294"/>
      <c r="U329" s="294"/>
      <c r="V329" s="295">
        <f t="shared" ref="V329:V365" si="66">SUM(S329:U329)</f>
        <v>0</v>
      </c>
      <c r="W329" s="296"/>
      <c r="X329" s="296">
        <f>V329+Q329+L329+G329</f>
        <v>1</v>
      </c>
      <c r="Y329" s="296"/>
      <c r="Z329" s="297"/>
      <c r="AA329" s="298">
        <v>10000</v>
      </c>
      <c r="AB329" s="299">
        <f>AA329*X329</f>
        <v>10000</v>
      </c>
    </row>
    <row r="330" spans="1:28" ht="15" customHeight="1">
      <c r="A330" s="291">
        <v>2</v>
      </c>
      <c r="B330" s="292" t="s">
        <v>813</v>
      </c>
      <c r="C330" s="293" t="s">
        <v>50</v>
      </c>
      <c r="D330" s="294">
        <v>7</v>
      </c>
      <c r="E330" s="294"/>
      <c r="F330" s="294"/>
      <c r="G330" s="295">
        <f t="shared" si="63"/>
        <v>7</v>
      </c>
      <c r="H330" s="296">
        <f>G330*AA330</f>
        <v>2800</v>
      </c>
      <c r="I330" s="294"/>
      <c r="J330" s="294"/>
      <c r="K330" s="294"/>
      <c r="L330" s="295">
        <f t="shared" si="64"/>
        <v>0</v>
      </c>
      <c r="M330" s="296">
        <f>L330*AA330</f>
        <v>0</v>
      </c>
      <c r="N330" s="294"/>
      <c r="O330" s="294"/>
      <c r="P330" s="294"/>
      <c r="Q330" s="295">
        <f t="shared" si="65"/>
        <v>0</v>
      </c>
      <c r="R330" s="296">
        <f>Q330*AA330</f>
        <v>0</v>
      </c>
      <c r="S330" s="294"/>
      <c r="T330" s="294"/>
      <c r="U330" s="294"/>
      <c r="V330" s="295">
        <f t="shared" si="66"/>
        <v>0</v>
      </c>
      <c r="W330" s="296">
        <f>V330*AA330</f>
        <v>0</v>
      </c>
      <c r="X330" s="296">
        <f>G330+L330+Q330+V330</f>
        <v>7</v>
      </c>
      <c r="Y330" s="296">
        <v>1.0549999999999999</v>
      </c>
      <c r="Z330" s="297">
        <v>3315.52</v>
      </c>
      <c r="AA330" s="298">
        <v>400</v>
      </c>
      <c r="AB330" s="299">
        <f>X330*AA330</f>
        <v>2800</v>
      </c>
    </row>
    <row r="331" spans="1:28" ht="15" customHeight="1">
      <c r="A331" s="291">
        <v>3</v>
      </c>
      <c r="B331" s="292" t="s">
        <v>814</v>
      </c>
      <c r="C331" s="293" t="s">
        <v>50</v>
      </c>
      <c r="D331" s="294">
        <v>3</v>
      </c>
      <c r="E331" s="294">
        <v>16</v>
      </c>
      <c r="F331" s="294">
        <v>63</v>
      </c>
      <c r="G331" s="295">
        <f t="shared" si="63"/>
        <v>82</v>
      </c>
      <c r="H331" s="296">
        <f>G331*AA331</f>
        <v>14837.735999999999</v>
      </c>
      <c r="I331" s="294"/>
      <c r="J331" s="294"/>
      <c r="K331" s="294">
        <v>10</v>
      </c>
      <c r="L331" s="295">
        <f t="shared" si="64"/>
        <v>10</v>
      </c>
      <c r="M331" s="296">
        <f>L331*AA331</f>
        <v>1809.4799999999998</v>
      </c>
      <c r="N331" s="294"/>
      <c r="O331" s="294">
        <v>11</v>
      </c>
      <c r="P331" s="294"/>
      <c r="Q331" s="295">
        <f t="shared" si="65"/>
        <v>11</v>
      </c>
      <c r="R331" s="296">
        <f>Q331*AA331</f>
        <v>1990.4279999999999</v>
      </c>
      <c r="S331" s="294"/>
      <c r="T331" s="294">
        <v>9</v>
      </c>
      <c r="U331" s="294"/>
      <c r="V331" s="295">
        <f t="shared" si="66"/>
        <v>9</v>
      </c>
      <c r="W331" s="296">
        <f>V331*AA331</f>
        <v>1628.5319999999997</v>
      </c>
      <c r="X331" s="296">
        <f>G331+L331+Q331+V331</f>
        <v>112</v>
      </c>
      <c r="Y331" s="296">
        <v>1.0549999999999999</v>
      </c>
      <c r="Z331" s="297">
        <v>930.8</v>
      </c>
      <c r="AA331" s="298">
        <v>180.94799999999998</v>
      </c>
      <c r="AB331" s="299">
        <f>X331*AA331</f>
        <v>20266.175999999999</v>
      </c>
    </row>
    <row r="332" spans="1:28" ht="15" customHeight="1">
      <c r="A332" s="291">
        <v>4</v>
      </c>
      <c r="B332" s="292" t="s">
        <v>815</v>
      </c>
      <c r="C332" s="293" t="s">
        <v>50</v>
      </c>
      <c r="D332" s="294">
        <v>15</v>
      </c>
      <c r="E332" s="294">
        <v>2</v>
      </c>
      <c r="F332" s="294"/>
      <c r="G332" s="295">
        <f t="shared" si="63"/>
        <v>17</v>
      </c>
      <c r="H332" s="296"/>
      <c r="I332" s="294">
        <v>4</v>
      </c>
      <c r="J332" s="294"/>
      <c r="K332" s="294"/>
      <c r="L332" s="295">
        <f t="shared" si="64"/>
        <v>4</v>
      </c>
      <c r="M332" s="296"/>
      <c r="N332" s="294">
        <v>3</v>
      </c>
      <c r="O332" s="294">
        <v>1</v>
      </c>
      <c r="P332" s="294"/>
      <c r="Q332" s="295">
        <f t="shared" si="65"/>
        <v>4</v>
      </c>
      <c r="R332" s="296"/>
      <c r="S332" s="294">
        <v>3</v>
      </c>
      <c r="T332" s="294"/>
      <c r="U332" s="294"/>
      <c r="V332" s="295">
        <f t="shared" si="66"/>
        <v>3</v>
      </c>
      <c r="W332" s="296"/>
      <c r="X332" s="296">
        <f>G332+L332+Q332+V332</f>
        <v>28</v>
      </c>
      <c r="Y332" s="296"/>
      <c r="Z332" s="297"/>
      <c r="AA332" s="298">
        <v>391.87200000000001</v>
      </c>
      <c r="AB332" s="299">
        <f>X332*AA332</f>
        <v>10972.416000000001</v>
      </c>
    </row>
    <row r="333" spans="1:28" ht="15" customHeight="1">
      <c r="A333" s="291">
        <v>5</v>
      </c>
      <c r="B333" s="292" t="s">
        <v>816</v>
      </c>
      <c r="C333" s="293" t="s">
        <v>28</v>
      </c>
      <c r="D333" s="294">
        <v>3</v>
      </c>
      <c r="E333" s="294">
        <v>4</v>
      </c>
      <c r="F333" s="294">
        <v>10</v>
      </c>
      <c r="G333" s="295">
        <f t="shared" si="63"/>
        <v>17</v>
      </c>
      <c r="H333" s="296"/>
      <c r="I333" s="294"/>
      <c r="J333" s="294"/>
      <c r="K333" s="294">
        <v>3</v>
      </c>
      <c r="L333" s="295">
        <f t="shared" si="64"/>
        <v>3</v>
      </c>
      <c r="M333" s="296"/>
      <c r="N333" s="294"/>
      <c r="O333" s="294"/>
      <c r="P333" s="294">
        <v>3</v>
      </c>
      <c r="Q333" s="295">
        <f t="shared" si="65"/>
        <v>3</v>
      </c>
      <c r="R333" s="296"/>
      <c r="S333" s="294"/>
      <c r="T333" s="294"/>
      <c r="U333" s="294">
        <v>3</v>
      </c>
      <c r="V333" s="295">
        <f t="shared" si="66"/>
        <v>3</v>
      </c>
      <c r="W333" s="296"/>
      <c r="X333" s="296">
        <f>V333+Q333+L333+G333</f>
        <v>26</v>
      </c>
      <c r="Y333" s="296"/>
      <c r="Z333" s="297"/>
      <c r="AA333" s="298">
        <v>503.7</v>
      </c>
      <c r="AB333" s="299">
        <f>AA333*X333</f>
        <v>13096.199999999999</v>
      </c>
    </row>
    <row r="334" spans="1:28" ht="15" customHeight="1">
      <c r="A334" s="291">
        <v>6</v>
      </c>
      <c r="B334" s="292" t="s">
        <v>817</v>
      </c>
      <c r="C334" s="293" t="s">
        <v>31</v>
      </c>
      <c r="D334" s="294">
        <v>6</v>
      </c>
      <c r="E334" s="294"/>
      <c r="F334" s="294"/>
      <c r="G334" s="295">
        <f t="shared" si="63"/>
        <v>6</v>
      </c>
      <c r="H334" s="296"/>
      <c r="I334" s="294"/>
      <c r="J334" s="294"/>
      <c r="K334" s="294">
        <v>8</v>
      </c>
      <c r="L334" s="295">
        <f t="shared" si="64"/>
        <v>8</v>
      </c>
      <c r="M334" s="296"/>
      <c r="N334" s="294"/>
      <c r="O334" s="294"/>
      <c r="P334" s="294"/>
      <c r="Q334" s="295">
        <f t="shared" si="65"/>
        <v>0</v>
      </c>
      <c r="R334" s="296"/>
      <c r="S334" s="294">
        <v>8</v>
      </c>
      <c r="T334" s="294"/>
      <c r="U334" s="294"/>
      <c r="V334" s="295">
        <f t="shared" si="66"/>
        <v>8</v>
      </c>
      <c r="W334" s="296"/>
      <c r="X334" s="296">
        <f t="shared" ref="X334:X365" si="67">G334+L334+Q334+V334</f>
        <v>22</v>
      </c>
      <c r="Y334" s="296"/>
      <c r="Z334" s="297"/>
      <c r="AA334" s="298">
        <v>275</v>
      </c>
      <c r="AB334" s="299">
        <f t="shared" ref="AB334:AB365" si="68">X334*AA334</f>
        <v>6050</v>
      </c>
    </row>
    <row r="335" spans="1:28" ht="15" customHeight="1">
      <c r="A335" s="291">
        <v>7</v>
      </c>
      <c r="B335" s="292" t="s">
        <v>818</v>
      </c>
      <c r="C335" s="293" t="s">
        <v>50</v>
      </c>
      <c r="D335" s="294"/>
      <c r="E335" s="294"/>
      <c r="F335" s="294">
        <v>2</v>
      </c>
      <c r="G335" s="295">
        <f t="shared" si="63"/>
        <v>2</v>
      </c>
      <c r="H335" s="296">
        <f>G335*AA335</f>
        <v>700</v>
      </c>
      <c r="I335" s="294"/>
      <c r="J335" s="294"/>
      <c r="K335" s="294"/>
      <c r="L335" s="295">
        <f t="shared" si="64"/>
        <v>0</v>
      </c>
      <c r="M335" s="296">
        <f>L335*AA335</f>
        <v>0</v>
      </c>
      <c r="N335" s="294">
        <v>2</v>
      </c>
      <c r="O335" s="294"/>
      <c r="P335" s="294"/>
      <c r="Q335" s="295">
        <f t="shared" si="65"/>
        <v>2</v>
      </c>
      <c r="R335" s="296">
        <f>Q335*AA335</f>
        <v>700</v>
      </c>
      <c r="S335" s="294"/>
      <c r="T335" s="294"/>
      <c r="U335" s="294"/>
      <c r="V335" s="295">
        <f t="shared" si="66"/>
        <v>0</v>
      </c>
      <c r="W335" s="296">
        <f>V335*AA335</f>
        <v>0</v>
      </c>
      <c r="X335" s="296">
        <f t="shared" si="67"/>
        <v>4</v>
      </c>
      <c r="Y335" s="296">
        <v>1.0549999999999999</v>
      </c>
      <c r="Z335" s="297">
        <v>1037.92</v>
      </c>
      <c r="AA335" s="298">
        <v>350</v>
      </c>
      <c r="AB335" s="299">
        <f t="shared" si="68"/>
        <v>1400</v>
      </c>
    </row>
    <row r="336" spans="1:28" ht="16.5" customHeight="1">
      <c r="A336" s="291">
        <v>8</v>
      </c>
      <c r="B336" s="292" t="s">
        <v>819</v>
      </c>
      <c r="C336" s="293" t="s">
        <v>28</v>
      </c>
      <c r="D336" s="294"/>
      <c r="E336" s="294">
        <v>4</v>
      </c>
      <c r="F336" s="294">
        <v>31</v>
      </c>
      <c r="G336" s="295">
        <f t="shared" si="63"/>
        <v>35</v>
      </c>
      <c r="H336" s="296"/>
      <c r="I336" s="294">
        <v>600</v>
      </c>
      <c r="J336" s="294"/>
      <c r="K336" s="294"/>
      <c r="L336" s="295">
        <f t="shared" si="64"/>
        <v>600</v>
      </c>
      <c r="M336" s="296"/>
      <c r="N336" s="294">
        <v>31</v>
      </c>
      <c r="O336" s="294">
        <v>4</v>
      </c>
      <c r="P336" s="294"/>
      <c r="Q336" s="295">
        <f t="shared" si="65"/>
        <v>35</v>
      </c>
      <c r="R336" s="296"/>
      <c r="S336" s="294"/>
      <c r="T336" s="294">
        <v>20</v>
      </c>
      <c r="U336" s="294"/>
      <c r="V336" s="295">
        <f t="shared" si="66"/>
        <v>20</v>
      </c>
      <c r="W336" s="296"/>
      <c r="X336" s="296">
        <f t="shared" si="67"/>
        <v>690</v>
      </c>
      <c r="Y336" s="296"/>
      <c r="Z336" s="297"/>
      <c r="AA336" s="298">
        <v>10.116</v>
      </c>
      <c r="AB336" s="299">
        <f t="shared" si="68"/>
        <v>6980.04</v>
      </c>
    </row>
    <row r="337" spans="1:28" ht="15" customHeight="1">
      <c r="A337" s="291">
        <v>9</v>
      </c>
      <c r="B337" s="292" t="s">
        <v>820</v>
      </c>
      <c r="C337" s="293" t="s">
        <v>28</v>
      </c>
      <c r="D337" s="294">
        <v>26</v>
      </c>
      <c r="E337" s="294"/>
      <c r="F337" s="294">
        <v>36</v>
      </c>
      <c r="G337" s="295">
        <f t="shared" si="63"/>
        <v>62</v>
      </c>
      <c r="H337" s="296"/>
      <c r="I337" s="294"/>
      <c r="J337" s="294">
        <v>2</v>
      </c>
      <c r="K337" s="294"/>
      <c r="L337" s="295">
        <f t="shared" si="64"/>
        <v>2</v>
      </c>
      <c r="M337" s="296"/>
      <c r="N337" s="294">
        <v>30</v>
      </c>
      <c r="O337" s="294"/>
      <c r="P337" s="294"/>
      <c r="Q337" s="295">
        <f t="shared" si="65"/>
        <v>30</v>
      </c>
      <c r="R337" s="296"/>
      <c r="S337" s="294"/>
      <c r="T337" s="294">
        <v>2</v>
      </c>
      <c r="U337" s="294"/>
      <c r="V337" s="295">
        <f t="shared" si="66"/>
        <v>2</v>
      </c>
      <c r="W337" s="296"/>
      <c r="X337" s="296">
        <f t="shared" si="67"/>
        <v>96</v>
      </c>
      <c r="Y337" s="296"/>
      <c r="Z337" s="297"/>
      <c r="AA337" s="298">
        <v>15</v>
      </c>
      <c r="AB337" s="299">
        <f t="shared" si="68"/>
        <v>1440</v>
      </c>
    </row>
    <row r="338" spans="1:28" ht="15" customHeight="1">
      <c r="A338" s="291">
        <v>10</v>
      </c>
      <c r="B338" s="292" t="s">
        <v>821</v>
      </c>
      <c r="C338" s="293" t="s">
        <v>50</v>
      </c>
      <c r="D338" s="294">
        <v>1</v>
      </c>
      <c r="E338" s="294">
        <v>4</v>
      </c>
      <c r="F338" s="294">
        <v>32</v>
      </c>
      <c r="G338" s="295">
        <f t="shared" si="63"/>
        <v>37</v>
      </c>
      <c r="H338" s="296">
        <f>G338*AA338</f>
        <v>518000</v>
      </c>
      <c r="I338" s="294"/>
      <c r="J338" s="294"/>
      <c r="K338" s="294">
        <v>7</v>
      </c>
      <c r="L338" s="295">
        <f t="shared" si="64"/>
        <v>7</v>
      </c>
      <c r="M338" s="296">
        <f>L338*AA338</f>
        <v>98000</v>
      </c>
      <c r="N338" s="294"/>
      <c r="O338" s="294"/>
      <c r="P338" s="294"/>
      <c r="Q338" s="295">
        <f t="shared" si="65"/>
        <v>0</v>
      </c>
      <c r="R338" s="296">
        <f>Q338*AA338</f>
        <v>0</v>
      </c>
      <c r="S338" s="294">
        <v>1</v>
      </c>
      <c r="T338" s="294">
        <v>1</v>
      </c>
      <c r="U338" s="294"/>
      <c r="V338" s="295">
        <f t="shared" si="66"/>
        <v>2</v>
      </c>
      <c r="W338" s="296">
        <f>V338*AA338</f>
        <v>28000</v>
      </c>
      <c r="X338" s="296">
        <f t="shared" si="67"/>
        <v>46</v>
      </c>
      <c r="Y338" s="296">
        <v>1.0549999999999999</v>
      </c>
      <c r="Z338" s="297">
        <v>1037.92</v>
      </c>
      <c r="AA338" s="298">
        <v>14000</v>
      </c>
      <c r="AB338" s="299">
        <f t="shared" si="68"/>
        <v>644000</v>
      </c>
    </row>
    <row r="339" spans="1:28" ht="15" customHeight="1">
      <c r="A339" s="291">
        <v>11</v>
      </c>
      <c r="B339" s="292" t="s">
        <v>822</v>
      </c>
      <c r="C339" s="293" t="s">
        <v>31</v>
      </c>
      <c r="D339" s="294"/>
      <c r="E339" s="294"/>
      <c r="F339" s="294">
        <v>10</v>
      </c>
      <c r="G339" s="295">
        <f t="shared" si="63"/>
        <v>10</v>
      </c>
      <c r="H339" s="296"/>
      <c r="I339" s="294">
        <v>60</v>
      </c>
      <c r="J339" s="294"/>
      <c r="K339" s="294"/>
      <c r="L339" s="295">
        <f t="shared" si="64"/>
        <v>60</v>
      </c>
      <c r="M339" s="296"/>
      <c r="N339" s="294">
        <v>10</v>
      </c>
      <c r="O339" s="294"/>
      <c r="P339" s="294"/>
      <c r="Q339" s="295">
        <f t="shared" si="65"/>
        <v>10</v>
      </c>
      <c r="R339" s="296"/>
      <c r="S339" s="294"/>
      <c r="T339" s="294">
        <v>5</v>
      </c>
      <c r="U339" s="294"/>
      <c r="V339" s="295">
        <f t="shared" si="66"/>
        <v>5</v>
      </c>
      <c r="W339" s="296"/>
      <c r="X339" s="296">
        <f t="shared" si="67"/>
        <v>85</v>
      </c>
      <c r="Y339" s="296"/>
      <c r="Z339" s="297"/>
      <c r="AA339" s="298">
        <v>39</v>
      </c>
      <c r="AB339" s="299">
        <f t="shared" si="68"/>
        <v>3315</v>
      </c>
    </row>
    <row r="340" spans="1:28" ht="15" customHeight="1">
      <c r="A340" s="291">
        <v>12</v>
      </c>
      <c r="B340" s="292" t="s">
        <v>823</v>
      </c>
      <c r="C340" s="293" t="s">
        <v>37</v>
      </c>
      <c r="D340" s="294"/>
      <c r="E340" s="294"/>
      <c r="F340" s="294">
        <v>10</v>
      </c>
      <c r="G340" s="295">
        <f t="shared" si="63"/>
        <v>10</v>
      </c>
      <c r="H340" s="296"/>
      <c r="I340" s="294">
        <v>60</v>
      </c>
      <c r="J340" s="294"/>
      <c r="K340" s="294"/>
      <c r="L340" s="295">
        <f t="shared" si="64"/>
        <v>60</v>
      </c>
      <c r="M340" s="296"/>
      <c r="N340" s="294">
        <v>10</v>
      </c>
      <c r="O340" s="294"/>
      <c r="P340" s="294"/>
      <c r="Q340" s="295">
        <f t="shared" si="65"/>
        <v>10</v>
      </c>
      <c r="R340" s="296"/>
      <c r="S340" s="294"/>
      <c r="T340" s="294">
        <v>5</v>
      </c>
      <c r="U340" s="294"/>
      <c r="V340" s="295">
        <f t="shared" si="66"/>
        <v>5</v>
      </c>
      <c r="W340" s="296"/>
      <c r="X340" s="296">
        <f t="shared" si="67"/>
        <v>85</v>
      </c>
      <c r="Y340" s="296"/>
      <c r="Z340" s="297"/>
      <c r="AA340" s="298">
        <v>52</v>
      </c>
      <c r="AB340" s="299">
        <f t="shared" si="68"/>
        <v>4420</v>
      </c>
    </row>
    <row r="341" spans="1:28" ht="15" customHeight="1">
      <c r="A341" s="291">
        <v>13</v>
      </c>
      <c r="B341" s="292" t="s">
        <v>824</v>
      </c>
      <c r="C341" s="293" t="s">
        <v>31</v>
      </c>
      <c r="D341" s="294"/>
      <c r="E341" s="294"/>
      <c r="F341" s="294">
        <v>10</v>
      </c>
      <c r="G341" s="295">
        <f t="shared" si="63"/>
        <v>10</v>
      </c>
      <c r="H341" s="296"/>
      <c r="I341" s="294">
        <v>60</v>
      </c>
      <c r="J341" s="294"/>
      <c r="K341" s="294"/>
      <c r="L341" s="295">
        <f t="shared" si="64"/>
        <v>60</v>
      </c>
      <c r="M341" s="296"/>
      <c r="N341" s="294">
        <v>10</v>
      </c>
      <c r="O341" s="294"/>
      <c r="P341" s="294"/>
      <c r="Q341" s="295">
        <f t="shared" si="65"/>
        <v>10</v>
      </c>
      <c r="R341" s="296"/>
      <c r="S341" s="294"/>
      <c r="T341" s="294">
        <v>5</v>
      </c>
      <c r="U341" s="294"/>
      <c r="V341" s="295">
        <f t="shared" si="66"/>
        <v>5</v>
      </c>
      <c r="W341" s="296"/>
      <c r="X341" s="296">
        <f t="shared" si="67"/>
        <v>85</v>
      </c>
      <c r="Y341" s="296"/>
      <c r="Z341" s="297"/>
      <c r="AA341" s="298">
        <v>58</v>
      </c>
      <c r="AB341" s="299">
        <f t="shared" si="68"/>
        <v>4930</v>
      </c>
    </row>
    <row r="342" spans="1:28" ht="15" customHeight="1">
      <c r="A342" s="291">
        <v>14</v>
      </c>
      <c r="B342" s="292" t="s">
        <v>825</v>
      </c>
      <c r="C342" s="293" t="s">
        <v>561</v>
      </c>
      <c r="D342" s="294">
        <v>9</v>
      </c>
      <c r="E342" s="294"/>
      <c r="F342" s="294">
        <v>10</v>
      </c>
      <c r="G342" s="295">
        <f t="shared" si="63"/>
        <v>19</v>
      </c>
      <c r="H342" s="296"/>
      <c r="I342" s="294">
        <v>9</v>
      </c>
      <c r="J342" s="294"/>
      <c r="K342" s="294"/>
      <c r="L342" s="295">
        <f t="shared" si="64"/>
        <v>9</v>
      </c>
      <c r="M342" s="296"/>
      <c r="N342" s="294">
        <v>19</v>
      </c>
      <c r="O342" s="294"/>
      <c r="P342" s="294"/>
      <c r="Q342" s="295">
        <f t="shared" si="65"/>
        <v>19</v>
      </c>
      <c r="R342" s="296"/>
      <c r="S342" s="294">
        <v>9</v>
      </c>
      <c r="T342" s="294">
        <v>5</v>
      </c>
      <c r="U342" s="294"/>
      <c r="V342" s="295">
        <f t="shared" si="66"/>
        <v>14</v>
      </c>
      <c r="W342" s="296"/>
      <c r="X342" s="296">
        <f t="shared" si="67"/>
        <v>61</v>
      </c>
      <c r="Y342" s="296"/>
      <c r="Z342" s="297"/>
      <c r="AA342" s="298">
        <v>51</v>
      </c>
      <c r="AB342" s="299">
        <f t="shared" si="68"/>
        <v>3111</v>
      </c>
    </row>
    <row r="343" spans="1:28" ht="15" customHeight="1">
      <c r="A343" s="291">
        <v>15</v>
      </c>
      <c r="B343" s="292" t="s">
        <v>826</v>
      </c>
      <c r="C343" s="293" t="s">
        <v>37</v>
      </c>
      <c r="D343" s="294"/>
      <c r="E343" s="294"/>
      <c r="F343" s="294">
        <v>10</v>
      </c>
      <c r="G343" s="295">
        <f t="shared" si="63"/>
        <v>10</v>
      </c>
      <c r="H343" s="296"/>
      <c r="I343" s="294"/>
      <c r="J343" s="294"/>
      <c r="K343" s="294"/>
      <c r="L343" s="295">
        <f t="shared" si="64"/>
        <v>0</v>
      </c>
      <c r="M343" s="296"/>
      <c r="N343" s="294">
        <v>10</v>
      </c>
      <c r="O343" s="294"/>
      <c r="P343" s="294"/>
      <c r="Q343" s="295">
        <f t="shared" si="65"/>
        <v>10</v>
      </c>
      <c r="R343" s="296"/>
      <c r="S343" s="294"/>
      <c r="T343" s="294">
        <v>10</v>
      </c>
      <c r="U343" s="294"/>
      <c r="V343" s="295">
        <f t="shared" si="66"/>
        <v>10</v>
      </c>
      <c r="W343" s="296"/>
      <c r="X343" s="296">
        <f t="shared" si="67"/>
        <v>30</v>
      </c>
      <c r="Y343" s="296"/>
      <c r="Z343" s="297"/>
      <c r="AA343" s="298">
        <v>38</v>
      </c>
      <c r="AB343" s="299">
        <f t="shared" si="68"/>
        <v>1140</v>
      </c>
    </row>
    <row r="344" spans="1:28" ht="15" customHeight="1">
      <c r="A344" s="291">
        <v>16</v>
      </c>
      <c r="B344" s="292" t="s">
        <v>827</v>
      </c>
      <c r="C344" s="293" t="s">
        <v>37</v>
      </c>
      <c r="D344" s="294">
        <v>7</v>
      </c>
      <c r="E344" s="294">
        <v>5</v>
      </c>
      <c r="F344" s="294">
        <v>35</v>
      </c>
      <c r="G344" s="295">
        <f t="shared" si="63"/>
        <v>47</v>
      </c>
      <c r="H344" s="296"/>
      <c r="I344" s="294">
        <v>12</v>
      </c>
      <c r="J344" s="294"/>
      <c r="K344" s="294">
        <v>20</v>
      </c>
      <c r="L344" s="295">
        <f t="shared" si="64"/>
        <v>32</v>
      </c>
      <c r="M344" s="296"/>
      <c r="N344" s="294">
        <v>21</v>
      </c>
      <c r="O344" s="294"/>
      <c r="P344" s="294">
        <v>21</v>
      </c>
      <c r="Q344" s="295">
        <f t="shared" si="65"/>
        <v>42</v>
      </c>
      <c r="R344" s="296"/>
      <c r="S344" s="294">
        <v>7</v>
      </c>
      <c r="T344" s="294">
        <v>8</v>
      </c>
      <c r="U344" s="294"/>
      <c r="V344" s="295">
        <f t="shared" si="66"/>
        <v>15</v>
      </c>
      <c r="W344" s="296"/>
      <c r="X344" s="296">
        <f t="shared" si="67"/>
        <v>136</v>
      </c>
      <c r="Y344" s="296"/>
      <c r="Z344" s="297"/>
      <c r="AA344" s="298">
        <v>200</v>
      </c>
      <c r="AB344" s="299">
        <f t="shared" si="68"/>
        <v>27200</v>
      </c>
    </row>
    <row r="345" spans="1:28" ht="15" customHeight="1">
      <c r="A345" s="291">
        <v>17</v>
      </c>
      <c r="B345" s="292" t="s">
        <v>828</v>
      </c>
      <c r="C345" s="293" t="s">
        <v>31</v>
      </c>
      <c r="D345" s="294">
        <v>5</v>
      </c>
      <c r="E345" s="294"/>
      <c r="F345" s="294"/>
      <c r="G345" s="295">
        <f t="shared" si="63"/>
        <v>5</v>
      </c>
      <c r="H345" s="296"/>
      <c r="I345" s="294">
        <v>5</v>
      </c>
      <c r="J345" s="294"/>
      <c r="K345" s="294"/>
      <c r="L345" s="295">
        <f t="shared" si="64"/>
        <v>5</v>
      </c>
      <c r="M345" s="296"/>
      <c r="N345" s="294">
        <v>5</v>
      </c>
      <c r="O345" s="294"/>
      <c r="P345" s="294"/>
      <c r="Q345" s="295">
        <f t="shared" si="65"/>
        <v>5</v>
      </c>
      <c r="R345" s="296"/>
      <c r="S345" s="294">
        <v>5</v>
      </c>
      <c r="T345" s="294"/>
      <c r="U345" s="294"/>
      <c r="V345" s="295">
        <f t="shared" si="66"/>
        <v>5</v>
      </c>
      <c r="W345" s="296"/>
      <c r="X345" s="296">
        <f t="shared" si="67"/>
        <v>20</v>
      </c>
      <c r="Y345" s="296"/>
      <c r="Z345" s="297"/>
      <c r="AA345" s="298">
        <v>38</v>
      </c>
      <c r="AB345" s="299">
        <f t="shared" si="68"/>
        <v>760</v>
      </c>
    </row>
    <row r="346" spans="1:28" ht="50.25" customHeight="1">
      <c r="A346" s="291">
        <v>18</v>
      </c>
      <c r="B346" s="292" t="s">
        <v>829</v>
      </c>
      <c r="C346" s="293" t="s">
        <v>28</v>
      </c>
      <c r="D346" s="294">
        <v>23</v>
      </c>
      <c r="E346" s="294">
        <v>16</v>
      </c>
      <c r="F346" s="294">
        <v>67</v>
      </c>
      <c r="G346" s="295">
        <f t="shared" si="63"/>
        <v>106</v>
      </c>
      <c r="H346" s="296"/>
      <c r="I346" s="294">
        <v>4</v>
      </c>
      <c r="J346" s="294">
        <v>1</v>
      </c>
      <c r="K346" s="294">
        <v>1</v>
      </c>
      <c r="L346" s="295">
        <f t="shared" si="64"/>
        <v>6</v>
      </c>
      <c r="M346" s="296"/>
      <c r="N346" s="294">
        <v>3</v>
      </c>
      <c r="O346" s="294">
        <v>9</v>
      </c>
      <c r="P346" s="294">
        <v>7</v>
      </c>
      <c r="Q346" s="295">
        <f t="shared" si="65"/>
        <v>19</v>
      </c>
      <c r="R346" s="296"/>
      <c r="S346" s="294"/>
      <c r="T346" s="294">
        <v>1</v>
      </c>
      <c r="U346" s="294">
        <v>1</v>
      </c>
      <c r="V346" s="295">
        <f t="shared" si="66"/>
        <v>2</v>
      </c>
      <c r="W346" s="296"/>
      <c r="X346" s="296">
        <f t="shared" si="67"/>
        <v>133</v>
      </c>
      <c r="Y346" s="296"/>
      <c r="Z346" s="297"/>
      <c r="AA346" s="298">
        <v>198</v>
      </c>
      <c r="AB346" s="299">
        <f t="shared" si="68"/>
        <v>26334</v>
      </c>
    </row>
    <row r="347" spans="1:28" ht="15" customHeight="1">
      <c r="A347" s="291">
        <v>19</v>
      </c>
      <c r="B347" s="292" t="s">
        <v>830</v>
      </c>
      <c r="C347" s="293" t="s">
        <v>50</v>
      </c>
      <c r="D347" s="294"/>
      <c r="E347" s="294">
        <v>1</v>
      </c>
      <c r="F347" s="294"/>
      <c r="G347" s="295">
        <f t="shared" si="63"/>
        <v>1</v>
      </c>
      <c r="H347" s="296">
        <f>G347*AA347</f>
        <v>5700</v>
      </c>
      <c r="I347" s="294"/>
      <c r="J347" s="294"/>
      <c r="K347" s="294"/>
      <c r="L347" s="295">
        <f t="shared" si="64"/>
        <v>0</v>
      </c>
      <c r="M347" s="296">
        <f>L347*AA347</f>
        <v>0</v>
      </c>
      <c r="N347" s="294"/>
      <c r="O347" s="294"/>
      <c r="P347" s="294"/>
      <c r="Q347" s="295">
        <f t="shared" si="65"/>
        <v>0</v>
      </c>
      <c r="R347" s="296">
        <f>Q347*AA347</f>
        <v>0</v>
      </c>
      <c r="S347" s="294"/>
      <c r="T347" s="294"/>
      <c r="U347" s="294"/>
      <c r="V347" s="295">
        <f t="shared" si="66"/>
        <v>0</v>
      </c>
      <c r="W347" s="296">
        <f>V347*AA347</f>
        <v>0</v>
      </c>
      <c r="X347" s="296">
        <f t="shared" si="67"/>
        <v>1</v>
      </c>
      <c r="Y347" s="296">
        <v>1.0549999999999999</v>
      </c>
      <c r="Z347" s="297">
        <v>1037.92</v>
      </c>
      <c r="AA347" s="298">
        <v>5700</v>
      </c>
      <c r="AB347" s="299">
        <f t="shared" si="68"/>
        <v>5700</v>
      </c>
    </row>
    <row r="348" spans="1:28" ht="15" customHeight="1">
      <c r="A348" s="291">
        <v>20</v>
      </c>
      <c r="B348" s="292" t="s">
        <v>831</v>
      </c>
      <c r="C348" s="293" t="s">
        <v>28</v>
      </c>
      <c r="D348" s="294">
        <v>6</v>
      </c>
      <c r="E348" s="294"/>
      <c r="F348" s="294"/>
      <c r="G348" s="295">
        <f t="shared" si="63"/>
        <v>6</v>
      </c>
      <c r="H348" s="296"/>
      <c r="I348" s="294">
        <v>11</v>
      </c>
      <c r="J348" s="294"/>
      <c r="K348" s="294"/>
      <c r="L348" s="295">
        <f t="shared" si="64"/>
        <v>11</v>
      </c>
      <c r="M348" s="296"/>
      <c r="N348" s="294"/>
      <c r="O348" s="294"/>
      <c r="P348" s="294"/>
      <c r="Q348" s="295">
        <f t="shared" si="65"/>
        <v>0</v>
      </c>
      <c r="R348" s="296"/>
      <c r="S348" s="294"/>
      <c r="T348" s="294"/>
      <c r="U348" s="294"/>
      <c r="V348" s="295">
        <f t="shared" si="66"/>
        <v>0</v>
      </c>
      <c r="W348" s="296"/>
      <c r="X348" s="296">
        <f t="shared" si="67"/>
        <v>17</v>
      </c>
      <c r="Y348" s="296"/>
      <c r="Z348" s="297"/>
      <c r="AA348" s="298">
        <v>58</v>
      </c>
      <c r="AB348" s="299">
        <f t="shared" si="68"/>
        <v>986</v>
      </c>
    </row>
    <row r="349" spans="1:28" ht="15" customHeight="1">
      <c r="A349" s="291">
        <v>21</v>
      </c>
      <c r="B349" s="292" t="s">
        <v>832</v>
      </c>
      <c r="C349" s="293" t="s">
        <v>530</v>
      </c>
      <c r="D349" s="294"/>
      <c r="E349" s="294"/>
      <c r="F349" s="294"/>
      <c r="G349" s="295">
        <f t="shared" si="63"/>
        <v>0</v>
      </c>
      <c r="H349" s="296"/>
      <c r="I349" s="294">
        <v>50</v>
      </c>
      <c r="J349" s="294"/>
      <c r="K349" s="294"/>
      <c r="L349" s="295">
        <f t="shared" si="64"/>
        <v>50</v>
      </c>
      <c r="M349" s="296"/>
      <c r="N349" s="294"/>
      <c r="O349" s="294"/>
      <c r="P349" s="294"/>
      <c r="Q349" s="295">
        <f t="shared" si="65"/>
        <v>0</v>
      </c>
      <c r="R349" s="296"/>
      <c r="S349" s="294"/>
      <c r="T349" s="294"/>
      <c r="U349" s="294"/>
      <c r="V349" s="295">
        <f t="shared" si="66"/>
        <v>0</v>
      </c>
      <c r="W349" s="296"/>
      <c r="X349" s="296">
        <f t="shared" si="67"/>
        <v>50</v>
      </c>
      <c r="Y349" s="296"/>
      <c r="Z349" s="297"/>
      <c r="AA349" s="298">
        <v>58</v>
      </c>
      <c r="AB349" s="299">
        <f t="shared" si="68"/>
        <v>2900</v>
      </c>
    </row>
    <row r="350" spans="1:28" ht="15" customHeight="1">
      <c r="A350" s="291">
        <v>22</v>
      </c>
      <c r="B350" s="292" t="s">
        <v>833</v>
      </c>
      <c r="C350" s="293" t="s">
        <v>50</v>
      </c>
      <c r="D350" s="294">
        <v>1</v>
      </c>
      <c r="E350" s="294"/>
      <c r="F350" s="294">
        <v>11</v>
      </c>
      <c r="G350" s="295">
        <f t="shared" si="63"/>
        <v>12</v>
      </c>
      <c r="H350" s="296"/>
      <c r="I350" s="294"/>
      <c r="J350" s="294"/>
      <c r="K350" s="294"/>
      <c r="L350" s="295">
        <f t="shared" si="64"/>
        <v>0</v>
      </c>
      <c r="M350" s="296"/>
      <c r="N350" s="294"/>
      <c r="O350" s="294"/>
      <c r="P350" s="294"/>
      <c r="Q350" s="295">
        <f t="shared" si="65"/>
        <v>0</v>
      </c>
      <c r="R350" s="296"/>
      <c r="S350" s="294"/>
      <c r="T350" s="294"/>
      <c r="U350" s="294"/>
      <c r="V350" s="295">
        <f t="shared" si="66"/>
        <v>0</v>
      </c>
      <c r="W350" s="296"/>
      <c r="X350" s="296">
        <f t="shared" si="67"/>
        <v>12</v>
      </c>
      <c r="Y350" s="296"/>
      <c r="Z350" s="297"/>
      <c r="AA350" s="298">
        <v>11000</v>
      </c>
      <c r="AB350" s="299">
        <f t="shared" si="68"/>
        <v>132000</v>
      </c>
    </row>
    <row r="351" spans="1:28" ht="15" customHeight="1">
      <c r="A351" s="291">
        <v>23</v>
      </c>
      <c r="B351" s="292" t="s">
        <v>834</v>
      </c>
      <c r="C351" s="293" t="s">
        <v>28</v>
      </c>
      <c r="D351" s="294">
        <v>46</v>
      </c>
      <c r="E351" s="294">
        <v>5</v>
      </c>
      <c r="F351" s="294">
        <v>2</v>
      </c>
      <c r="G351" s="295">
        <f t="shared" si="63"/>
        <v>53</v>
      </c>
      <c r="H351" s="296"/>
      <c r="I351" s="294">
        <v>55</v>
      </c>
      <c r="J351" s="294"/>
      <c r="K351" s="294"/>
      <c r="L351" s="295">
        <f t="shared" si="64"/>
        <v>55</v>
      </c>
      <c r="M351" s="296"/>
      <c r="N351" s="294">
        <v>5</v>
      </c>
      <c r="O351" s="294">
        <v>5</v>
      </c>
      <c r="P351" s="294"/>
      <c r="Q351" s="295">
        <f t="shared" si="65"/>
        <v>10</v>
      </c>
      <c r="R351" s="296"/>
      <c r="S351" s="294">
        <v>5</v>
      </c>
      <c r="T351" s="294"/>
      <c r="U351" s="294"/>
      <c r="V351" s="295">
        <f t="shared" si="66"/>
        <v>5</v>
      </c>
      <c r="W351" s="296"/>
      <c r="X351" s="296">
        <f t="shared" si="67"/>
        <v>123</v>
      </c>
      <c r="Y351" s="296"/>
      <c r="Z351" s="297"/>
      <c r="AA351" s="298">
        <v>6</v>
      </c>
      <c r="AB351" s="299">
        <f t="shared" si="68"/>
        <v>738</v>
      </c>
    </row>
    <row r="352" spans="1:28" ht="15" customHeight="1">
      <c r="A352" s="291">
        <v>24</v>
      </c>
      <c r="B352" s="292" t="s">
        <v>835</v>
      </c>
      <c r="C352" s="293" t="s">
        <v>28</v>
      </c>
      <c r="D352" s="294"/>
      <c r="E352" s="294"/>
      <c r="F352" s="294">
        <v>42</v>
      </c>
      <c r="G352" s="295">
        <f t="shared" si="63"/>
        <v>42</v>
      </c>
      <c r="H352" s="296"/>
      <c r="I352" s="294"/>
      <c r="J352" s="294"/>
      <c r="K352" s="294"/>
      <c r="L352" s="295">
        <f t="shared" si="64"/>
        <v>0</v>
      </c>
      <c r="M352" s="296"/>
      <c r="N352" s="294"/>
      <c r="O352" s="294"/>
      <c r="P352" s="294"/>
      <c r="Q352" s="295">
        <f t="shared" si="65"/>
        <v>0</v>
      </c>
      <c r="R352" s="296"/>
      <c r="S352" s="294"/>
      <c r="T352" s="294"/>
      <c r="U352" s="294"/>
      <c r="V352" s="295">
        <f t="shared" si="66"/>
        <v>0</v>
      </c>
      <c r="W352" s="296"/>
      <c r="X352" s="296">
        <f t="shared" si="67"/>
        <v>42</v>
      </c>
      <c r="Y352" s="296"/>
      <c r="Z352" s="297"/>
      <c r="AA352" s="298">
        <v>33.299999999999997</v>
      </c>
      <c r="AB352" s="299">
        <f t="shared" si="68"/>
        <v>1398.6</v>
      </c>
    </row>
    <row r="353" spans="1:28" ht="15" customHeight="1">
      <c r="A353" s="291">
        <v>25</v>
      </c>
      <c r="B353" s="292" t="s">
        <v>836</v>
      </c>
      <c r="C353" s="293" t="s">
        <v>36</v>
      </c>
      <c r="D353" s="294">
        <v>38</v>
      </c>
      <c r="E353" s="294">
        <v>23</v>
      </c>
      <c r="F353" s="294">
        <v>44</v>
      </c>
      <c r="G353" s="295">
        <f t="shared" si="63"/>
        <v>105</v>
      </c>
      <c r="H353" s="296"/>
      <c r="I353" s="294">
        <v>15</v>
      </c>
      <c r="J353" s="294">
        <v>6</v>
      </c>
      <c r="K353" s="294">
        <v>2</v>
      </c>
      <c r="L353" s="295">
        <f t="shared" si="64"/>
        <v>23</v>
      </c>
      <c r="M353" s="296"/>
      <c r="N353" s="294">
        <v>2</v>
      </c>
      <c r="O353" s="294">
        <v>15</v>
      </c>
      <c r="P353" s="294">
        <v>1</v>
      </c>
      <c r="Q353" s="295">
        <f t="shared" si="65"/>
        <v>18</v>
      </c>
      <c r="R353" s="296"/>
      <c r="S353" s="294"/>
      <c r="T353" s="294">
        <v>24</v>
      </c>
      <c r="U353" s="294">
        <v>1</v>
      </c>
      <c r="V353" s="295">
        <f t="shared" si="66"/>
        <v>25</v>
      </c>
      <c r="W353" s="296"/>
      <c r="X353" s="296">
        <f t="shared" si="67"/>
        <v>171</v>
      </c>
      <c r="Y353" s="296"/>
      <c r="Z353" s="297"/>
      <c r="AA353" s="298">
        <v>150</v>
      </c>
      <c r="AB353" s="299">
        <f t="shared" si="68"/>
        <v>25650</v>
      </c>
    </row>
    <row r="354" spans="1:28" ht="15" customHeight="1">
      <c r="A354" s="291">
        <v>26</v>
      </c>
      <c r="B354" s="292" t="s">
        <v>837</v>
      </c>
      <c r="C354" s="293" t="s">
        <v>36</v>
      </c>
      <c r="D354" s="294"/>
      <c r="E354" s="294"/>
      <c r="F354" s="294">
        <v>1</v>
      </c>
      <c r="G354" s="295">
        <f t="shared" si="63"/>
        <v>1</v>
      </c>
      <c r="H354" s="296"/>
      <c r="I354" s="294"/>
      <c r="J354" s="294"/>
      <c r="K354" s="294"/>
      <c r="L354" s="295">
        <f t="shared" si="64"/>
        <v>0</v>
      </c>
      <c r="M354" s="296"/>
      <c r="N354" s="294"/>
      <c r="O354" s="294">
        <v>3</v>
      </c>
      <c r="P354" s="294"/>
      <c r="Q354" s="295">
        <f t="shared" si="65"/>
        <v>3</v>
      </c>
      <c r="R354" s="296"/>
      <c r="S354" s="294"/>
      <c r="T354" s="294">
        <v>3</v>
      </c>
      <c r="U354" s="294"/>
      <c r="V354" s="295">
        <f t="shared" si="66"/>
        <v>3</v>
      </c>
      <c r="W354" s="296"/>
      <c r="X354" s="296">
        <f t="shared" si="67"/>
        <v>7</v>
      </c>
      <c r="Y354" s="296"/>
      <c r="Z354" s="297"/>
      <c r="AA354" s="298">
        <v>500</v>
      </c>
      <c r="AB354" s="299">
        <f t="shared" si="68"/>
        <v>3500</v>
      </c>
    </row>
    <row r="355" spans="1:28" ht="15" customHeight="1">
      <c r="A355" s="291">
        <v>27</v>
      </c>
      <c r="B355" s="292" t="s">
        <v>838</v>
      </c>
      <c r="C355" s="293" t="s">
        <v>36</v>
      </c>
      <c r="D355" s="294">
        <v>2</v>
      </c>
      <c r="E355" s="294"/>
      <c r="F355" s="294"/>
      <c r="G355" s="295">
        <f t="shared" si="63"/>
        <v>2</v>
      </c>
      <c r="H355" s="296"/>
      <c r="I355" s="294">
        <v>2</v>
      </c>
      <c r="J355" s="294"/>
      <c r="K355" s="294"/>
      <c r="L355" s="295">
        <f t="shared" si="64"/>
        <v>2</v>
      </c>
      <c r="M355" s="296"/>
      <c r="N355" s="294">
        <v>2</v>
      </c>
      <c r="O355" s="294"/>
      <c r="P355" s="294"/>
      <c r="Q355" s="295">
        <f t="shared" si="65"/>
        <v>2</v>
      </c>
      <c r="R355" s="296"/>
      <c r="S355" s="294">
        <v>2</v>
      </c>
      <c r="T355" s="294"/>
      <c r="U355" s="294"/>
      <c r="V355" s="295">
        <f t="shared" si="66"/>
        <v>2</v>
      </c>
      <c r="W355" s="296"/>
      <c r="X355" s="296">
        <f t="shared" si="67"/>
        <v>8</v>
      </c>
      <c r="Y355" s="296"/>
      <c r="Z355" s="297"/>
      <c r="AA355" s="298">
        <v>86</v>
      </c>
      <c r="AB355" s="299">
        <f t="shared" si="68"/>
        <v>688</v>
      </c>
    </row>
    <row r="356" spans="1:28" ht="15" customHeight="1">
      <c r="A356" s="291">
        <v>28</v>
      </c>
      <c r="B356" s="292" t="s">
        <v>839</v>
      </c>
      <c r="C356" s="293" t="s">
        <v>28</v>
      </c>
      <c r="D356" s="294">
        <v>5</v>
      </c>
      <c r="E356" s="294">
        <v>3</v>
      </c>
      <c r="F356" s="294"/>
      <c r="G356" s="295">
        <f t="shared" si="63"/>
        <v>8</v>
      </c>
      <c r="H356" s="296"/>
      <c r="I356" s="294"/>
      <c r="J356" s="294"/>
      <c r="K356" s="294"/>
      <c r="L356" s="295">
        <f t="shared" si="64"/>
        <v>0</v>
      </c>
      <c r="M356" s="296"/>
      <c r="N356" s="294"/>
      <c r="O356" s="294">
        <v>3</v>
      </c>
      <c r="P356" s="294"/>
      <c r="Q356" s="295">
        <f t="shared" si="65"/>
        <v>3</v>
      </c>
      <c r="R356" s="296"/>
      <c r="S356" s="294"/>
      <c r="T356" s="294"/>
      <c r="U356" s="294"/>
      <c r="V356" s="295">
        <f t="shared" si="66"/>
        <v>0</v>
      </c>
      <c r="W356" s="296"/>
      <c r="X356" s="296">
        <f t="shared" si="67"/>
        <v>11</v>
      </c>
      <c r="Y356" s="296"/>
      <c r="Z356" s="297"/>
      <c r="AA356" s="298">
        <v>340</v>
      </c>
      <c r="AB356" s="299">
        <f t="shared" si="68"/>
        <v>3740</v>
      </c>
    </row>
    <row r="357" spans="1:28" ht="15" customHeight="1">
      <c r="A357" s="291">
        <v>29</v>
      </c>
      <c r="B357" s="292" t="s">
        <v>840</v>
      </c>
      <c r="C357" s="293" t="s">
        <v>28</v>
      </c>
      <c r="D357" s="294">
        <v>8</v>
      </c>
      <c r="E357" s="294"/>
      <c r="F357" s="294">
        <v>33</v>
      </c>
      <c r="G357" s="295">
        <f t="shared" si="63"/>
        <v>41</v>
      </c>
      <c r="H357" s="296"/>
      <c r="I357" s="294"/>
      <c r="J357" s="294"/>
      <c r="K357" s="294">
        <v>1</v>
      </c>
      <c r="L357" s="295">
        <f t="shared" si="64"/>
        <v>1</v>
      </c>
      <c r="M357" s="296"/>
      <c r="N357" s="294"/>
      <c r="O357" s="294"/>
      <c r="P357" s="294">
        <v>1</v>
      </c>
      <c r="Q357" s="295">
        <f t="shared" si="65"/>
        <v>1</v>
      </c>
      <c r="R357" s="296"/>
      <c r="S357" s="294"/>
      <c r="T357" s="294"/>
      <c r="U357" s="294">
        <v>1</v>
      </c>
      <c r="V357" s="295">
        <f t="shared" si="66"/>
        <v>1</v>
      </c>
      <c r="W357" s="296"/>
      <c r="X357" s="296">
        <f t="shared" si="67"/>
        <v>44</v>
      </c>
      <c r="Y357" s="296"/>
      <c r="Z357" s="297"/>
      <c r="AA357" s="298">
        <v>188</v>
      </c>
      <c r="AB357" s="299">
        <f t="shared" si="68"/>
        <v>8272</v>
      </c>
    </row>
    <row r="358" spans="1:28" ht="15" customHeight="1">
      <c r="A358" s="291">
        <v>30</v>
      </c>
      <c r="B358" s="292" t="s">
        <v>841</v>
      </c>
      <c r="C358" s="293" t="s">
        <v>28</v>
      </c>
      <c r="D358" s="294">
        <v>27</v>
      </c>
      <c r="E358" s="294">
        <v>10</v>
      </c>
      <c r="F358" s="294">
        <v>21</v>
      </c>
      <c r="G358" s="295">
        <f t="shared" si="63"/>
        <v>58</v>
      </c>
      <c r="H358" s="296"/>
      <c r="I358" s="294">
        <v>3</v>
      </c>
      <c r="J358" s="294">
        <v>1</v>
      </c>
      <c r="K358" s="294">
        <v>1</v>
      </c>
      <c r="L358" s="295">
        <f t="shared" si="64"/>
        <v>5</v>
      </c>
      <c r="M358" s="296"/>
      <c r="N358" s="294">
        <v>5</v>
      </c>
      <c r="O358" s="294">
        <v>5</v>
      </c>
      <c r="P358" s="294">
        <v>1</v>
      </c>
      <c r="Q358" s="295">
        <f t="shared" si="65"/>
        <v>11</v>
      </c>
      <c r="R358" s="296"/>
      <c r="S358" s="294">
        <v>3</v>
      </c>
      <c r="T358" s="294">
        <v>1</v>
      </c>
      <c r="U358" s="294">
        <v>1</v>
      </c>
      <c r="V358" s="295">
        <f t="shared" si="66"/>
        <v>5</v>
      </c>
      <c r="W358" s="296"/>
      <c r="X358" s="296">
        <f t="shared" si="67"/>
        <v>79</v>
      </c>
      <c r="Y358" s="296"/>
      <c r="Z358" s="297"/>
      <c r="AA358" s="298">
        <v>80</v>
      </c>
      <c r="AB358" s="299">
        <f t="shared" si="68"/>
        <v>6320</v>
      </c>
    </row>
    <row r="359" spans="1:28" ht="15" customHeight="1">
      <c r="A359" s="291">
        <v>31</v>
      </c>
      <c r="B359" s="292" t="s">
        <v>842</v>
      </c>
      <c r="C359" s="293" t="s">
        <v>28</v>
      </c>
      <c r="D359" s="294">
        <v>13</v>
      </c>
      <c r="E359" s="294">
        <v>2</v>
      </c>
      <c r="F359" s="294">
        <v>53</v>
      </c>
      <c r="G359" s="295">
        <f t="shared" si="63"/>
        <v>68</v>
      </c>
      <c r="H359" s="296"/>
      <c r="I359" s="294"/>
      <c r="J359" s="294"/>
      <c r="K359" s="294">
        <v>1</v>
      </c>
      <c r="L359" s="295">
        <f t="shared" si="64"/>
        <v>1</v>
      </c>
      <c r="M359" s="296"/>
      <c r="N359" s="294"/>
      <c r="O359" s="294">
        <v>2</v>
      </c>
      <c r="P359" s="294">
        <v>3</v>
      </c>
      <c r="Q359" s="295">
        <f t="shared" si="65"/>
        <v>5</v>
      </c>
      <c r="R359" s="296"/>
      <c r="S359" s="294"/>
      <c r="T359" s="294"/>
      <c r="U359" s="294">
        <v>1</v>
      </c>
      <c r="V359" s="295">
        <f t="shared" si="66"/>
        <v>1</v>
      </c>
      <c r="W359" s="296"/>
      <c r="X359" s="296">
        <f t="shared" si="67"/>
        <v>75</v>
      </c>
      <c r="Y359" s="296"/>
      <c r="Z359" s="297"/>
      <c r="AA359" s="298">
        <v>1115.8499999999999</v>
      </c>
      <c r="AB359" s="299">
        <f t="shared" si="68"/>
        <v>83688.75</v>
      </c>
    </row>
    <row r="360" spans="1:28" ht="15" customHeight="1">
      <c r="A360" s="291">
        <v>32</v>
      </c>
      <c r="B360" s="292" t="s">
        <v>843</v>
      </c>
      <c r="C360" s="293" t="s">
        <v>28</v>
      </c>
      <c r="D360" s="294">
        <v>14</v>
      </c>
      <c r="E360" s="294">
        <v>11</v>
      </c>
      <c r="F360" s="294">
        <v>86</v>
      </c>
      <c r="G360" s="295">
        <f t="shared" si="63"/>
        <v>111</v>
      </c>
      <c r="H360" s="296"/>
      <c r="I360" s="294">
        <v>4</v>
      </c>
      <c r="J360" s="294">
        <v>6</v>
      </c>
      <c r="K360" s="294"/>
      <c r="L360" s="295">
        <f t="shared" si="64"/>
        <v>10</v>
      </c>
      <c r="M360" s="296"/>
      <c r="N360" s="294">
        <v>4</v>
      </c>
      <c r="O360" s="294">
        <v>11</v>
      </c>
      <c r="P360" s="294"/>
      <c r="Q360" s="295">
        <f t="shared" si="65"/>
        <v>15</v>
      </c>
      <c r="R360" s="296"/>
      <c r="S360" s="294">
        <v>2</v>
      </c>
      <c r="T360" s="294">
        <v>6</v>
      </c>
      <c r="U360" s="294"/>
      <c r="V360" s="295">
        <f t="shared" si="66"/>
        <v>8</v>
      </c>
      <c r="W360" s="296"/>
      <c r="X360" s="296">
        <f t="shared" si="67"/>
        <v>144</v>
      </c>
      <c r="Y360" s="296"/>
      <c r="Z360" s="297"/>
      <c r="AA360" s="298">
        <v>300</v>
      </c>
      <c r="AB360" s="299">
        <f t="shared" si="68"/>
        <v>43200</v>
      </c>
    </row>
    <row r="361" spans="1:28" ht="15" customHeight="1">
      <c r="A361" s="291">
        <v>33</v>
      </c>
      <c r="B361" s="292" t="s">
        <v>844</v>
      </c>
      <c r="C361" s="293" t="s">
        <v>28</v>
      </c>
      <c r="D361" s="294"/>
      <c r="E361" s="294"/>
      <c r="F361" s="294">
        <v>4</v>
      </c>
      <c r="G361" s="295">
        <f t="shared" si="63"/>
        <v>4</v>
      </c>
      <c r="H361" s="296"/>
      <c r="I361" s="294"/>
      <c r="J361" s="294"/>
      <c r="K361" s="294"/>
      <c r="L361" s="295">
        <f t="shared" si="64"/>
        <v>0</v>
      </c>
      <c r="M361" s="296"/>
      <c r="N361" s="294"/>
      <c r="O361" s="294"/>
      <c r="P361" s="294"/>
      <c r="Q361" s="295">
        <f t="shared" si="65"/>
        <v>0</v>
      </c>
      <c r="R361" s="296"/>
      <c r="S361" s="294"/>
      <c r="T361" s="294"/>
      <c r="U361" s="294"/>
      <c r="V361" s="295">
        <f t="shared" si="66"/>
        <v>0</v>
      </c>
      <c r="W361" s="296"/>
      <c r="X361" s="296">
        <f t="shared" si="67"/>
        <v>4</v>
      </c>
      <c r="Y361" s="296"/>
      <c r="Z361" s="297"/>
      <c r="AA361" s="298">
        <v>200</v>
      </c>
      <c r="AB361" s="299">
        <f t="shared" si="68"/>
        <v>800</v>
      </c>
    </row>
    <row r="362" spans="1:28" ht="15" customHeight="1">
      <c r="A362" s="291">
        <v>34</v>
      </c>
      <c r="B362" s="292" t="s">
        <v>845</v>
      </c>
      <c r="C362" s="293" t="s">
        <v>28</v>
      </c>
      <c r="D362" s="294">
        <v>18</v>
      </c>
      <c r="E362" s="294"/>
      <c r="F362" s="294">
        <v>22</v>
      </c>
      <c r="G362" s="295">
        <f t="shared" si="63"/>
        <v>40</v>
      </c>
      <c r="H362" s="296"/>
      <c r="I362" s="294">
        <v>18</v>
      </c>
      <c r="J362" s="294"/>
      <c r="K362" s="294">
        <v>1</v>
      </c>
      <c r="L362" s="295">
        <f t="shared" si="64"/>
        <v>19</v>
      </c>
      <c r="M362" s="296"/>
      <c r="N362" s="294">
        <v>18</v>
      </c>
      <c r="O362" s="294"/>
      <c r="P362" s="294">
        <v>1</v>
      </c>
      <c r="Q362" s="295">
        <f t="shared" si="65"/>
        <v>19</v>
      </c>
      <c r="R362" s="296"/>
      <c r="S362" s="294">
        <v>18</v>
      </c>
      <c r="T362" s="294"/>
      <c r="U362" s="294">
        <v>1</v>
      </c>
      <c r="V362" s="295">
        <f t="shared" si="66"/>
        <v>19</v>
      </c>
      <c r="W362" s="296"/>
      <c r="X362" s="296">
        <f t="shared" si="67"/>
        <v>97</v>
      </c>
      <c r="Y362" s="296"/>
      <c r="Z362" s="297"/>
      <c r="AA362" s="298">
        <v>47</v>
      </c>
      <c r="AB362" s="299">
        <f t="shared" si="68"/>
        <v>4559</v>
      </c>
    </row>
    <row r="363" spans="1:28" ht="15" customHeight="1">
      <c r="A363" s="291">
        <v>35</v>
      </c>
      <c r="B363" s="292" t="s">
        <v>846</v>
      </c>
      <c r="C363" s="293" t="s">
        <v>28</v>
      </c>
      <c r="D363" s="294">
        <v>4</v>
      </c>
      <c r="E363" s="294">
        <v>1</v>
      </c>
      <c r="F363" s="294">
        <v>25</v>
      </c>
      <c r="G363" s="295">
        <f t="shared" si="63"/>
        <v>30</v>
      </c>
      <c r="H363" s="296"/>
      <c r="I363" s="294"/>
      <c r="J363" s="294"/>
      <c r="K363" s="294">
        <v>1</v>
      </c>
      <c r="L363" s="295">
        <v>2</v>
      </c>
      <c r="M363" s="296"/>
      <c r="N363" s="294"/>
      <c r="O363" s="294"/>
      <c r="P363" s="294">
        <v>1</v>
      </c>
      <c r="Q363" s="295">
        <f t="shared" si="65"/>
        <v>1</v>
      </c>
      <c r="R363" s="296"/>
      <c r="S363" s="294"/>
      <c r="T363" s="294"/>
      <c r="U363" s="294">
        <v>1</v>
      </c>
      <c r="V363" s="295">
        <f t="shared" si="66"/>
        <v>1</v>
      </c>
      <c r="W363" s="296"/>
      <c r="X363" s="296">
        <f t="shared" si="67"/>
        <v>34</v>
      </c>
      <c r="Y363" s="296"/>
      <c r="Z363" s="297"/>
      <c r="AA363" s="298">
        <v>200</v>
      </c>
      <c r="AB363" s="299">
        <f t="shared" si="68"/>
        <v>6800</v>
      </c>
    </row>
    <row r="364" spans="1:28" ht="15" customHeight="1">
      <c r="A364" s="291">
        <v>36</v>
      </c>
      <c r="B364" s="292" t="s">
        <v>847</v>
      </c>
      <c r="C364" s="293" t="s">
        <v>28</v>
      </c>
      <c r="D364" s="294">
        <v>8</v>
      </c>
      <c r="E364" s="294">
        <v>1</v>
      </c>
      <c r="F364" s="294">
        <v>30</v>
      </c>
      <c r="G364" s="295">
        <f t="shared" si="63"/>
        <v>39</v>
      </c>
      <c r="H364" s="296">
        <f>G364*AA364</f>
        <v>5421</v>
      </c>
      <c r="I364" s="294">
        <v>1</v>
      </c>
      <c r="J364" s="294">
        <v>1</v>
      </c>
      <c r="K364" s="294">
        <v>7</v>
      </c>
      <c r="L364" s="295">
        <f>SUM(I364:K364)</f>
        <v>9</v>
      </c>
      <c r="M364" s="296">
        <f>L364*AA364</f>
        <v>1251</v>
      </c>
      <c r="N364" s="294">
        <v>1</v>
      </c>
      <c r="O364" s="294">
        <v>1</v>
      </c>
      <c r="P364" s="294">
        <v>10</v>
      </c>
      <c r="Q364" s="295">
        <f t="shared" si="65"/>
        <v>12</v>
      </c>
      <c r="R364" s="296">
        <f>Q364*AA364</f>
        <v>1668</v>
      </c>
      <c r="S364" s="294">
        <v>1</v>
      </c>
      <c r="T364" s="294">
        <v>1</v>
      </c>
      <c r="U364" s="294">
        <v>2</v>
      </c>
      <c r="V364" s="295">
        <f t="shared" si="66"/>
        <v>4</v>
      </c>
      <c r="W364" s="296">
        <f>V364*AA364</f>
        <v>556</v>
      </c>
      <c r="X364" s="296">
        <f t="shared" si="67"/>
        <v>64</v>
      </c>
      <c r="Y364" s="296">
        <v>1.0549999999999999</v>
      </c>
      <c r="Z364" s="297">
        <v>1037.92</v>
      </c>
      <c r="AA364" s="298">
        <v>139</v>
      </c>
      <c r="AB364" s="299">
        <f t="shared" si="68"/>
        <v>8896</v>
      </c>
    </row>
    <row r="365" spans="1:28" ht="15" customHeight="1" thickBot="1">
      <c r="A365" s="323">
        <v>37</v>
      </c>
      <c r="B365" s="300" t="s">
        <v>848</v>
      </c>
      <c r="C365" s="301" t="s">
        <v>28</v>
      </c>
      <c r="D365" s="302"/>
      <c r="E365" s="302">
        <v>4</v>
      </c>
      <c r="F365" s="302"/>
      <c r="G365" s="303">
        <f t="shared" si="63"/>
        <v>4</v>
      </c>
      <c r="H365" s="304">
        <f>G365*AA365</f>
        <v>56000</v>
      </c>
      <c r="I365" s="302"/>
      <c r="J365" s="302"/>
      <c r="K365" s="302"/>
      <c r="L365" s="303">
        <f>SUM(I365:K365)</f>
        <v>0</v>
      </c>
      <c r="M365" s="304">
        <f>L365*AA365</f>
        <v>0</v>
      </c>
      <c r="N365" s="302"/>
      <c r="O365" s="302">
        <v>4</v>
      </c>
      <c r="P365" s="302"/>
      <c r="Q365" s="303">
        <f t="shared" si="65"/>
        <v>4</v>
      </c>
      <c r="R365" s="304">
        <f>Q365*AA365</f>
        <v>56000</v>
      </c>
      <c r="S365" s="302"/>
      <c r="T365" s="302"/>
      <c r="U365" s="302"/>
      <c r="V365" s="303">
        <f t="shared" si="66"/>
        <v>0</v>
      </c>
      <c r="W365" s="304">
        <f>V365*AA365</f>
        <v>0</v>
      </c>
      <c r="X365" s="304">
        <f t="shared" si="67"/>
        <v>8</v>
      </c>
      <c r="Y365" s="304">
        <v>1.0549999999999999</v>
      </c>
      <c r="Z365" s="305">
        <v>1037.92</v>
      </c>
      <c r="AA365" s="306">
        <v>14000</v>
      </c>
      <c r="AB365" s="307">
        <f t="shared" si="68"/>
        <v>112000</v>
      </c>
    </row>
    <row r="366" spans="1:28" ht="15" customHeight="1" thickBot="1">
      <c r="A366" s="353"/>
      <c r="B366" s="354"/>
      <c r="C366" s="310"/>
      <c r="D366" s="355"/>
      <c r="E366" s="355"/>
      <c r="F366" s="355"/>
      <c r="G366" s="356"/>
      <c r="H366" s="357"/>
      <c r="I366" s="355"/>
      <c r="J366" s="355"/>
      <c r="K366" s="355"/>
      <c r="L366" s="356"/>
      <c r="M366" s="357"/>
      <c r="N366" s="355"/>
      <c r="O366" s="355"/>
      <c r="P366" s="355"/>
      <c r="Q366" s="356"/>
      <c r="R366" s="357"/>
      <c r="S366" s="355"/>
      <c r="T366" s="355"/>
      <c r="U366" s="355"/>
      <c r="V366" s="356"/>
      <c r="W366" s="357"/>
      <c r="X366" s="357"/>
      <c r="Y366" s="357"/>
      <c r="Z366" s="358"/>
      <c r="AA366" s="359"/>
      <c r="AB366" s="360"/>
    </row>
    <row r="367" spans="1:28" ht="15" customHeight="1">
      <c r="A367" s="741" t="s">
        <v>33</v>
      </c>
      <c r="B367" s="742"/>
      <c r="C367" s="230"/>
      <c r="D367" s="58"/>
      <c r="E367" s="58"/>
      <c r="F367" s="58"/>
      <c r="G367" s="318"/>
      <c r="H367" s="58"/>
      <c r="I367" s="58"/>
      <c r="J367" s="58"/>
      <c r="K367" s="58"/>
      <c r="L367" s="318"/>
      <c r="M367" s="58"/>
      <c r="N367" s="58"/>
      <c r="O367" s="58"/>
      <c r="P367" s="58"/>
      <c r="Q367" s="318"/>
      <c r="R367" s="58"/>
      <c r="S367" s="58"/>
      <c r="T367" s="58"/>
      <c r="U367" s="58"/>
      <c r="V367" s="318"/>
      <c r="W367" s="58"/>
      <c r="X367" s="319"/>
      <c r="Y367" s="319"/>
      <c r="Z367" s="320"/>
      <c r="AA367" s="321"/>
      <c r="AB367" s="322"/>
    </row>
    <row r="368" spans="1:28" ht="15" customHeight="1">
      <c r="A368" s="291">
        <v>1</v>
      </c>
      <c r="B368" s="361" t="s">
        <v>849</v>
      </c>
      <c r="C368" s="293" t="s">
        <v>28</v>
      </c>
      <c r="D368" s="362">
        <v>15</v>
      </c>
      <c r="E368" s="362"/>
      <c r="F368" s="362">
        <v>30</v>
      </c>
      <c r="G368" s="295">
        <f t="shared" ref="G368:G393" si="69">SUM(D368:F368)</f>
        <v>45</v>
      </c>
      <c r="H368" s="296">
        <f t="shared" ref="H368:H393" si="70">G368*AA368</f>
        <v>13500</v>
      </c>
      <c r="I368" s="362"/>
      <c r="J368" s="362">
        <v>16</v>
      </c>
      <c r="K368" s="362"/>
      <c r="L368" s="295">
        <f t="shared" ref="L368:L402" si="71">SUM(I368:K368)</f>
        <v>16</v>
      </c>
      <c r="M368" s="296">
        <f t="shared" ref="M368:M393" si="72">L368*AA368</f>
        <v>4800</v>
      </c>
      <c r="N368" s="362">
        <v>4</v>
      </c>
      <c r="O368" s="362"/>
      <c r="P368" s="362"/>
      <c r="Q368" s="295">
        <f t="shared" ref="Q368:Q401" si="73">SUM(N368:P368)</f>
        <v>4</v>
      </c>
      <c r="R368" s="296">
        <f t="shared" ref="R368:R393" si="74">Q368*AA368</f>
        <v>1200</v>
      </c>
      <c r="S368" s="362"/>
      <c r="T368" s="362"/>
      <c r="U368" s="362"/>
      <c r="V368" s="295">
        <f t="shared" ref="V368:V401" si="75">SUM(S368:U368)</f>
        <v>0</v>
      </c>
      <c r="W368" s="296">
        <f t="shared" ref="W368:W393" si="76">V368*AA368</f>
        <v>0</v>
      </c>
      <c r="X368" s="296">
        <f t="shared" ref="X368:X373" si="77">V368+Q368+L368+G368</f>
        <v>65</v>
      </c>
      <c r="Y368" s="296">
        <v>1.0549999999999999</v>
      </c>
      <c r="Z368" s="297">
        <v>10.3</v>
      </c>
      <c r="AA368" s="363">
        <v>300</v>
      </c>
      <c r="AB368" s="299">
        <f t="shared" ref="AB368:AB389" si="78">AA368*X368</f>
        <v>19500</v>
      </c>
    </row>
    <row r="369" spans="1:28" ht="15" customHeight="1">
      <c r="A369" s="291">
        <v>2</v>
      </c>
      <c r="B369" s="361" t="s">
        <v>850</v>
      </c>
      <c r="C369" s="293" t="s">
        <v>28</v>
      </c>
      <c r="D369" s="362">
        <v>13</v>
      </c>
      <c r="E369" s="362">
        <v>26</v>
      </c>
      <c r="F369" s="362">
        <v>22</v>
      </c>
      <c r="G369" s="295">
        <f t="shared" si="69"/>
        <v>61</v>
      </c>
      <c r="H369" s="296">
        <f t="shared" si="70"/>
        <v>91500</v>
      </c>
      <c r="I369" s="362"/>
      <c r="J369" s="362">
        <v>35</v>
      </c>
      <c r="K369" s="362"/>
      <c r="L369" s="295">
        <f t="shared" si="71"/>
        <v>35</v>
      </c>
      <c r="M369" s="296">
        <f t="shared" si="72"/>
        <v>52500</v>
      </c>
      <c r="N369" s="362"/>
      <c r="O369" s="362">
        <v>25</v>
      </c>
      <c r="P369" s="362"/>
      <c r="Q369" s="295">
        <f t="shared" si="73"/>
        <v>25</v>
      </c>
      <c r="R369" s="296">
        <f t="shared" si="74"/>
        <v>37500</v>
      </c>
      <c r="S369" s="362"/>
      <c r="T369" s="362">
        <v>20</v>
      </c>
      <c r="U369" s="362"/>
      <c r="V369" s="364">
        <f t="shared" si="75"/>
        <v>20</v>
      </c>
      <c r="W369" s="296">
        <f t="shared" si="76"/>
        <v>30000</v>
      </c>
      <c r="X369" s="296">
        <f t="shared" si="77"/>
        <v>141</v>
      </c>
      <c r="Y369" s="296"/>
      <c r="Z369" s="297"/>
      <c r="AA369" s="363">
        <v>1500</v>
      </c>
      <c r="AB369" s="299">
        <f t="shared" si="78"/>
        <v>211500</v>
      </c>
    </row>
    <row r="370" spans="1:28" ht="15" customHeight="1">
      <c r="A370" s="291">
        <v>3</v>
      </c>
      <c r="B370" s="361" t="s">
        <v>851</v>
      </c>
      <c r="C370" s="293" t="s">
        <v>29</v>
      </c>
      <c r="D370" s="362">
        <v>8</v>
      </c>
      <c r="E370" s="362">
        <v>20</v>
      </c>
      <c r="F370" s="362"/>
      <c r="G370" s="295">
        <f t="shared" si="69"/>
        <v>28</v>
      </c>
      <c r="H370" s="296">
        <f t="shared" si="70"/>
        <v>465.92</v>
      </c>
      <c r="I370" s="362"/>
      <c r="J370" s="362"/>
      <c r="K370" s="362"/>
      <c r="L370" s="295">
        <f t="shared" si="71"/>
        <v>0</v>
      </c>
      <c r="M370" s="296">
        <f t="shared" si="72"/>
        <v>0</v>
      </c>
      <c r="N370" s="362"/>
      <c r="O370" s="362"/>
      <c r="P370" s="362"/>
      <c r="Q370" s="295">
        <f t="shared" si="73"/>
        <v>0</v>
      </c>
      <c r="R370" s="296">
        <f t="shared" si="74"/>
        <v>0</v>
      </c>
      <c r="S370" s="362"/>
      <c r="T370" s="362"/>
      <c r="U370" s="362"/>
      <c r="V370" s="295">
        <f t="shared" si="75"/>
        <v>0</v>
      </c>
      <c r="W370" s="296">
        <f t="shared" si="76"/>
        <v>0</v>
      </c>
      <c r="X370" s="296">
        <f t="shared" si="77"/>
        <v>28</v>
      </c>
      <c r="Y370" s="296">
        <v>1.0549999999999999</v>
      </c>
      <c r="Z370" s="297">
        <v>31.2</v>
      </c>
      <c r="AA370" s="363">
        <v>16.64</v>
      </c>
      <c r="AB370" s="299">
        <f t="shared" si="78"/>
        <v>465.92</v>
      </c>
    </row>
    <row r="371" spans="1:28" ht="15" customHeight="1">
      <c r="A371" s="291">
        <v>4</v>
      </c>
      <c r="B371" s="361" t="s">
        <v>852</v>
      </c>
      <c r="C371" s="293" t="s">
        <v>29</v>
      </c>
      <c r="D371" s="362">
        <v>8</v>
      </c>
      <c r="E371" s="362"/>
      <c r="F371" s="362">
        <v>20</v>
      </c>
      <c r="G371" s="295">
        <f t="shared" si="69"/>
        <v>28</v>
      </c>
      <c r="H371" s="296">
        <f t="shared" si="70"/>
        <v>364</v>
      </c>
      <c r="I371" s="362"/>
      <c r="J371" s="362"/>
      <c r="K371" s="362"/>
      <c r="L371" s="295">
        <f t="shared" si="71"/>
        <v>0</v>
      </c>
      <c r="M371" s="296">
        <f t="shared" si="72"/>
        <v>0</v>
      </c>
      <c r="N371" s="362"/>
      <c r="O371" s="362"/>
      <c r="P371" s="362"/>
      <c r="Q371" s="295">
        <f t="shared" si="73"/>
        <v>0</v>
      </c>
      <c r="R371" s="296">
        <f t="shared" si="74"/>
        <v>0</v>
      </c>
      <c r="S371" s="362"/>
      <c r="T371" s="362"/>
      <c r="U371" s="362"/>
      <c r="V371" s="295">
        <f t="shared" si="75"/>
        <v>0</v>
      </c>
      <c r="W371" s="296">
        <f t="shared" si="76"/>
        <v>0</v>
      </c>
      <c r="X371" s="296">
        <f t="shared" si="77"/>
        <v>28</v>
      </c>
      <c r="Y371" s="296">
        <v>1.0549999999999999</v>
      </c>
      <c r="Z371" s="297">
        <v>31.2</v>
      </c>
      <c r="AA371" s="363">
        <v>13</v>
      </c>
      <c r="AB371" s="299">
        <f t="shared" si="78"/>
        <v>364</v>
      </c>
    </row>
    <row r="372" spans="1:28" s="59" customFormat="1" ht="15" customHeight="1">
      <c r="A372" s="291">
        <v>5</v>
      </c>
      <c r="B372" s="361" t="s">
        <v>853</v>
      </c>
      <c r="C372" s="293" t="s">
        <v>28</v>
      </c>
      <c r="D372" s="362"/>
      <c r="E372" s="362">
        <v>8</v>
      </c>
      <c r="F372" s="362">
        <v>67</v>
      </c>
      <c r="G372" s="295">
        <f t="shared" si="69"/>
        <v>75</v>
      </c>
      <c r="H372" s="296">
        <f t="shared" si="70"/>
        <v>13125</v>
      </c>
      <c r="I372" s="362"/>
      <c r="J372" s="362">
        <v>3</v>
      </c>
      <c r="K372" s="362">
        <v>3</v>
      </c>
      <c r="L372" s="295">
        <f t="shared" si="71"/>
        <v>6</v>
      </c>
      <c r="M372" s="296">
        <f t="shared" si="72"/>
        <v>1050</v>
      </c>
      <c r="N372" s="362"/>
      <c r="O372" s="362">
        <v>3</v>
      </c>
      <c r="P372" s="362">
        <v>3</v>
      </c>
      <c r="Q372" s="295">
        <f t="shared" si="73"/>
        <v>6</v>
      </c>
      <c r="R372" s="296">
        <f t="shared" si="74"/>
        <v>1050</v>
      </c>
      <c r="S372" s="362"/>
      <c r="T372" s="362">
        <v>20</v>
      </c>
      <c r="U372" s="362">
        <v>3</v>
      </c>
      <c r="V372" s="295">
        <f t="shared" si="75"/>
        <v>23</v>
      </c>
      <c r="W372" s="296">
        <f t="shared" si="76"/>
        <v>4025</v>
      </c>
      <c r="X372" s="296">
        <f t="shared" si="77"/>
        <v>110</v>
      </c>
      <c r="Y372" s="296">
        <v>1.0549999999999999</v>
      </c>
      <c r="Z372" s="297">
        <v>38.380000000000003</v>
      </c>
      <c r="AA372" s="363">
        <v>175</v>
      </c>
      <c r="AB372" s="299">
        <f t="shared" si="78"/>
        <v>19250</v>
      </c>
    </row>
    <row r="373" spans="1:28" ht="15" customHeight="1">
      <c r="A373" s="291">
        <v>6</v>
      </c>
      <c r="B373" s="361" t="s">
        <v>854</v>
      </c>
      <c r="C373" s="293" t="s">
        <v>37</v>
      </c>
      <c r="D373" s="362">
        <v>20</v>
      </c>
      <c r="E373" s="362"/>
      <c r="F373" s="362">
        <v>51</v>
      </c>
      <c r="G373" s="295">
        <f t="shared" si="69"/>
        <v>71</v>
      </c>
      <c r="H373" s="296">
        <f t="shared" si="70"/>
        <v>5183</v>
      </c>
      <c r="I373" s="362">
        <v>60</v>
      </c>
      <c r="J373" s="362"/>
      <c r="K373" s="362">
        <v>50</v>
      </c>
      <c r="L373" s="295">
        <f t="shared" si="71"/>
        <v>110</v>
      </c>
      <c r="M373" s="296">
        <f t="shared" si="72"/>
        <v>8030</v>
      </c>
      <c r="N373" s="362">
        <v>1</v>
      </c>
      <c r="O373" s="362"/>
      <c r="P373" s="362"/>
      <c r="Q373" s="295">
        <f t="shared" si="73"/>
        <v>1</v>
      </c>
      <c r="R373" s="296">
        <f t="shared" si="74"/>
        <v>73</v>
      </c>
      <c r="S373" s="362">
        <v>60</v>
      </c>
      <c r="T373" s="362">
        <v>20</v>
      </c>
      <c r="U373" s="362"/>
      <c r="V373" s="295">
        <f t="shared" si="75"/>
        <v>80</v>
      </c>
      <c r="W373" s="296">
        <f t="shared" si="76"/>
        <v>5840</v>
      </c>
      <c r="X373" s="296">
        <f t="shared" si="77"/>
        <v>262</v>
      </c>
      <c r="Y373" s="296">
        <v>1.0549999999999999</v>
      </c>
      <c r="Z373" s="297">
        <v>41.6</v>
      </c>
      <c r="AA373" s="363">
        <v>73</v>
      </c>
      <c r="AB373" s="299">
        <f t="shared" si="78"/>
        <v>19126</v>
      </c>
    </row>
    <row r="374" spans="1:28" ht="15" customHeight="1">
      <c r="A374" s="291">
        <v>7</v>
      </c>
      <c r="B374" s="361" t="s">
        <v>855</v>
      </c>
      <c r="C374" s="293" t="s">
        <v>28</v>
      </c>
      <c r="D374" s="362">
        <v>12</v>
      </c>
      <c r="E374" s="362">
        <v>4</v>
      </c>
      <c r="F374" s="362"/>
      <c r="G374" s="295">
        <f t="shared" si="69"/>
        <v>16</v>
      </c>
      <c r="H374" s="296">
        <f t="shared" si="70"/>
        <v>1881.6</v>
      </c>
      <c r="I374" s="362"/>
      <c r="J374" s="362"/>
      <c r="K374" s="362"/>
      <c r="L374" s="295">
        <f t="shared" si="71"/>
        <v>0</v>
      </c>
      <c r="M374" s="296">
        <f t="shared" si="72"/>
        <v>0</v>
      </c>
      <c r="N374" s="362"/>
      <c r="O374" s="362"/>
      <c r="P374" s="362"/>
      <c r="Q374" s="295">
        <f t="shared" si="73"/>
        <v>0</v>
      </c>
      <c r="R374" s="296">
        <f t="shared" si="74"/>
        <v>0</v>
      </c>
      <c r="S374" s="362"/>
      <c r="T374" s="362"/>
      <c r="U374" s="362"/>
      <c r="V374" s="295">
        <f t="shared" si="75"/>
        <v>0</v>
      </c>
      <c r="W374" s="296">
        <f t="shared" si="76"/>
        <v>0</v>
      </c>
      <c r="X374" s="296">
        <f t="shared" ref="X374:X393" si="79">G374+L374+Q374+V374</f>
        <v>16</v>
      </c>
      <c r="Y374" s="296">
        <v>1.0549999999999999</v>
      </c>
      <c r="Z374" s="297">
        <v>65.52</v>
      </c>
      <c r="AA374" s="363">
        <v>117.6</v>
      </c>
      <c r="AB374" s="299">
        <f t="shared" si="78"/>
        <v>1881.6</v>
      </c>
    </row>
    <row r="375" spans="1:28" ht="15" customHeight="1">
      <c r="A375" s="291">
        <v>8</v>
      </c>
      <c r="B375" s="292" t="s">
        <v>856</v>
      </c>
      <c r="C375" s="293" t="s">
        <v>28</v>
      </c>
      <c r="D375" s="294">
        <v>10</v>
      </c>
      <c r="E375" s="294"/>
      <c r="F375" s="294"/>
      <c r="G375" s="295">
        <f>SUM(D375:F375)</f>
        <v>10</v>
      </c>
      <c r="H375" s="296">
        <f>G375*AA375</f>
        <v>165</v>
      </c>
      <c r="I375" s="294"/>
      <c r="J375" s="294"/>
      <c r="K375" s="294"/>
      <c r="L375" s="295">
        <f>SUM(I375:K375)</f>
        <v>0</v>
      </c>
      <c r="M375" s="296">
        <f>L375*AA375</f>
        <v>0</v>
      </c>
      <c r="N375" s="294"/>
      <c r="O375" s="294"/>
      <c r="P375" s="294"/>
      <c r="Q375" s="295">
        <f>SUM(N375:P375)</f>
        <v>0</v>
      </c>
      <c r="R375" s="296">
        <f>Q375*AA375</f>
        <v>0</v>
      </c>
      <c r="S375" s="294"/>
      <c r="T375" s="294"/>
      <c r="U375" s="294"/>
      <c r="V375" s="295">
        <f>SUM(S375:U375)</f>
        <v>0</v>
      </c>
      <c r="W375" s="296">
        <f>V375*AA375</f>
        <v>0</v>
      </c>
      <c r="X375" s="296">
        <f>V375+Q375+L375+G375</f>
        <v>10</v>
      </c>
      <c r="Y375" s="296">
        <v>1.0549999999999999</v>
      </c>
      <c r="Z375" s="297">
        <v>17.47</v>
      </c>
      <c r="AA375" s="298">
        <v>16.5</v>
      </c>
      <c r="AB375" s="299">
        <f>AA375*X375</f>
        <v>165</v>
      </c>
    </row>
    <row r="376" spans="1:28" ht="15" customHeight="1">
      <c r="A376" s="291">
        <v>9</v>
      </c>
      <c r="B376" s="361" t="s">
        <v>857</v>
      </c>
      <c r="C376" s="293" t="s">
        <v>28</v>
      </c>
      <c r="D376" s="362"/>
      <c r="E376" s="362">
        <v>6</v>
      </c>
      <c r="F376" s="362">
        <v>31</v>
      </c>
      <c r="G376" s="295">
        <f t="shared" si="69"/>
        <v>37</v>
      </c>
      <c r="H376" s="296">
        <f t="shared" si="70"/>
        <v>2405</v>
      </c>
      <c r="I376" s="362"/>
      <c r="J376" s="362"/>
      <c r="K376" s="362">
        <v>20</v>
      </c>
      <c r="L376" s="295">
        <f t="shared" si="71"/>
        <v>20</v>
      </c>
      <c r="M376" s="296">
        <f t="shared" si="72"/>
        <v>1300</v>
      </c>
      <c r="N376" s="362"/>
      <c r="O376" s="362">
        <v>6</v>
      </c>
      <c r="P376" s="362">
        <v>20</v>
      </c>
      <c r="Q376" s="295">
        <f t="shared" si="73"/>
        <v>26</v>
      </c>
      <c r="R376" s="296">
        <f t="shared" si="74"/>
        <v>1690</v>
      </c>
      <c r="S376" s="362">
        <v>6</v>
      </c>
      <c r="T376" s="362"/>
      <c r="U376" s="362"/>
      <c r="V376" s="295">
        <v>12</v>
      </c>
      <c r="W376" s="296">
        <f t="shared" si="76"/>
        <v>780</v>
      </c>
      <c r="X376" s="296">
        <f t="shared" si="79"/>
        <v>95</v>
      </c>
      <c r="Y376" s="296">
        <v>1.0549999999999999</v>
      </c>
      <c r="Z376" s="297">
        <v>114.71</v>
      </c>
      <c r="AA376" s="363">
        <v>65</v>
      </c>
      <c r="AB376" s="299">
        <f t="shared" si="78"/>
        <v>6175</v>
      </c>
    </row>
    <row r="377" spans="1:28" ht="15" customHeight="1">
      <c r="A377" s="291">
        <v>10</v>
      </c>
      <c r="B377" s="361" t="s">
        <v>858</v>
      </c>
      <c r="C377" s="293" t="s">
        <v>28</v>
      </c>
      <c r="D377" s="362">
        <v>40</v>
      </c>
      <c r="E377" s="362">
        <v>59</v>
      </c>
      <c r="F377" s="362">
        <v>205</v>
      </c>
      <c r="G377" s="295">
        <f t="shared" si="69"/>
        <v>304</v>
      </c>
      <c r="H377" s="296">
        <f t="shared" si="70"/>
        <v>14592</v>
      </c>
      <c r="I377" s="362">
        <v>40</v>
      </c>
      <c r="J377" s="362">
        <v>47</v>
      </c>
      <c r="K377" s="362">
        <v>25</v>
      </c>
      <c r="L377" s="295">
        <f t="shared" si="71"/>
        <v>112</v>
      </c>
      <c r="M377" s="296">
        <f t="shared" si="72"/>
        <v>5376</v>
      </c>
      <c r="N377" s="362">
        <v>40</v>
      </c>
      <c r="O377" s="362">
        <v>89</v>
      </c>
      <c r="P377" s="362">
        <v>25</v>
      </c>
      <c r="Q377" s="295">
        <f t="shared" si="73"/>
        <v>154</v>
      </c>
      <c r="R377" s="296">
        <f t="shared" si="74"/>
        <v>7392</v>
      </c>
      <c r="S377" s="362">
        <v>40</v>
      </c>
      <c r="T377" s="362">
        <v>47</v>
      </c>
      <c r="U377" s="362">
        <v>25</v>
      </c>
      <c r="V377" s="295">
        <f t="shared" si="75"/>
        <v>112</v>
      </c>
      <c r="W377" s="296">
        <f t="shared" si="76"/>
        <v>5376</v>
      </c>
      <c r="X377" s="296">
        <f t="shared" si="79"/>
        <v>682</v>
      </c>
      <c r="Y377" s="296">
        <v>1.0549999999999999</v>
      </c>
      <c r="Z377" s="297">
        <v>35.049999999999997</v>
      </c>
      <c r="AA377" s="363">
        <v>48</v>
      </c>
      <c r="AB377" s="299">
        <f t="shared" si="78"/>
        <v>32736</v>
      </c>
    </row>
    <row r="378" spans="1:28" ht="15" customHeight="1">
      <c r="A378" s="291">
        <v>11</v>
      </c>
      <c r="B378" s="361" t="s">
        <v>859</v>
      </c>
      <c r="C378" s="293" t="s">
        <v>28</v>
      </c>
      <c r="D378" s="362">
        <v>115</v>
      </c>
      <c r="E378" s="362">
        <v>30</v>
      </c>
      <c r="F378" s="362"/>
      <c r="G378" s="295">
        <f t="shared" si="69"/>
        <v>145</v>
      </c>
      <c r="H378" s="296">
        <f t="shared" si="70"/>
        <v>4524</v>
      </c>
      <c r="I378" s="362">
        <v>5</v>
      </c>
      <c r="J378" s="362">
        <v>30</v>
      </c>
      <c r="K378" s="362"/>
      <c r="L378" s="295">
        <f t="shared" si="71"/>
        <v>35</v>
      </c>
      <c r="M378" s="296">
        <f t="shared" si="72"/>
        <v>1092</v>
      </c>
      <c r="N378" s="362">
        <v>123</v>
      </c>
      <c r="O378" s="362">
        <v>25</v>
      </c>
      <c r="P378" s="362"/>
      <c r="Q378" s="295">
        <f t="shared" si="73"/>
        <v>148</v>
      </c>
      <c r="R378" s="296">
        <f t="shared" si="74"/>
        <v>4617.5999999999995</v>
      </c>
      <c r="S378" s="362">
        <v>10</v>
      </c>
      <c r="T378" s="362">
        <v>25</v>
      </c>
      <c r="U378" s="362"/>
      <c r="V378" s="295">
        <f t="shared" si="75"/>
        <v>35</v>
      </c>
      <c r="W378" s="296">
        <f t="shared" si="76"/>
        <v>1092</v>
      </c>
      <c r="X378" s="296">
        <f t="shared" si="79"/>
        <v>363</v>
      </c>
      <c r="Y378" s="296">
        <v>1.0549999999999999</v>
      </c>
      <c r="Z378" s="297">
        <v>36.4</v>
      </c>
      <c r="AA378" s="363">
        <v>31.2</v>
      </c>
      <c r="AB378" s="299">
        <f t="shared" si="78"/>
        <v>11325.6</v>
      </c>
    </row>
    <row r="379" spans="1:28" ht="15" customHeight="1">
      <c r="A379" s="291">
        <v>12</v>
      </c>
      <c r="B379" s="365" t="s">
        <v>860</v>
      </c>
      <c r="C379" s="293" t="s">
        <v>28</v>
      </c>
      <c r="D379" s="362">
        <v>66</v>
      </c>
      <c r="E379" s="362">
        <v>79</v>
      </c>
      <c r="F379" s="362">
        <v>449</v>
      </c>
      <c r="G379" s="295">
        <f t="shared" si="69"/>
        <v>594</v>
      </c>
      <c r="H379" s="296">
        <f t="shared" si="70"/>
        <v>28512</v>
      </c>
      <c r="I379" s="362">
        <v>87</v>
      </c>
      <c r="J379" s="362">
        <v>82</v>
      </c>
      <c r="K379" s="362">
        <v>150</v>
      </c>
      <c r="L379" s="295">
        <f t="shared" si="71"/>
        <v>319</v>
      </c>
      <c r="M379" s="296">
        <f t="shared" si="72"/>
        <v>15312</v>
      </c>
      <c r="N379" s="362">
        <v>180</v>
      </c>
      <c r="O379" s="362">
        <v>64</v>
      </c>
      <c r="P379" s="362">
        <v>124</v>
      </c>
      <c r="Q379" s="295">
        <f t="shared" si="73"/>
        <v>368</v>
      </c>
      <c r="R379" s="296">
        <f t="shared" si="74"/>
        <v>17664</v>
      </c>
      <c r="S379" s="362">
        <v>86</v>
      </c>
      <c r="T379" s="362">
        <v>79</v>
      </c>
      <c r="U379" s="362">
        <v>36</v>
      </c>
      <c r="V379" s="295">
        <f t="shared" si="75"/>
        <v>201</v>
      </c>
      <c r="W379" s="296">
        <f t="shared" si="76"/>
        <v>9648</v>
      </c>
      <c r="X379" s="296">
        <f t="shared" si="79"/>
        <v>1482</v>
      </c>
      <c r="Y379" s="296">
        <v>1.0549999999999999</v>
      </c>
      <c r="Z379" s="297">
        <v>55.12</v>
      </c>
      <c r="AA379" s="363">
        <v>48</v>
      </c>
      <c r="AB379" s="299">
        <f t="shared" si="78"/>
        <v>71136</v>
      </c>
    </row>
    <row r="380" spans="1:28" ht="15" customHeight="1">
      <c r="A380" s="291">
        <v>13</v>
      </c>
      <c r="B380" s="365" t="s">
        <v>861</v>
      </c>
      <c r="C380" s="293" t="s">
        <v>50</v>
      </c>
      <c r="D380" s="362">
        <v>1</v>
      </c>
      <c r="E380" s="362"/>
      <c r="F380" s="362"/>
      <c r="G380" s="295">
        <f t="shared" si="69"/>
        <v>1</v>
      </c>
      <c r="H380" s="296">
        <f t="shared" si="70"/>
        <v>8000</v>
      </c>
      <c r="I380" s="362"/>
      <c r="J380" s="362"/>
      <c r="K380" s="362"/>
      <c r="L380" s="295">
        <f t="shared" si="71"/>
        <v>0</v>
      </c>
      <c r="M380" s="296">
        <f t="shared" si="72"/>
        <v>0</v>
      </c>
      <c r="N380" s="362"/>
      <c r="O380" s="362"/>
      <c r="P380" s="362"/>
      <c r="Q380" s="295">
        <f t="shared" si="73"/>
        <v>0</v>
      </c>
      <c r="R380" s="296">
        <f t="shared" si="74"/>
        <v>0</v>
      </c>
      <c r="S380" s="362"/>
      <c r="T380" s="362"/>
      <c r="U380" s="362"/>
      <c r="V380" s="295">
        <f t="shared" si="75"/>
        <v>0</v>
      </c>
      <c r="W380" s="296">
        <f t="shared" si="76"/>
        <v>0</v>
      </c>
      <c r="X380" s="296">
        <f t="shared" si="79"/>
        <v>1</v>
      </c>
      <c r="Y380" s="296">
        <v>1.0549999999999999</v>
      </c>
      <c r="Z380" s="297">
        <v>51.27</v>
      </c>
      <c r="AA380" s="363">
        <v>8000</v>
      </c>
      <c r="AB380" s="299">
        <f t="shared" si="78"/>
        <v>8000</v>
      </c>
    </row>
    <row r="381" spans="1:28" ht="15" customHeight="1">
      <c r="A381" s="291">
        <v>14</v>
      </c>
      <c r="B381" s="361" t="s">
        <v>862</v>
      </c>
      <c r="C381" s="293" t="s">
        <v>41</v>
      </c>
      <c r="D381" s="362">
        <v>18</v>
      </c>
      <c r="E381" s="362">
        <v>5</v>
      </c>
      <c r="F381" s="362">
        <v>10</v>
      </c>
      <c r="G381" s="295">
        <f t="shared" si="69"/>
        <v>33</v>
      </c>
      <c r="H381" s="296">
        <f t="shared" si="70"/>
        <v>594</v>
      </c>
      <c r="I381" s="362">
        <v>1</v>
      </c>
      <c r="J381" s="362"/>
      <c r="K381" s="362"/>
      <c r="L381" s="295">
        <f t="shared" si="71"/>
        <v>1</v>
      </c>
      <c r="M381" s="296">
        <f t="shared" si="72"/>
        <v>18</v>
      </c>
      <c r="N381" s="362">
        <v>16</v>
      </c>
      <c r="O381" s="362">
        <v>6</v>
      </c>
      <c r="P381" s="362"/>
      <c r="Q381" s="295">
        <f t="shared" si="73"/>
        <v>22</v>
      </c>
      <c r="R381" s="296">
        <f t="shared" si="74"/>
        <v>396</v>
      </c>
      <c r="S381" s="362"/>
      <c r="T381" s="362">
        <v>21</v>
      </c>
      <c r="U381" s="362"/>
      <c r="V381" s="295">
        <f t="shared" si="75"/>
        <v>21</v>
      </c>
      <c r="W381" s="296">
        <f t="shared" si="76"/>
        <v>378</v>
      </c>
      <c r="X381" s="296">
        <f t="shared" si="79"/>
        <v>77</v>
      </c>
      <c r="Y381" s="296">
        <v>1.0549999999999999</v>
      </c>
      <c r="Z381" s="297">
        <v>26</v>
      </c>
      <c r="AA381" s="363">
        <v>18</v>
      </c>
      <c r="AB381" s="299">
        <f t="shared" si="78"/>
        <v>1386</v>
      </c>
    </row>
    <row r="382" spans="1:28" ht="15" customHeight="1">
      <c r="A382" s="291">
        <v>15</v>
      </c>
      <c r="B382" s="361" t="s">
        <v>863</v>
      </c>
      <c r="C382" s="293" t="s">
        <v>28</v>
      </c>
      <c r="D382" s="362">
        <v>11</v>
      </c>
      <c r="E382" s="362">
        <v>3</v>
      </c>
      <c r="F382" s="362">
        <v>21</v>
      </c>
      <c r="G382" s="295">
        <f t="shared" si="69"/>
        <v>35</v>
      </c>
      <c r="H382" s="296">
        <f t="shared" si="70"/>
        <v>2187.5</v>
      </c>
      <c r="I382" s="362"/>
      <c r="J382" s="362"/>
      <c r="K382" s="362"/>
      <c r="L382" s="295">
        <f t="shared" si="71"/>
        <v>0</v>
      </c>
      <c r="M382" s="296">
        <f t="shared" si="72"/>
        <v>0</v>
      </c>
      <c r="N382" s="362">
        <v>16</v>
      </c>
      <c r="O382" s="362">
        <v>3</v>
      </c>
      <c r="P382" s="362"/>
      <c r="Q382" s="295">
        <f t="shared" si="73"/>
        <v>19</v>
      </c>
      <c r="R382" s="296">
        <f t="shared" si="74"/>
        <v>1187.5</v>
      </c>
      <c r="S382" s="362"/>
      <c r="T382" s="362">
        <v>20</v>
      </c>
      <c r="U382" s="362"/>
      <c r="V382" s="295">
        <f t="shared" si="75"/>
        <v>20</v>
      </c>
      <c r="W382" s="296">
        <f t="shared" si="76"/>
        <v>1250</v>
      </c>
      <c r="X382" s="296">
        <f t="shared" si="79"/>
        <v>74</v>
      </c>
      <c r="Y382" s="296">
        <v>1.0549999999999999</v>
      </c>
      <c r="Z382" s="297">
        <v>40.35</v>
      </c>
      <c r="AA382" s="363">
        <v>62.5</v>
      </c>
      <c r="AB382" s="299">
        <f t="shared" si="78"/>
        <v>4625</v>
      </c>
    </row>
    <row r="383" spans="1:28" ht="15" customHeight="1">
      <c r="A383" s="291">
        <v>16</v>
      </c>
      <c r="B383" s="361" t="s">
        <v>864</v>
      </c>
      <c r="C383" s="293" t="s">
        <v>31</v>
      </c>
      <c r="D383" s="362">
        <v>1</v>
      </c>
      <c r="E383" s="362"/>
      <c r="F383" s="362">
        <v>15</v>
      </c>
      <c r="G383" s="295">
        <f t="shared" si="69"/>
        <v>16</v>
      </c>
      <c r="H383" s="296">
        <f t="shared" si="70"/>
        <v>835.2</v>
      </c>
      <c r="I383" s="362">
        <v>1</v>
      </c>
      <c r="J383" s="362"/>
      <c r="K383" s="362"/>
      <c r="L383" s="295">
        <f t="shared" si="71"/>
        <v>1</v>
      </c>
      <c r="M383" s="296">
        <f t="shared" si="72"/>
        <v>52.2</v>
      </c>
      <c r="N383" s="362"/>
      <c r="O383" s="362"/>
      <c r="P383" s="362"/>
      <c r="Q383" s="295">
        <f t="shared" si="73"/>
        <v>0</v>
      </c>
      <c r="R383" s="296">
        <f t="shared" si="74"/>
        <v>0</v>
      </c>
      <c r="S383" s="362"/>
      <c r="T383" s="362"/>
      <c r="U383" s="362"/>
      <c r="V383" s="295">
        <f t="shared" si="75"/>
        <v>0</v>
      </c>
      <c r="W383" s="296">
        <f t="shared" si="76"/>
        <v>0</v>
      </c>
      <c r="X383" s="296">
        <f t="shared" si="79"/>
        <v>17</v>
      </c>
      <c r="Y383" s="296">
        <v>1.0549999999999999</v>
      </c>
      <c r="Z383" s="297">
        <v>36.9</v>
      </c>
      <c r="AA383" s="363">
        <v>52.2</v>
      </c>
      <c r="AB383" s="299">
        <f t="shared" si="78"/>
        <v>887.40000000000009</v>
      </c>
    </row>
    <row r="384" spans="1:28" ht="15" customHeight="1">
      <c r="A384" s="291">
        <v>17</v>
      </c>
      <c r="B384" s="361" t="s">
        <v>865</v>
      </c>
      <c r="C384" s="293" t="s">
        <v>28</v>
      </c>
      <c r="D384" s="362">
        <v>50</v>
      </c>
      <c r="E384" s="362"/>
      <c r="F384" s="362"/>
      <c r="G384" s="295">
        <f>SUM(D384:F384)</f>
        <v>50</v>
      </c>
      <c r="H384" s="296">
        <f>G384*AA384</f>
        <v>800</v>
      </c>
      <c r="I384" s="362">
        <v>50</v>
      </c>
      <c r="J384" s="362"/>
      <c r="K384" s="362"/>
      <c r="L384" s="295">
        <f>SUM(I384:K384)</f>
        <v>50</v>
      </c>
      <c r="M384" s="296">
        <f>L384*AA384</f>
        <v>800</v>
      </c>
      <c r="N384" s="362">
        <v>50</v>
      </c>
      <c r="O384" s="362"/>
      <c r="P384" s="362"/>
      <c r="Q384" s="295">
        <f>SUM(N384:P384)</f>
        <v>50</v>
      </c>
      <c r="R384" s="296">
        <f>Q384*AA384</f>
        <v>800</v>
      </c>
      <c r="S384" s="362"/>
      <c r="T384" s="362"/>
      <c r="U384" s="362"/>
      <c r="V384" s="295">
        <f>SUM(S384:U384)</f>
        <v>0</v>
      </c>
      <c r="W384" s="296">
        <f>V384*AA384</f>
        <v>0</v>
      </c>
      <c r="X384" s="296">
        <f>G384+L384+Q384+V384</f>
        <v>150</v>
      </c>
      <c r="Y384" s="296">
        <v>1.0549999999999999</v>
      </c>
      <c r="Z384" s="297">
        <v>29.95</v>
      </c>
      <c r="AA384" s="363">
        <v>16</v>
      </c>
      <c r="AB384" s="299">
        <f>AA384*X384</f>
        <v>2400</v>
      </c>
    </row>
    <row r="385" spans="1:28" ht="15" customHeight="1">
      <c r="A385" s="291">
        <v>18</v>
      </c>
      <c r="B385" s="361" t="s">
        <v>866</v>
      </c>
      <c r="C385" s="293" t="s">
        <v>28</v>
      </c>
      <c r="D385" s="362">
        <v>9</v>
      </c>
      <c r="E385" s="362"/>
      <c r="F385" s="362"/>
      <c r="G385" s="295">
        <f>SUM(D385:F385)</f>
        <v>9</v>
      </c>
      <c r="H385" s="296">
        <f>G385*AA385</f>
        <v>54</v>
      </c>
      <c r="I385" s="362"/>
      <c r="J385" s="362"/>
      <c r="K385" s="362"/>
      <c r="L385" s="295">
        <f>SUM(I385:K385)</f>
        <v>0</v>
      </c>
      <c r="M385" s="296">
        <f>L385*AA385</f>
        <v>0</v>
      </c>
      <c r="N385" s="362"/>
      <c r="O385" s="362"/>
      <c r="P385" s="362"/>
      <c r="Q385" s="295">
        <f>SUM(N385:P385)</f>
        <v>0</v>
      </c>
      <c r="R385" s="296">
        <f>Q385*AA385</f>
        <v>0</v>
      </c>
      <c r="S385" s="362"/>
      <c r="T385" s="362"/>
      <c r="U385" s="362"/>
      <c r="V385" s="295">
        <f>SUM(S385:U385)</f>
        <v>0</v>
      </c>
      <c r="W385" s="296">
        <f>V385*AA385</f>
        <v>0</v>
      </c>
      <c r="X385" s="296">
        <f>G385+L385+Q385+V385</f>
        <v>9</v>
      </c>
      <c r="Y385" s="296">
        <v>1.0549999999999999</v>
      </c>
      <c r="Z385" s="297">
        <v>29.95</v>
      </c>
      <c r="AA385" s="363">
        <v>6</v>
      </c>
      <c r="AB385" s="299">
        <f>AA385*X385</f>
        <v>54</v>
      </c>
    </row>
    <row r="386" spans="1:28" ht="15" customHeight="1">
      <c r="A386" s="291">
        <v>19</v>
      </c>
      <c r="B386" s="361" t="s">
        <v>867</v>
      </c>
      <c r="C386" s="293" t="s">
        <v>28</v>
      </c>
      <c r="D386" s="362">
        <v>24</v>
      </c>
      <c r="E386" s="362"/>
      <c r="F386" s="362"/>
      <c r="G386" s="295">
        <f t="shared" si="69"/>
        <v>24</v>
      </c>
      <c r="H386" s="296">
        <f t="shared" si="70"/>
        <v>144</v>
      </c>
      <c r="I386" s="362"/>
      <c r="J386" s="362"/>
      <c r="K386" s="362"/>
      <c r="L386" s="295">
        <f t="shared" si="71"/>
        <v>0</v>
      </c>
      <c r="M386" s="296">
        <f t="shared" si="72"/>
        <v>0</v>
      </c>
      <c r="N386" s="362"/>
      <c r="O386" s="362"/>
      <c r="P386" s="362"/>
      <c r="Q386" s="295">
        <f t="shared" si="73"/>
        <v>0</v>
      </c>
      <c r="R386" s="296">
        <f t="shared" si="74"/>
        <v>0</v>
      </c>
      <c r="S386" s="362"/>
      <c r="T386" s="362"/>
      <c r="U386" s="362"/>
      <c r="V386" s="295">
        <f t="shared" si="75"/>
        <v>0</v>
      </c>
      <c r="W386" s="296">
        <f t="shared" si="76"/>
        <v>0</v>
      </c>
      <c r="X386" s="296">
        <f t="shared" si="79"/>
        <v>24</v>
      </c>
      <c r="Y386" s="296">
        <v>1.0549999999999999</v>
      </c>
      <c r="Z386" s="297">
        <v>29.95</v>
      </c>
      <c r="AA386" s="363">
        <v>6</v>
      </c>
      <c r="AB386" s="299">
        <f t="shared" si="78"/>
        <v>144</v>
      </c>
    </row>
    <row r="387" spans="1:28" ht="15" customHeight="1">
      <c r="A387" s="291">
        <v>20</v>
      </c>
      <c r="B387" s="366" t="s">
        <v>868</v>
      </c>
      <c r="C387" s="293" t="s">
        <v>28</v>
      </c>
      <c r="D387" s="362">
        <v>50</v>
      </c>
      <c r="E387" s="362"/>
      <c r="F387" s="362"/>
      <c r="G387" s="295">
        <f t="shared" si="69"/>
        <v>50</v>
      </c>
      <c r="H387" s="296">
        <f t="shared" si="70"/>
        <v>700</v>
      </c>
      <c r="I387" s="362">
        <v>50</v>
      </c>
      <c r="J387" s="362"/>
      <c r="K387" s="362"/>
      <c r="L387" s="295">
        <f t="shared" si="71"/>
        <v>50</v>
      </c>
      <c r="M387" s="296">
        <f t="shared" si="72"/>
        <v>700</v>
      </c>
      <c r="N387" s="362">
        <v>50</v>
      </c>
      <c r="O387" s="362"/>
      <c r="P387" s="362"/>
      <c r="Q387" s="295">
        <f t="shared" si="73"/>
        <v>50</v>
      </c>
      <c r="R387" s="296">
        <f t="shared" si="74"/>
        <v>700</v>
      </c>
      <c r="S387" s="362"/>
      <c r="T387" s="362"/>
      <c r="U387" s="362"/>
      <c r="V387" s="295">
        <f t="shared" si="75"/>
        <v>0</v>
      </c>
      <c r="W387" s="296">
        <f t="shared" si="76"/>
        <v>0</v>
      </c>
      <c r="X387" s="296">
        <f t="shared" si="79"/>
        <v>150</v>
      </c>
      <c r="Y387" s="296">
        <v>1.0549999999999999</v>
      </c>
      <c r="Z387" s="305">
        <v>24.96</v>
      </c>
      <c r="AA387" s="363">
        <v>14</v>
      </c>
      <c r="AB387" s="299">
        <f t="shared" si="78"/>
        <v>2100</v>
      </c>
    </row>
    <row r="388" spans="1:28" ht="15" customHeight="1">
      <c r="A388" s="291">
        <v>21</v>
      </c>
      <c r="B388" s="366" t="s">
        <v>869</v>
      </c>
      <c r="C388" s="293" t="s">
        <v>31</v>
      </c>
      <c r="D388" s="362">
        <v>1</v>
      </c>
      <c r="E388" s="362">
        <v>1</v>
      </c>
      <c r="F388" s="362"/>
      <c r="G388" s="295">
        <f t="shared" si="69"/>
        <v>2</v>
      </c>
      <c r="H388" s="296">
        <f t="shared" si="70"/>
        <v>1000</v>
      </c>
      <c r="I388" s="362">
        <v>1</v>
      </c>
      <c r="J388" s="362"/>
      <c r="K388" s="362"/>
      <c r="L388" s="295">
        <f t="shared" si="71"/>
        <v>1</v>
      </c>
      <c r="M388" s="296">
        <f t="shared" si="72"/>
        <v>500</v>
      </c>
      <c r="N388" s="362">
        <v>1</v>
      </c>
      <c r="O388" s="362">
        <v>1</v>
      </c>
      <c r="P388" s="362"/>
      <c r="Q388" s="295">
        <f t="shared" si="73"/>
        <v>2</v>
      </c>
      <c r="R388" s="296">
        <f t="shared" si="74"/>
        <v>1000</v>
      </c>
      <c r="S388" s="362">
        <v>1</v>
      </c>
      <c r="T388" s="362"/>
      <c r="U388" s="362"/>
      <c r="V388" s="295">
        <f t="shared" si="75"/>
        <v>1</v>
      </c>
      <c r="W388" s="296">
        <f t="shared" si="76"/>
        <v>500</v>
      </c>
      <c r="X388" s="296">
        <f t="shared" si="79"/>
        <v>6</v>
      </c>
      <c r="Y388" s="296">
        <v>1.0549999999999999</v>
      </c>
      <c r="Z388" s="297">
        <v>16.12</v>
      </c>
      <c r="AA388" s="363">
        <v>500</v>
      </c>
      <c r="AB388" s="299">
        <f t="shared" si="78"/>
        <v>3000</v>
      </c>
    </row>
    <row r="389" spans="1:28" ht="15" customHeight="1">
      <c r="A389" s="291">
        <v>22</v>
      </c>
      <c r="B389" s="366" t="s">
        <v>870</v>
      </c>
      <c r="C389" s="293" t="s">
        <v>29</v>
      </c>
      <c r="D389" s="362">
        <v>6</v>
      </c>
      <c r="E389" s="362"/>
      <c r="F389" s="362"/>
      <c r="G389" s="295">
        <f t="shared" si="69"/>
        <v>6</v>
      </c>
      <c r="H389" s="296">
        <f t="shared" si="70"/>
        <v>1008</v>
      </c>
      <c r="I389" s="362"/>
      <c r="J389" s="362"/>
      <c r="K389" s="362"/>
      <c r="L389" s="295">
        <f t="shared" si="71"/>
        <v>0</v>
      </c>
      <c r="M389" s="296">
        <f t="shared" si="72"/>
        <v>0</v>
      </c>
      <c r="N389" s="362"/>
      <c r="O389" s="362"/>
      <c r="P389" s="362"/>
      <c r="Q389" s="295">
        <f t="shared" si="73"/>
        <v>0</v>
      </c>
      <c r="R389" s="296">
        <f t="shared" si="74"/>
        <v>0</v>
      </c>
      <c r="S389" s="362"/>
      <c r="T389" s="362"/>
      <c r="U389" s="362"/>
      <c r="V389" s="295">
        <f t="shared" si="75"/>
        <v>0</v>
      </c>
      <c r="W389" s="296">
        <f t="shared" si="76"/>
        <v>0</v>
      </c>
      <c r="X389" s="296">
        <f t="shared" si="79"/>
        <v>6</v>
      </c>
      <c r="Y389" s="296">
        <v>1.0549999999999999</v>
      </c>
      <c r="Z389" s="297">
        <v>150.80000000000001</v>
      </c>
      <c r="AA389" s="363">
        <v>168</v>
      </c>
      <c r="AB389" s="299">
        <f t="shared" si="78"/>
        <v>1008</v>
      </c>
    </row>
    <row r="390" spans="1:28" ht="15" customHeight="1">
      <c r="A390" s="291">
        <v>23</v>
      </c>
      <c r="B390" s="366" t="s">
        <v>871</v>
      </c>
      <c r="C390" s="293" t="s">
        <v>28</v>
      </c>
      <c r="D390" s="362">
        <v>20</v>
      </c>
      <c r="E390" s="362">
        <v>20</v>
      </c>
      <c r="F390" s="362">
        <v>64</v>
      </c>
      <c r="G390" s="295">
        <f>SUM(D390:F390)</f>
        <v>104</v>
      </c>
      <c r="H390" s="296">
        <f>G390*AA390</f>
        <v>31886.400000000001</v>
      </c>
      <c r="I390" s="362"/>
      <c r="J390" s="362">
        <v>5</v>
      </c>
      <c r="K390" s="362">
        <v>12</v>
      </c>
      <c r="L390" s="295">
        <f>SUM(I390:K390)</f>
        <v>17</v>
      </c>
      <c r="M390" s="296">
        <f>L390*AA390</f>
        <v>5212.2000000000007</v>
      </c>
      <c r="N390" s="362">
        <v>52</v>
      </c>
      <c r="O390" s="362">
        <v>5</v>
      </c>
      <c r="P390" s="362"/>
      <c r="Q390" s="295">
        <f>SUM(N390:P390)</f>
        <v>57</v>
      </c>
      <c r="R390" s="296">
        <f>Q390*AA390</f>
        <v>17476.2</v>
      </c>
      <c r="S390" s="362">
        <v>2</v>
      </c>
      <c r="T390" s="362">
        <v>55</v>
      </c>
      <c r="U390" s="362"/>
      <c r="V390" s="295">
        <f>SUM(S390:U390)</f>
        <v>57</v>
      </c>
      <c r="W390" s="296">
        <f>V390*AA390</f>
        <v>17476.2</v>
      </c>
      <c r="X390" s="296">
        <f>V390+Q390+L390+G390</f>
        <v>235</v>
      </c>
      <c r="Y390" s="296">
        <v>1.0549999999999999</v>
      </c>
      <c r="Z390" s="297">
        <v>11.8</v>
      </c>
      <c r="AA390" s="363">
        <v>306.60000000000002</v>
      </c>
      <c r="AB390" s="299">
        <f>AA390*X390</f>
        <v>72051</v>
      </c>
    </row>
    <row r="391" spans="1:28" ht="15" customHeight="1">
      <c r="A391" s="291">
        <v>24</v>
      </c>
      <c r="B391" s="366" t="s">
        <v>872</v>
      </c>
      <c r="C391" s="293" t="s">
        <v>28</v>
      </c>
      <c r="D391" s="362">
        <v>3</v>
      </c>
      <c r="E391" s="362"/>
      <c r="F391" s="362"/>
      <c r="G391" s="295">
        <f>SUM(D391:F391)</f>
        <v>3</v>
      </c>
      <c r="H391" s="296"/>
      <c r="I391" s="362">
        <v>3</v>
      </c>
      <c r="J391" s="362"/>
      <c r="K391" s="362"/>
      <c r="L391" s="295">
        <f>SUM(I391:K391)</f>
        <v>3</v>
      </c>
      <c r="M391" s="296"/>
      <c r="N391" s="362">
        <v>3</v>
      </c>
      <c r="O391" s="362"/>
      <c r="P391" s="362"/>
      <c r="Q391" s="295">
        <f>SUM(N391:P391)</f>
        <v>3</v>
      </c>
      <c r="R391" s="296"/>
      <c r="S391" s="362"/>
      <c r="T391" s="362"/>
      <c r="U391" s="362"/>
      <c r="V391" s="295">
        <f>SUM(S391:U391)</f>
        <v>0</v>
      </c>
      <c r="W391" s="296"/>
      <c r="X391" s="296">
        <f>V391+Q391+L391+G391</f>
        <v>9</v>
      </c>
      <c r="Y391" s="296"/>
      <c r="Z391" s="297"/>
      <c r="AA391" s="363">
        <v>89</v>
      </c>
      <c r="AB391" s="299">
        <f>AA391*X391</f>
        <v>801</v>
      </c>
    </row>
    <row r="392" spans="1:28" ht="15" customHeight="1">
      <c r="A392" s="291">
        <v>25</v>
      </c>
      <c r="B392" s="366" t="s">
        <v>873</v>
      </c>
      <c r="C392" s="293" t="s">
        <v>28</v>
      </c>
      <c r="D392" s="362"/>
      <c r="E392" s="362"/>
      <c r="F392" s="362">
        <v>12</v>
      </c>
      <c r="G392" s="295">
        <f>SUM(D392:F392)</f>
        <v>12</v>
      </c>
      <c r="H392" s="296">
        <f>G392*AA392</f>
        <v>3679.2000000000003</v>
      </c>
      <c r="I392" s="362"/>
      <c r="J392" s="362"/>
      <c r="K392" s="362">
        <v>12</v>
      </c>
      <c r="L392" s="295">
        <f>SUM(I392:K392)</f>
        <v>12</v>
      </c>
      <c r="M392" s="296">
        <f>L392*AA392</f>
        <v>3679.2000000000003</v>
      </c>
      <c r="N392" s="362"/>
      <c r="O392" s="362"/>
      <c r="P392" s="362"/>
      <c r="Q392" s="295">
        <f>SUM(N392:P392)</f>
        <v>0</v>
      </c>
      <c r="R392" s="296">
        <f>Q392*AA392</f>
        <v>0</v>
      </c>
      <c r="S392" s="362"/>
      <c r="T392" s="362"/>
      <c r="U392" s="362"/>
      <c r="V392" s="295">
        <f>SUM(S392:U392)</f>
        <v>0</v>
      </c>
      <c r="W392" s="296">
        <f>V392*AA392</f>
        <v>0</v>
      </c>
      <c r="X392" s="296">
        <f>V392+Q392+L392+G392</f>
        <v>24</v>
      </c>
      <c r="Y392" s="296">
        <v>1.0549999999999999</v>
      </c>
      <c r="Z392" s="297">
        <v>11.8</v>
      </c>
      <c r="AA392" s="363">
        <v>306.60000000000002</v>
      </c>
      <c r="AB392" s="299">
        <f>AA392*X392</f>
        <v>7358.4000000000005</v>
      </c>
    </row>
    <row r="393" spans="1:28" ht="15" customHeight="1">
      <c r="A393" s="291">
        <v>26</v>
      </c>
      <c r="B393" s="366" t="s">
        <v>874</v>
      </c>
      <c r="C393" s="293" t="s">
        <v>28</v>
      </c>
      <c r="D393" s="362">
        <v>10</v>
      </c>
      <c r="E393" s="362">
        <v>300</v>
      </c>
      <c r="F393" s="362">
        <v>500</v>
      </c>
      <c r="G393" s="295">
        <f t="shared" si="69"/>
        <v>810</v>
      </c>
      <c r="H393" s="296">
        <f t="shared" si="70"/>
        <v>4860</v>
      </c>
      <c r="I393" s="362">
        <v>10</v>
      </c>
      <c r="J393" s="362"/>
      <c r="K393" s="362"/>
      <c r="L393" s="295">
        <f t="shared" si="71"/>
        <v>10</v>
      </c>
      <c r="M393" s="296">
        <f t="shared" si="72"/>
        <v>60</v>
      </c>
      <c r="N393" s="362">
        <v>10</v>
      </c>
      <c r="O393" s="362">
        <v>300</v>
      </c>
      <c r="P393" s="362"/>
      <c r="Q393" s="295">
        <f t="shared" si="73"/>
        <v>310</v>
      </c>
      <c r="R393" s="296">
        <f t="shared" si="74"/>
        <v>1860</v>
      </c>
      <c r="S393" s="362">
        <v>10</v>
      </c>
      <c r="T393" s="362"/>
      <c r="U393" s="362"/>
      <c r="V393" s="295">
        <f t="shared" si="75"/>
        <v>10</v>
      </c>
      <c r="W393" s="296">
        <f t="shared" si="76"/>
        <v>60</v>
      </c>
      <c r="X393" s="296">
        <f t="shared" si="79"/>
        <v>1140</v>
      </c>
      <c r="Y393" s="296">
        <v>1.0549999999999999</v>
      </c>
      <c r="Z393" s="297">
        <v>29.1</v>
      </c>
      <c r="AA393" s="363">
        <v>6</v>
      </c>
      <c r="AB393" s="299">
        <f>X393*AA393</f>
        <v>6840</v>
      </c>
    </row>
    <row r="394" spans="1:28" ht="15" customHeight="1">
      <c r="A394" s="291">
        <v>27</v>
      </c>
      <c r="B394" s="366" t="s">
        <v>875</v>
      </c>
      <c r="C394" s="293" t="s">
        <v>28</v>
      </c>
      <c r="D394" s="362">
        <v>24</v>
      </c>
      <c r="E394" s="362"/>
      <c r="F394" s="362"/>
      <c r="G394" s="367">
        <f t="shared" ref="G394:G399" si="80">F394+E394+D394</f>
        <v>24</v>
      </c>
      <c r="H394" s="319"/>
      <c r="I394" s="362"/>
      <c r="J394" s="362"/>
      <c r="K394" s="362"/>
      <c r="L394" s="367">
        <f t="shared" si="71"/>
        <v>0</v>
      </c>
      <c r="M394" s="319"/>
      <c r="N394" s="362"/>
      <c r="O394" s="362"/>
      <c r="P394" s="362"/>
      <c r="Q394" s="367">
        <f t="shared" si="73"/>
        <v>0</v>
      </c>
      <c r="R394" s="319"/>
      <c r="S394" s="362"/>
      <c r="T394" s="362"/>
      <c r="U394" s="362"/>
      <c r="V394" s="367">
        <f t="shared" si="75"/>
        <v>0</v>
      </c>
      <c r="W394" s="319"/>
      <c r="X394" s="368">
        <f t="shared" ref="X394:X441" si="81">V394+Q394+L394+G394</f>
        <v>24</v>
      </c>
      <c r="Y394" s="319"/>
      <c r="Z394" s="320"/>
      <c r="AA394" s="363">
        <v>7</v>
      </c>
      <c r="AB394" s="322">
        <f>AA394*X394</f>
        <v>168</v>
      </c>
    </row>
    <row r="395" spans="1:28" ht="15" customHeight="1">
      <c r="A395" s="291">
        <v>28</v>
      </c>
      <c r="B395" s="366" t="s">
        <v>876</v>
      </c>
      <c r="C395" s="293" t="s">
        <v>28</v>
      </c>
      <c r="D395" s="362">
        <v>25</v>
      </c>
      <c r="E395" s="362"/>
      <c r="F395" s="362"/>
      <c r="G395" s="367">
        <f t="shared" si="80"/>
        <v>25</v>
      </c>
      <c r="H395" s="319"/>
      <c r="I395" s="362"/>
      <c r="J395" s="362"/>
      <c r="K395" s="362"/>
      <c r="L395" s="367">
        <f t="shared" si="71"/>
        <v>0</v>
      </c>
      <c r="M395" s="319"/>
      <c r="N395" s="362"/>
      <c r="O395" s="362"/>
      <c r="P395" s="362"/>
      <c r="Q395" s="367">
        <f t="shared" si="73"/>
        <v>0</v>
      </c>
      <c r="R395" s="319"/>
      <c r="S395" s="362"/>
      <c r="T395" s="362"/>
      <c r="U395" s="362"/>
      <c r="V395" s="367">
        <f>SUM(S395:U395)</f>
        <v>0</v>
      </c>
      <c r="W395" s="319"/>
      <c r="X395" s="368">
        <f t="shared" si="81"/>
        <v>25</v>
      </c>
      <c r="Y395" s="319"/>
      <c r="Z395" s="320"/>
      <c r="AA395" s="363">
        <v>7</v>
      </c>
      <c r="AB395" s="322">
        <f>AA395*X395</f>
        <v>175</v>
      </c>
    </row>
    <row r="396" spans="1:28" ht="15" customHeight="1">
      <c r="A396" s="291">
        <v>29</v>
      </c>
      <c r="B396" s="366" t="s">
        <v>877</v>
      </c>
      <c r="C396" s="293" t="s">
        <v>28</v>
      </c>
      <c r="D396" s="362">
        <v>25</v>
      </c>
      <c r="E396" s="362"/>
      <c r="F396" s="362">
        <v>40</v>
      </c>
      <c r="G396" s="367">
        <f t="shared" si="80"/>
        <v>65</v>
      </c>
      <c r="H396" s="319"/>
      <c r="I396" s="362">
        <v>800</v>
      </c>
      <c r="J396" s="362"/>
      <c r="K396" s="362">
        <v>40</v>
      </c>
      <c r="L396" s="367">
        <f t="shared" si="71"/>
        <v>840</v>
      </c>
      <c r="M396" s="319"/>
      <c r="N396" s="362">
        <v>25</v>
      </c>
      <c r="O396" s="362"/>
      <c r="P396" s="362">
        <v>40</v>
      </c>
      <c r="Q396" s="367">
        <f t="shared" si="73"/>
        <v>65</v>
      </c>
      <c r="R396" s="319"/>
      <c r="S396" s="362">
        <v>40</v>
      </c>
      <c r="T396" s="362"/>
      <c r="U396" s="362"/>
      <c r="V396" s="367">
        <f t="shared" si="75"/>
        <v>40</v>
      </c>
      <c r="W396" s="319"/>
      <c r="X396" s="368">
        <f t="shared" si="81"/>
        <v>1010</v>
      </c>
      <c r="Y396" s="319"/>
      <c r="Z396" s="320"/>
      <c r="AA396" s="363">
        <v>13.5</v>
      </c>
      <c r="AB396" s="322">
        <f>AA396*X396</f>
        <v>13635</v>
      </c>
    </row>
    <row r="397" spans="1:28" ht="15" customHeight="1">
      <c r="A397" s="291">
        <v>30</v>
      </c>
      <c r="B397" s="366" t="s">
        <v>878</v>
      </c>
      <c r="C397" s="293" t="s">
        <v>28</v>
      </c>
      <c r="D397" s="362"/>
      <c r="E397" s="362"/>
      <c r="F397" s="362"/>
      <c r="G397" s="367">
        <f t="shared" si="80"/>
        <v>0</v>
      </c>
      <c r="H397" s="319"/>
      <c r="I397" s="362">
        <v>300</v>
      </c>
      <c r="J397" s="362"/>
      <c r="K397" s="362"/>
      <c r="L397" s="367">
        <f t="shared" si="71"/>
        <v>300</v>
      </c>
      <c r="M397" s="319"/>
      <c r="N397" s="362"/>
      <c r="O397" s="362"/>
      <c r="P397" s="362"/>
      <c r="Q397" s="367">
        <f t="shared" si="73"/>
        <v>0</v>
      </c>
      <c r="R397" s="319"/>
      <c r="S397" s="362"/>
      <c r="T397" s="362"/>
      <c r="U397" s="362"/>
      <c r="V397" s="367">
        <f>SUM(S397:U397)</f>
        <v>0</v>
      </c>
      <c r="W397" s="319"/>
      <c r="X397" s="368">
        <f t="shared" si="81"/>
        <v>300</v>
      </c>
      <c r="Y397" s="319"/>
      <c r="Z397" s="320"/>
      <c r="AA397" s="363">
        <v>13.5</v>
      </c>
      <c r="AB397" s="322">
        <f>AA397*X397</f>
        <v>4050</v>
      </c>
    </row>
    <row r="398" spans="1:28" ht="15" customHeight="1">
      <c r="A398" s="291">
        <v>31</v>
      </c>
      <c r="B398" s="366" t="s">
        <v>879</v>
      </c>
      <c r="C398" s="293" t="s">
        <v>28</v>
      </c>
      <c r="D398" s="362">
        <v>43</v>
      </c>
      <c r="E398" s="362"/>
      <c r="F398" s="362">
        <v>700</v>
      </c>
      <c r="G398" s="367">
        <f t="shared" si="80"/>
        <v>743</v>
      </c>
      <c r="H398" s="319"/>
      <c r="I398" s="362">
        <v>755</v>
      </c>
      <c r="J398" s="362"/>
      <c r="K398" s="362"/>
      <c r="L398" s="367">
        <f t="shared" si="71"/>
        <v>755</v>
      </c>
      <c r="M398" s="319"/>
      <c r="N398" s="362">
        <v>40</v>
      </c>
      <c r="O398" s="362"/>
      <c r="P398" s="362"/>
      <c r="Q398" s="367">
        <f t="shared" si="73"/>
        <v>40</v>
      </c>
      <c r="R398" s="319"/>
      <c r="S398" s="362">
        <v>55</v>
      </c>
      <c r="T398" s="362"/>
      <c r="U398" s="362"/>
      <c r="V398" s="367">
        <f>SUM(S398:U398)</f>
        <v>55</v>
      </c>
      <c r="W398" s="319"/>
      <c r="X398" s="368">
        <f t="shared" si="81"/>
        <v>1593</v>
      </c>
      <c r="Y398" s="319"/>
      <c r="Z398" s="320"/>
      <c r="AA398" s="363">
        <v>20</v>
      </c>
      <c r="AB398" s="322">
        <f>AA398*X398</f>
        <v>31860</v>
      </c>
    </row>
    <row r="399" spans="1:28" ht="15" customHeight="1">
      <c r="A399" s="291">
        <v>32</v>
      </c>
      <c r="B399" s="366" t="s">
        <v>880</v>
      </c>
      <c r="C399" s="293" t="s">
        <v>28</v>
      </c>
      <c r="D399" s="362"/>
      <c r="E399" s="362"/>
      <c r="F399" s="362"/>
      <c r="G399" s="367">
        <f t="shared" si="80"/>
        <v>0</v>
      </c>
      <c r="H399" s="319"/>
      <c r="I399" s="362">
        <v>30</v>
      </c>
      <c r="J399" s="362"/>
      <c r="K399" s="362"/>
      <c r="L399" s="367">
        <f t="shared" si="71"/>
        <v>30</v>
      </c>
      <c r="M399" s="319"/>
      <c r="N399" s="362"/>
      <c r="O399" s="362"/>
      <c r="P399" s="362"/>
      <c r="Q399" s="367">
        <f t="shared" si="73"/>
        <v>0</v>
      </c>
      <c r="R399" s="319"/>
      <c r="S399" s="362"/>
      <c r="T399" s="362"/>
      <c r="U399" s="362"/>
      <c r="V399" s="367">
        <f t="shared" si="75"/>
        <v>0</v>
      </c>
      <c r="W399" s="319"/>
      <c r="X399" s="368">
        <f t="shared" si="81"/>
        <v>30</v>
      </c>
      <c r="Y399" s="319"/>
      <c r="Z399" s="320"/>
      <c r="AA399" s="363">
        <v>20</v>
      </c>
      <c r="AB399" s="322">
        <f t="shared" ref="AB399:AB412" si="82">AA399*X399</f>
        <v>600</v>
      </c>
    </row>
    <row r="400" spans="1:28" ht="15" customHeight="1">
      <c r="A400" s="291">
        <v>33</v>
      </c>
      <c r="B400" s="366" t="s">
        <v>881</v>
      </c>
      <c r="C400" s="293" t="s">
        <v>28</v>
      </c>
      <c r="D400" s="362">
        <v>125</v>
      </c>
      <c r="E400" s="362">
        <v>100</v>
      </c>
      <c r="F400" s="362">
        <v>530</v>
      </c>
      <c r="G400" s="367">
        <f t="shared" ref="G400:G409" si="83">SUM(D400:F400)</f>
        <v>755</v>
      </c>
      <c r="H400" s="319"/>
      <c r="I400" s="362">
        <v>125</v>
      </c>
      <c r="J400" s="362"/>
      <c r="K400" s="362"/>
      <c r="L400" s="367">
        <f t="shared" si="71"/>
        <v>125</v>
      </c>
      <c r="M400" s="319"/>
      <c r="N400" s="362">
        <v>655</v>
      </c>
      <c r="O400" s="362"/>
      <c r="P400" s="362">
        <v>100</v>
      </c>
      <c r="Q400" s="367">
        <f t="shared" si="73"/>
        <v>755</v>
      </c>
      <c r="R400" s="319"/>
      <c r="S400" s="362">
        <v>125</v>
      </c>
      <c r="T400" s="362">
        <v>10</v>
      </c>
      <c r="U400" s="362"/>
      <c r="V400" s="367">
        <f t="shared" si="75"/>
        <v>135</v>
      </c>
      <c r="W400" s="319"/>
      <c r="X400" s="368">
        <f t="shared" si="81"/>
        <v>1770</v>
      </c>
      <c r="Y400" s="319"/>
      <c r="Z400" s="320"/>
      <c r="AA400" s="363">
        <v>14.5</v>
      </c>
      <c r="AB400" s="322">
        <f t="shared" si="82"/>
        <v>25665</v>
      </c>
    </row>
    <row r="401" spans="1:28" ht="15" customHeight="1">
      <c r="A401" s="291">
        <v>34</v>
      </c>
      <c r="B401" s="366" t="s">
        <v>882</v>
      </c>
      <c r="C401" s="293" t="s">
        <v>38</v>
      </c>
      <c r="D401" s="362">
        <v>2</v>
      </c>
      <c r="E401" s="362">
        <v>7</v>
      </c>
      <c r="F401" s="362">
        <v>2</v>
      </c>
      <c r="G401" s="367">
        <f>SUM(D401:F401)</f>
        <v>11</v>
      </c>
      <c r="H401" s="319"/>
      <c r="I401" s="362">
        <v>7</v>
      </c>
      <c r="J401" s="362">
        <v>2</v>
      </c>
      <c r="K401" s="362">
        <v>2</v>
      </c>
      <c r="L401" s="367">
        <f t="shared" si="71"/>
        <v>11</v>
      </c>
      <c r="M401" s="319"/>
      <c r="N401" s="362">
        <v>7</v>
      </c>
      <c r="O401" s="362">
        <v>2</v>
      </c>
      <c r="P401" s="362">
        <v>2</v>
      </c>
      <c r="Q401" s="367">
        <f t="shared" si="73"/>
        <v>11</v>
      </c>
      <c r="R401" s="319"/>
      <c r="S401" s="362">
        <v>7</v>
      </c>
      <c r="T401" s="362">
        <v>2</v>
      </c>
      <c r="U401" s="362">
        <v>2</v>
      </c>
      <c r="V401" s="367">
        <f t="shared" si="75"/>
        <v>11</v>
      </c>
      <c r="W401" s="319"/>
      <c r="X401" s="368">
        <f>V401+Q401+L401+G401</f>
        <v>44</v>
      </c>
      <c r="Y401" s="319"/>
      <c r="Z401" s="320"/>
      <c r="AA401" s="363">
        <v>50</v>
      </c>
      <c r="AB401" s="322">
        <f>AA401*X401</f>
        <v>2200</v>
      </c>
    </row>
    <row r="402" spans="1:28" ht="15" customHeight="1">
      <c r="A402" s="291">
        <v>35</v>
      </c>
      <c r="B402" s="366" t="s">
        <v>883</v>
      </c>
      <c r="C402" s="293" t="s">
        <v>38</v>
      </c>
      <c r="D402" s="362">
        <v>32</v>
      </c>
      <c r="E402" s="362">
        <v>7</v>
      </c>
      <c r="F402" s="362">
        <v>23</v>
      </c>
      <c r="G402" s="367">
        <f t="shared" si="83"/>
        <v>62</v>
      </c>
      <c r="H402" s="319"/>
      <c r="I402" s="362">
        <v>2</v>
      </c>
      <c r="J402" s="362">
        <v>7</v>
      </c>
      <c r="K402" s="362">
        <v>3</v>
      </c>
      <c r="L402" s="367">
        <f t="shared" si="71"/>
        <v>12</v>
      </c>
      <c r="M402" s="319"/>
      <c r="N402" s="362">
        <v>32</v>
      </c>
      <c r="O402" s="362">
        <v>7</v>
      </c>
      <c r="P402" s="362">
        <v>3</v>
      </c>
      <c r="Q402" s="367">
        <f t="shared" ref="Q402:Q416" si="84">SUM(N402:P402)</f>
        <v>42</v>
      </c>
      <c r="R402" s="319"/>
      <c r="S402" s="362">
        <v>12</v>
      </c>
      <c r="T402" s="362">
        <v>17</v>
      </c>
      <c r="U402" s="362">
        <v>3</v>
      </c>
      <c r="V402" s="367">
        <f t="shared" ref="V402:V426" si="85">SUM(S402:U402)</f>
        <v>32</v>
      </c>
      <c r="W402" s="319"/>
      <c r="X402" s="368">
        <f t="shared" si="81"/>
        <v>148</v>
      </c>
      <c r="Y402" s="319"/>
      <c r="Z402" s="320"/>
      <c r="AA402" s="363">
        <v>32.85</v>
      </c>
      <c r="AB402" s="322">
        <f t="shared" si="82"/>
        <v>4861.8</v>
      </c>
    </row>
    <row r="403" spans="1:28" ht="15" customHeight="1">
      <c r="A403" s="291">
        <v>36</v>
      </c>
      <c r="B403" s="366" t="s">
        <v>884</v>
      </c>
      <c r="C403" s="293" t="s">
        <v>38</v>
      </c>
      <c r="D403" s="362">
        <v>18</v>
      </c>
      <c r="E403" s="362">
        <v>6</v>
      </c>
      <c r="F403" s="362">
        <v>69</v>
      </c>
      <c r="G403" s="367">
        <f t="shared" si="83"/>
        <v>93</v>
      </c>
      <c r="H403" s="319"/>
      <c r="I403" s="362">
        <v>18</v>
      </c>
      <c r="J403" s="362">
        <v>6</v>
      </c>
      <c r="K403" s="362">
        <v>13</v>
      </c>
      <c r="L403" s="367">
        <f t="shared" ref="L403:L426" si="86">SUM(I403:K403)</f>
        <v>37</v>
      </c>
      <c r="M403" s="319"/>
      <c r="N403" s="362">
        <v>44</v>
      </c>
      <c r="O403" s="362">
        <v>6</v>
      </c>
      <c r="P403" s="362">
        <v>13</v>
      </c>
      <c r="Q403" s="367">
        <f t="shared" si="84"/>
        <v>63</v>
      </c>
      <c r="R403" s="319"/>
      <c r="S403" s="362">
        <v>3</v>
      </c>
      <c r="T403" s="362">
        <v>31</v>
      </c>
      <c r="U403" s="362">
        <v>13</v>
      </c>
      <c r="V403" s="367">
        <f t="shared" si="85"/>
        <v>47</v>
      </c>
      <c r="W403" s="319"/>
      <c r="X403" s="368">
        <f t="shared" si="81"/>
        <v>240</v>
      </c>
      <c r="Y403" s="319"/>
      <c r="Z403" s="320"/>
      <c r="AA403" s="363">
        <v>40</v>
      </c>
      <c r="AB403" s="322">
        <f t="shared" si="82"/>
        <v>9600</v>
      </c>
    </row>
    <row r="404" spans="1:28" ht="15" customHeight="1">
      <c r="A404" s="291">
        <v>37</v>
      </c>
      <c r="B404" s="366" t="s">
        <v>885</v>
      </c>
      <c r="C404" s="293" t="s">
        <v>38</v>
      </c>
      <c r="D404" s="362">
        <v>7</v>
      </c>
      <c r="E404" s="362">
        <v>7</v>
      </c>
      <c r="F404" s="362">
        <v>23</v>
      </c>
      <c r="G404" s="367">
        <f t="shared" si="83"/>
        <v>37</v>
      </c>
      <c r="H404" s="319"/>
      <c r="I404" s="362">
        <v>7</v>
      </c>
      <c r="J404" s="362">
        <v>2</v>
      </c>
      <c r="K404" s="362">
        <v>3</v>
      </c>
      <c r="L404" s="367">
        <f t="shared" si="86"/>
        <v>12</v>
      </c>
      <c r="M404" s="319"/>
      <c r="N404" s="362">
        <v>27</v>
      </c>
      <c r="O404" s="362">
        <v>2</v>
      </c>
      <c r="P404" s="362">
        <v>3</v>
      </c>
      <c r="Q404" s="367">
        <f t="shared" si="84"/>
        <v>32</v>
      </c>
      <c r="R404" s="319"/>
      <c r="S404" s="362">
        <v>7</v>
      </c>
      <c r="T404" s="362">
        <v>12</v>
      </c>
      <c r="U404" s="362">
        <v>3</v>
      </c>
      <c r="V404" s="367">
        <f t="shared" si="85"/>
        <v>22</v>
      </c>
      <c r="W404" s="319"/>
      <c r="X404" s="368">
        <f t="shared" si="81"/>
        <v>103</v>
      </c>
      <c r="Y404" s="319"/>
      <c r="Z404" s="320"/>
      <c r="AA404" s="363">
        <v>60.25</v>
      </c>
      <c r="AB404" s="322">
        <f t="shared" si="82"/>
        <v>6205.75</v>
      </c>
    </row>
    <row r="405" spans="1:28" ht="15" customHeight="1">
      <c r="A405" s="291">
        <v>38</v>
      </c>
      <c r="B405" s="366" t="s">
        <v>882</v>
      </c>
      <c r="C405" s="293" t="s">
        <v>38</v>
      </c>
      <c r="D405" s="362">
        <v>2</v>
      </c>
      <c r="E405" s="362"/>
      <c r="F405" s="362">
        <v>33</v>
      </c>
      <c r="G405" s="367">
        <f>SUM(D405:F405)</f>
        <v>35</v>
      </c>
      <c r="H405" s="319"/>
      <c r="I405" s="362">
        <v>2</v>
      </c>
      <c r="J405" s="362">
        <v>33</v>
      </c>
      <c r="K405" s="362"/>
      <c r="L405" s="367">
        <f>SUM(I405:K405)</f>
        <v>35</v>
      </c>
      <c r="M405" s="319"/>
      <c r="N405" s="362">
        <v>2</v>
      </c>
      <c r="O405" s="362">
        <v>33</v>
      </c>
      <c r="P405" s="362"/>
      <c r="Q405" s="367">
        <f>SUM(N405:P405)</f>
        <v>35</v>
      </c>
      <c r="R405" s="319"/>
      <c r="S405" s="362">
        <v>2</v>
      </c>
      <c r="T405" s="362"/>
      <c r="U405" s="362">
        <v>33</v>
      </c>
      <c r="V405" s="367">
        <f>SUM(S405:U405)</f>
        <v>35</v>
      </c>
      <c r="W405" s="319"/>
      <c r="X405" s="368">
        <f>V405+Q405+L405+G405</f>
        <v>140</v>
      </c>
      <c r="Y405" s="319"/>
      <c r="Z405" s="320"/>
      <c r="AA405" s="363">
        <v>118.3</v>
      </c>
      <c r="AB405" s="322">
        <f>AA405*X405</f>
        <v>16562</v>
      </c>
    </row>
    <row r="406" spans="1:28" ht="15" customHeight="1">
      <c r="A406" s="291">
        <v>39</v>
      </c>
      <c r="B406" s="366" t="s">
        <v>886</v>
      </c>
      <c r="C406" s="293" t="s">
        <v>38</v>
      </c>
      <c r="D406" s="362"/>
      <c r="E406" s="362"/>
      <c r="F406" s="362"/>
      <c r="G406" s="367">
        <f t="shared" si="83"/>
        <v>0</v>
      </c>
      <c r="H406" s="319"/>
      <c r="I406" s="362">
        <v>50</v>
      </c>
      <c r="J406" s="362"/>
      <c r="K406" s="362"/>
      <c r="L406" s="367">
        <f t="shared" si="86"/>
        <v>50</v>
      </c>
      <c r="M406" s="319"/>
      <c r="N406" s="362"/>
      <c r="O406" s="362"/>
      <c r="P406" s="362"/>
      <c r="Q406" s="367">
        <f t="shared" si="84"/>
        <v>0</v>
      </c>
      <c r="R406" s="319"/>
      <c r="S406" s="362"/>
      <c r="T406" s="362"/>
      <c r="U406" s="362"/>
      <c r="V406" s="367">
        <f t="shared" si="85"/>
        <v>0</v>
      </c>
      <c r="W406" s="319"/>
      <c r="X406" s="368">
        <f t="shared" si="81"/>
        <v>50</v>
      </c>
      <c r="Y406" s="319"/>
      <c r="Z406" s="320"/>
      <c r="AA406" s="363">
        <v>250</v>
      </c>
      <c r="AB406" s="322">
        <f t="shared" si="82"/>
        <v>12500</v>
      </c>
    </row>
    <row r="407" spans="1:28" ht="15" customHeight="1">
      <c r="A407" s="291">
        <v>40</v>
      </c>
      <c r="B407" s="366" t="s">
        <v>887</v>
      </c>
      <c r="C407" s="293" t="s">
        <v>630</v>
      </c>
      <c r="D407" s="362">
        <v>10</v>
      </c>
      <c r="E407" s="362"/>
      <c r="F407" s="362"/>
      <c r="G407" s="367">
        <f t="shared" si="83"/>
        <v>10</v>
      </c>
      <c r="H407" s="319"/>
      <c r="I407" s="362"/>
      <c r="J407" s="362"/>
      <c r="K407" s="362"/>
      <c r="L407" s="367">
        <f t="shared" si="86"/>
        <v>0</v>
      </c>
      <c r="M407" s="319"/>
      <c r="N407" s="362"/>
      <c r="O407" s="362"/>
      <c r="P407" s="362"/>
      <c r="Q407" s="367">
        <f t="shared" si="84"/>
        <v>0</v>
      </c>
      <c r="R407" s="319"/>
      <c r="S407" s="362"/>
      <c r="T407" s="362"/>
      <c r="U407" s="362"/>
      <c r="V407" s="367">
        <f t="shared" si="85"/>
        <v>0</v>
      </c>
      <c r="W407" s="319"/>
      <c r="X407" s="368">
        <f t="shared" si="81"/>
        <v>10</v>
      </c>
      <c r="Y407" s="319"/>
      <c r="Z407" s="320"/>
      <c r="AA407" s="363">
        <v>80</v>
      </c>
      <c r="AB407" s="322">
        <f t="shared" si="82"/>
        <v>800</v>
      </c>
    </row>
    <row r="408" spans="1:28" ht="15" customHeight="1">
      <c r="A408" s="291">
        <v>41</v>
      </c>
      <c r="B408" s="366" t="s">
        <v>888</v>
      </c>
      <c r="C408" s="293" t="s">
        <v>38</v>
      </c>
      <c r="D408" s="362">
        <v>20</v>
      </c>
      <c r="E408" s="362"/>
      <c r="F408" s="362"/>
      <c r="G408" s="367">
        <f t="shared" si="83"/>
        <v>20</v>
      </c>
      <c r="H408" s="319"/>
      <c r="I408" s="362">
        <v>30</v>
      </c>
      <c r="J408" s="362"/>
      <c r="K408" s="362"/>
      <c r="L408" s="367">
        <f t="shared" si="86"/>
        <v>30</v>
      </c>
      <c r="M408" s="319"/>
      <c r="N408" s="362">
        <v>20</v>
      </c>
      <c r="O408" s="362"/>
      <c r="P408" s="362"/>
      <c r="Q408" s="367">
        <f t="shared" si="84"/>
        <v>20</v>
      </c>
      <c r="R408" s="319"/>
      <c r="S408" s="362">
        <v>20</v>
      </c>
      <c r="T408" s="362"/>
      <c r="U408" s="362"/>
      <c r="V408" s="367">
        <f t="shared" si="85"/>
        <v>20</v>
      </c>
      <c r="W408" s="319"/>
      <c r="X408" s="368">
        <f t="shared" si="81"/>
        <v>90</v>
      </c>
      <c r="Y408" s="319"/>
      <c r="Z408" s="320"/>
      <c r="AA408" s="363">
        <v>19</v>
      </c>
      <c r="AB408" s="322">
        <f t="shared" si="82"/>
        <v>1710</v>
      </c>
    </row>
    <row r="409" spans="1:28" ht="15" customHeight="1">
      <c r="A409" s="291">
        <v>42</v>
      </c>
      <c r="B409" s="366" t="s">
        <v>889</v>
      </c>
      <c r="C409" s="293" t="s">
        <v>31</v>
      </c>
      <c r="D409" s="362">
        <v>2</v>
      </c>
      <c r="E409" s="362"/>
      <c r="F409" s="362">
        <v>1</v>
      </c>
      <c r="G409" s="367">
        <f t="shared" si="83"/>
        <v>3</v>
      </c>
      <c r="H409" s="319"/>
      <c r="I409" s="362"/>
      <c r="J409" s="362"/>
      <c r="K409" s="362"/>
      <c r="L409" s="367">
        <f t="shared" si="86"/>
        <v>0</v>
      </c>
      <c r="M409" s="319"/>
      <c r="N409" s="362"/>
      <c r="O409" s="362"/>
      <c r="P409" s="362"/>
      <c r="Q409" s="367">
        <f t="shared" si="84"/>
        <v>0</v>
      </c>
      <c r="R409" s="319"/>
      <c r="S409" s="362"/>
      <c r="T409" s="362"/>
      <c r="U409" s="362"/>
      <c r="V409" s="367">
        <f t="shared" si="85"/>
        <v>0</v>
      </c>
      <c r="W409" s="319"/>
      <c r="X409" s="368">
        <f t="shared" si="81"/>
        <v>3</v>
      </c>
      <c r="Y409" s="319"/>
      <c r="Z409" s="320"/>
      <c r="AA409" s="363">
        <v>620</v>
      </c>
      <c r="AB409" s="322">
        <f t="shared" si="82"/>
        <v>1860</v>
      </c>
    </row>
    <row r="410" spans="1:28" ht="15" customHeight="1">
      <c r="A410" s="291">
        <v>43</v>
      </c>
      <c r="B410" s="366" t="s">
        <v>890</v>
      </c>
      <c r="C410" s="293" t="s">
        <v>31</v>
      </c>
      <c r="D410" s="362">
        <v>5</v>
      </c>
      <c r="E410" s="362">
        <v>14</v>
      </c>
      <c r="F410" s="362">
        <v>11</v>
      </c>
      <c r="G410" s="367">
        <v>27</v>
      </c>
      <c r="H410" s="319"/>
      <c r="I410" s="362">
        <v>10</v>
      </c>
      <c r="J410" s="362"/>
      <c r="K410" s="362">
        <v>10</v>
      </c>
      <c r="L410" s="367">
        <f t="shared" si="86"/>
        <v>20</v>
      </c>
      <c r="M410" s="319"/>
      <c r="N410" s="362">
        <v>3</v>
      </c>
      <c r="O410" s="362">
        <v>12</v>
      </c>
      <c r="P410" s="362">
        <v>8</v>
      </c>
      <c r="Q410" s="367">
        <f t="shared" si="84"/>
        <v>23</v>
      </c>
      <c r="R410" s="319"/>
      <c r="S410" s="362"/>
      <c r="T410" s="362">
        <v>10</v>
      </c>
      <c r="U410" s="362"/>
      <c r="V410" s="367">
        <f t="shared" si="85"/>
        <v>10</v>
      </c>
      <c r="W410" s="319"/>
      <c r="X410" s="368">
        <f t="shared" si="81"/>
        <v>80</v>
      </c>
      <c r="Y410" s="319"/>
      <c r="Z410" s="320"/>
      <c r="AA410" s="363">
        <v>700</v>
      </c>
      <c r="AB410" s="322">
        <f t="shared" si="82"/>
        <v>56000</v>
      </c>
    </row>
    <row r="411" spans="1:28" ht="15" customHeight="1">
      <c r="A411" s="291">
        <v>44</v>
      </c>
      <c r="B411" s="366" t="s">
        <v>891</v>
      </c>
      <c r="C411" s="293" t="s">
        <v>43</v>
      </c>
      <c r="D411" s="362">
        <v>10</v>
      </c>
      <c r="E411" s="362"/>
      <c r="F411" s="362"/>
      <c r="G411" s="367">
        <f>SUM(D411:F411)</f>
        <v>10</v>
      </c>
      <c r="H411" s="319"/>
      <c r="I411" s="362">
        <v>5</v>
      </c>
      <c r="J411" s="362">
        <v>5</v>
      </c>
      <c r="K411" s="362"/>
      <c r="L411" s="367">
        <f t="shared" si="86"/>
        <v>10</v>
      </c>
      <c r="M411" s="319"/>
      <c r="N411" s="362">
        <v>5</v>
      </c>
      <c r="O411" s="362"/>
      <c r="P411" s="362">
        <v>5</v>
      </c>
      <c r="Q411" s="367">
        <f t="shared" si="84"/>
        <v>10</v>
      </c>
      <c r="R411" s="319"/>
      <c r="S411" s="362">
        <v>5</v>
      </c>
      <c r="T411" s="362">
        <v>5</v>
      </c>
      <c r="U411" s="362"/>
      <c r="V411" s="367">
        <f t="shared" si="85"/>
        <v>10</v>
      </c>
      <c r="W411" s="319"/>
      <c r="X411" s="319">
        <f t="shared" si="81"/>
        <v>40</v>
      </c>
      <c r="Y411" s="319"/>
      <c r="Z411" s="320"/>
      <c r="AA411" s="363">
        <v>233.7</v>
      </c>
      <c r="AB411" s="322">
        <f t="shared" si="82"/>
        <v>9348</v>
      </c>
    </row>
    <row r="412" spans="1:28" ht="15" customHeight="1">
      <c r="A412" s="291">
        <v>45</v>
      </c>
      <c r="B412" s="366" t="s">
        <v>892</v>
      </c>
      <c r="C412" s="293" t="s">
        <v>43</v>
      </c>
      <c r="D412" s="362">
        <v>15</v>
      </c>
      <c r="E412" s="362"/>
      <c r="F412" s="362"/>
      <c r="G412" s="367">
        <f>F412+E412+D412</f>
        <v>15</v>
      </c>
      <c r="H412" s="319"/>
      <c r="I412" s="362">
        <v>5</v>
      </c>
      <c r="J412" s="362">
        <v>10</v>
      </c>
      <c r="K412" s="362"/>
      <c r="L412" s="367">
        <f t="shared" si="86"/>
        <v>15</v>
      </c>
      <c r="M412" s="319"/>
      <c r="N412" s="362">
        <v>5</v>
      </c>
      <c r="O412" s="362"/>
      <c r="P412" s="362">
        <v>10</v>
      </c>
      <c r="Q412" s="367">
        <f t="shared" si="84"/>
        <v>15</v>
      </c>
      <c r="R412" s="319"/>
      <c r="S412" s="362">
        <v>5</v>
      </c>
      <c r="T412" s="362">
        <v>10</v>
      </c>
      <c r="U412" s="362"/>
      <c r="V412" s="367">
        <f t="shared" si="85"/>
        <v>15</v>
      </c>
      <c r="W412" s="319"/>
      <c r="X412" s="319">
        <f t="shared" si="81"/>
        <v>60</v>
      </c>
      <c r="Y412" s="319"/>
      <c r="Z412" s="320"/>
      <c r="AA412" s="363">
        <v>219.6</v>
      </c>
      <c r="AB412" s="322">
        <f t="shared" si="82"/>
        <v>13176</v>
      </c>
    </row>
    <row r="413" spans="1:28" ht="15" customHeight="1">
      <c r="A413" s="291">
        <v>46</v>
      </c>
      <c r="B413" s="369" t="s">
        <v>893</v>
      </c>
      <c r="C413" s="293" t="s">
        <v>43</v>
      </c>
      <c r="D413" s="362">
        <v>10</v>
      </c>
      <c r="E413" s="362"/>
      <c r="F413" s="362"/>
      <c r="G413" s="367">
        <f>F413+E413+D413</f>
        <v>10</v>
      </c>
      <c r="H413" s="319"/>
      <c r="I413" s="362"/>
      <c r="J413" s="362">
        <v>10</v>
      </c>
      <c r="K413" s="362"/>
      <c r="L413" s="367">
        <f t="shared" si="86"/>
        <v>10</v>
      </c>
      <c r="M413" s="319"/>
      <c r="N413" s="362"/>
      <c r="O413" s="362"/>
      <c r="P413" s="362">
        <v>10</v>
      </c>
      <c r="Q413" s="367">
        <f t="shared" si="84"/>
        <v>10</v>
      </c>
      <c r="R413" s="319"/>
      <c r="S413" s="362"/>
      <c r="T413" s="362">
        <v>10</v>
      </c>
      <c r="U413" s="362"/>
      <c r="V413" s="367">
        <f t="shared" si="85"/>
        <v>10</v>
      </c>
      <c r="W413" s="319"/>
      <c r="X413" s="319">
        <f t="shared" si="81"/>
        <v>40</v>
      </c>
      <c r="Y413" s="319"/>
      <c r="Z413" s="320"/>
      <c r="AA413" s="363">
        <v>126.39</v>
      </c>
      <c r="AB413" s="322">
        <f>AA413*X413</f>
        <v>5055.6000000000004</v>
      </c>
    </row>
    <row r="414" spans="1:28" ht="15" customHeight="1">
      <c r="A414" s="291">
        <v>47</v>
      </c>
      <c r="B414" s="366" t="s">
        <v>894</v>
      </c>
      <c r="C414" s="293" t="s">
        <v>43</v>
      </c>
      <c r="D414" s="362"/>
      <c r="E414" s="362">
        <v>30</v>
      </c>
      <c r="F414" s="362">
        <v>20</v>
      </c>
      <c r="G414" s="367">
        <f>F414+E414+D414</f>
        <v>50</v>
      </c>
      <c r="H414" s="319"/>
      <c r="I414" s="362"/>
      <c r="J414" s="362">
        <v>30</v>
      </c>
      <c r="K414" s="362"/>
      <c r="L414" s="367">
        <f t="shared" si="86"/>
        <v>30</v>
      </c>
      <c r="M414" s="319"/>
      <c r="N414" s="362">
        <v>20</v>
      </c>
      <c r="O414" s="362">
        <v>30</v>
      </c>
      <c r="P414" s="362"/>
      <c r="Q414" s="367">
        <f>SUM(N414:P414)</f>
        <v>50</v>
      </c>
      <c r="R414" s="319"/>
      <c r="S414" s="362"/>
      <c r="T414" s="362">
        <v>50</v>
      </c>
      <c r="U414" s="362"/>
      <c r="V414" s="367">
        <f t="shared" si="85"/>
        <v>50</v>
      </c>
      <c r="W414" s="319"/>
      <c r="X414" s="319">
        <f>V414+Q414+L414+G414</f>
        <v>180</v>
      </c>
      <c r="Y414" s="319"/>
      <c r="Z414" s="320"/>
      <c r="AA414" s="363">
        <v>166.18800000000002</v>
      </c>
      <c r="AB414" s="322">
        <f>AA414*X414</f>
        <v>29913.840000000004</v>
      </c>
    </row>
    <row r="415" spans="1:28" ht="15" customHeight="1">
      <c r="A415" s="291">
        <v>48</v>
      </c>
      <c r="B415" s="366" t="s">
        <v>895</v>
      </c>
      <c r="C415" s="293" t="s">
        <v>43</v>
      </c>
      <c r="D415" s="362"/>
      <c r="E415" s="362"/>
      <c r="F415" s="362">
        <v>20</v>
      </c>
      <c r="G415" s="367">
        <f>F415+E415+D415</f>
        <v>20</v>
      </c>
      <c r="H415" s="319"/>
      <c r="I415" s="362"/>
      <c r="J415" s="362"/>
      <c r="K415" s="362"/>
      <c r="L415" s="367">
        <f t="shared" si="86"/>
        <v>0</v>
      </c>
      <c r="M415" s="319"/>
      <c r="N415" s="362">
        <v>20</v>
      </c>
      <c r="O415" s="362"/>
      <c r="P415" s="362"/>
      <c r="Q415" s="367">
        <f t="shared" si="84"/>
        <v>20</v>
      </c>
      <c r="R415" s="319"/>
      <c r="S415" s="362"/>
      <c r="T415" s="362">
        <v>20</v>
      </c>
      <c r="U415" s="362"/>
      <c r="V415" s="367">
        <f t="shared" si="85"/>
        <v>20</v>
      </c>
      <c r="W415" s="319"/>
      <c r="X415" s="319">
        <f t="shared" si="81"/>
        <v>60</v>
      </c>
      <c r="Y415" s="319"/>
      <c r="Z415" s="320"/>
      <c r="AA415" s="363">
        <v>166.18800000000002</v>
      </c>
      <c r="AB415" s="322">
        <f t="shared" ref="AB415:AB448" si="87">AA415*X415</f>
        <v>9971.2800000000007</v>
      </c>
    </row>
    <row r="416" spans="1:28" ht="15" customHeight="1">
      <c r="A416" s="291">
        <v>49</v>
      </c>
      <c r="B416" s="366" t="s">
        <v>896</v>
      </c>
      <c r="C416" s="293" t="s">
        <v>30</v>
      </c>
      <c r="D416" s="362">
        <v>5</v>
      </c>
      <c r="E416" s="362">
        <v>9</v>
      </c>
      <c r="F416" s="362">
        <v>13</v>
      </c>
      <c r="G416" s="367">
        <f>F416+E416+D416</f>
        <v>27</v>
      </c>
      <c r="H416" s="319"/>
      <c r="I416" s="362">
        <v>3</v>
      </c>
      <c r="J416" s="362">
        <v>9</v>
      </c>
      <c r="K416" s="362">
        <v>13</v>
      </c>
      <c r="L416" s="367">
        <f t="shared" si="86"/>
        <v>25</v>
      </c>
      <c r="M416" s="319"/>
      <c r="N416" s="362">
        <v>6</v>
      </c>
      <c r="O416" s="362">
        <v>6</v>
      </c>
      <c r="P416" s="362">
        <v>7</v>
      </c>
      <c r="Q416" s="367">
        <f t="shared" si="84"/>
        <v>19</v>
      </c>
      <c r="R416" s="319"/>
      <c r="S416" s="362">
        <v>6</v>
      </c>
      <c r="T416" s="362">
        <v>6</v>
      </c>
      <c r="U416" s="362">
        <v>3</v>
      </c>
      <c r="V416" s="367">
        <f t="shared" si="85"/>
        <v>15</v>
      </c>
      <c r="W416" s="319"/>
      <c r="X416" s="319">
        <f t="shared" si="81"/>
        <v>86</v>
      </c>
      <c r="Y416" s="319"/>
      <c r="Z416" s="320"/>
      <c r="AA416" s="363">
        <v>150</v>
      </c>
      <c r="AB416" s="322">
        <f t="shared" si="87"/>
        <v>12900</v>
      </c>
    </row>
    <row r="417" spans="1:28" ht="15" customHeight="1">
      <c r="A417" s="291">
        <v>50</v>
      </c>
      <c r="B417" s="292" t="s">
        <v>897</v>
      </c>
      <c r="C417" s="293" t="s">
        <v>38</v>
      </c>
      <c r="D417" s="294">
        <v>20</v>
      </c>
      <c r="E417" s="294"/>
      <c r="F417" s="294"/>
      <c r="G417" s="295">
        <f>SUM(D417:F417)</f>
        <v>20</v>
      </c>
      <c r="H417" s="296">
        <f>G417*AA417</f>
        <v>100</v>
      </c>
      <c r="I417" s="294"/>
      <c r="J417" s="294"/>
      <c r="K417" s="294"/>
      <c r="L417" s="295">
        <f>SUM(I417:K417)</f>
        <v>0</v>
      </c>
      <c r="M417" s="296">
        <f>L417*AA417</f>
        <v>0</v>
      </c>
      <c r="N417" s="294"/>
      <c r="O417" s="294"/>
      <c r="P417" s="294"/>
      <c r="Q417" s="295">
        <f>SUM(N417:P417)</f>
        <v>0</v>
      </c>
      <c r="R417" s="296">
        <f>Q417*AA417</f>
        <v>0</v>
      </c>
      <c r="S417" s="294"/>
      <c r="T417" s="294"/>
      <c r="U417" s="294"/>
      <c r="V417" s="295">
        <f>SUM(S417:U417)</f>
        <v>0</v>
      </c>
      <c r="W417" s="296">
        <f>V417*AA417</f>
        <v>0</v>
      </c>
      <c r="X417" s="296">
        <f>V417+Q417+L417+G417</f>
        <v>20</v>
      </c>
      <c r="Y417" s="296">
        <v>1.0549999999999999</v>
      </c>
      <c r="Z417" s="297">
        <v>44.01</v>
      </c>
      <c r="AA417" s="298">
        <v>5</v>
      </c>
      <c r="AB417" s="299">
        <f>AA417*X417</f>
        <v>100</v>
      </c>
    </row>
    <row r="418" spans="1:28" ht="15" customHeight="1">
      <c r="A418" s="291">
        <v>51</v>
      </c>
      <c r="B418" s="365" t="s">
        <v>898</v>
      </c>
      <c r="C418" s="293" t="s">
        <v>31</v>
      </c>
      <c r="D418" s="362">
        <v>3</v>
      </c>
      <c r="E418" s="362">
        <v>1</v>
      </c>
      <c r="F418" s="362">
        <v>30</v>
      </c>
      <c r="G418" s="367">
        <f>SUM(D418:F418)</f>
        <v>34</v>
      </c>
      <c r="H418" s="319"/>
      <c r="I418" s="362"/>
      <c r="J418" s="362"/>
      <c r="K418" s="362"/>
      <c r="L418" s="367">
        <f t="shared" si="86"/>
        <v>0</v>
      </c>
      <c r="M418" s="319"/>
      <c r="N418" s="362">
        <v>31</v>
      </c>
      <c r="O418" s="362"/>
      <c r="P418" s="362"/>
      <c r="Q418" s="367">
        <f>SUM(N418:P418)</f>
        <v>31</v>
      </c>
      <c r="R418" s="319"/>
      <c r="S418" s="362"/>
      <c r="T418" s="362">
        <v>30</v>
      </c>
      <c r="U418" s="362"/>
      <c r="V418" s="367">
        <f t="shared" si="85"/>
        <v>30</v>
      </c>
      <c r="W418" s="319"/>
      <c r="X418" s="319">
        <f t="shared" si="81"/>
        <v>95</v>
      </c>
      <c r="Y418" s="319"/>
      <c r="Z418" s="320"/>
      <c r="AA418" s="363">
        <v>200</v>
      </c>
      <c r="AB418" s="322">
        <f t="shared" si="87"/>
        <v>19000</v>
      </c>
    </row>
    <row r="419" spans="1:28" ht="15" customHeight="1">
      <c r="A419" s="291">
        <v>52</v>
      </c>
      <c r="B419" s="366" t="s">
        <v>899</v>
      </c>
      <c r="C419" s="293" t="s">
        <v>37</v>
      </c>
      <c r="D419" s="362">
        <v>72</v>
      </c>
      <c r="E419" s="362">
        <v>5</v>
      </c>
      <c r="F419" s="362"/>
      <c r="G419" s="367">
        <f>SUM(D419:F419)</f>
        <v>77</v>
      </c>
      <c r="H419" s="319"/>
      <c r="I419" s="362">
        <v>25</v>
      </c>
      <c r="J419" s="362">
        <v>5</v>
      </c>
      <c r="K419" s="362"/>
      <c r="L419" s="367">
        <f t="shared" si="86"/>
        <v>30</v>
      </c>
      <c r="M419" s="319"/>
      <c r="N419" s="362">
        <v>25</v>
      </c>
      <c r="O419" s="362">
        <v>5</v>
      </c>
      <c r="P419" s="362"/>
      <c r="Q419" s="367">
        <f>SUM(N419:P419)</f>
        <v>30</v>
      </c>
      <c r="R419" s="319"/>
      <c r="S419" s="362">
        <v>25</v>
      </c>
      <c r="T419" s="362">
        <v>5</v>
      </c>
      <c r="U419" s="362"/>
      <c r="V419" s="367">
        <f t="shared" si="85"/>
        <v>30</v>
      </c>
      <c r="W419" s="319"/>
      <c r="X419" s="319">
        <f>V419+Q419+L419+G419</f>
        <v>167</v>
      </c>
      <c r="Y419" s="319"/>
      <c r="Z419" s="320"/>
      <c r="AA419" s="363">
        <v>50</v>
      </c>
      <c r="AB419" s="322">
        <f>AA419*X419</f>
        <v>8350</v>
      </c>
    </row>
    <row r="420" spans="1:28" ht="15" customHeight="1">
      <c r="A420" s="291">
        <v>53</v>
      </c>
      <c r="B420" s="366" t="s">
        <v>900</v>
      </c>
      <c r="C420" s="293" t="s">
        <v>37</v>
      </c>
      <c r="D420" s="362"/>
      <c r="E420" s="362">
        <v>2</v>
      </c>
      <c r="F420" s="362"/>
      <c r="G420" s="367">
        <f t="shared" ref="G420:G426" si="88">SUM(D420:F420)</f>
        <v>2</v>
      </c>
      <c r="H420" s="319"/>
      <c r="I420" s="362">
        <v>2</v>
      </c>
      <c r="J420" s="362"/>
      <c r="K420" s="362"/>
      <c r="L420" s="367">
        <f t="shared" si="86"/>
        <v>2</v>
      </c>
      <c r="M420" s="319"/>
      <c r="N420" s="362">
        <v>2</v>
      </c>
      <c r="O420" s="362"/>
      <c r="P420" s="362"/>
      <c r="Q420" s="367">
        <f t="shared" ref="Q420:Q426" si="89">SUM(N420:P420)</f>
        <v>2</v>
      </c>
      <c r="R420" s="319"/>
      <c r="S420" s="362">
        <v>2</v>
      </c>
      <c r="T420" s="362"/>
      <c r="U420" s="362"/>
      <c r="V420" s="367">
        <f t="shared" si="85"/>
        <v>2</v>
      </c>
      <c r="W420" s="319"/>
      <c r="X420" s="319">
        <f t="shared" si="81"/>
        <v>8</v>
      </c>
      <c r="Y420" s="319"/>
      <c r="Z420" s="320"/>
      <c r="AA420" s="363">
        <v>50</v>
      </c>
      <c r="AB420" s="322">
        <f t="shared" si="87"/>
        <v>400</v>
      </c>
    </row>
    <row r="421" spans="1:28" ht="15" customHeight="1">
      <c r="A421" s="291">
        <v>54</v>
      </c>
      <c r="B421" s="365" t="s">
        <v>901</v>
      </c>
      <c r="C421" s="293" t="s">
        <v>43</v>
      </c>
      <c r="D421" s="362"/>
      <c r="E421" s="362"/>
      <c r="F421" s="362">
        <v>50</v>
      </c>
      <c r="G421" s="367">
        <f>SUM(D421:F421)</f>
        <v>50</v>
      </c>
      <c r="H421" s="319"/>
      <c r="I421" s="362"/>
      <c r="J421" s="362"/>
      <c r="K421" s="362"/>
      <c r="L421" s="367">
        <f>SUM(I421:K421)</f>
        <v>0</v>
      </c>
      <c r="M421" s="319"/>
      <c r="N421" s="362">
        <v>50</v>
      </c>
      <c r="O421" s="362"/>
      <c r="P421" s="362"/>
      <c r="Q421" s="367">
        <f>SUM(N421:P421)</f>
        <v>50</v>
      </c>
      <c r="R421" s="319"/>
      <c r="S421" s="362"/>
      <c r="T421" s="362">
        <v>50</v>
      </c>
      <c r="U421" s="362"/>
      <c r="V421" s="367">
        <f>SUM(S421:U421)</f>
        <v>50</v>
      </c>
      <c r="W421" s="319"/>
      <c r="X421" s="319">
        <f>V421+Q421+L421+G421</f>
        <v>150</v>
      </c>
      <c r="Y421" s="319"/>
      <c r="Z421" s="320"/>
      <c r="AA421" s="363">
        <v>156.6</v>
      </c>
      <c r="AB421" s="322">
        <f>AA421*X421</f>
        <v>23490</v>
      </c>
    </row>
    <row r="422" spans="1:28" ht="15" customHeight="1">
      <c r="A422" s="291">
        <v>55</v>
      </c>
      <c r="B422" s="365" t="s">
        <v>902</v>
      </c>
      <c r="C422" s="293" t="s">
        <v>38</v>
      </c>
      <c r="D422" s="362"/>
      <c r="E422" s="362"/>
      <c r="F422" s="362">
        <v>50</v>
      </c>
      <c r="G422" s="367">
        <f t="shared" si="88"/>
        <v>50</v>
      </c>
      <c r="H422" s="319"/>
      <c r="I422" s="362"/>
      <c r="J422" s="362"/>
      <c r="K422" s="362"/>
      <c r="L422" s="367">
        <f t="shared" si="86"/>
        <v>0</v>
      </c>
      <c r="M422" s="319"/>
      <c r="N422" s="362">
        <v>50</v>
      </c>
      <c r="O422" s="362"/>
      <c r="P422" s="362"/>
      <c r="Q422" s="367">
        <f t="shared" si="89"/>
        <v>50</v>
      </c>
      <c r="R422" s="319"/>
      <c r="S422" s="362"/>
      <c r="T422" s="362">
        <v>50</v>
      </c>
      <c r="U422" s="362"/>
      <c r="V422" s="367">
        <f t="shared" si="85"/>
        <v>50</v>
      </c>
      <c r="W422" s="319"/>
      <c r="X422" s="319">
        <f t="shared" si="81"/>
        <v>150</v>
      </c>
      <c r="Y422" s="319"/>
      <c r="Z422" s="320"/>
      <c r="AA422" s="363">
        <v>20</v>
      </c>
      <c r="AB422" s="322">
        <f t="shared" si="87"/>
        <v>3000</v>
      </c>
    </row>
    <row r="423" spans="1:28" ht="15" customHeight="1">
      <c r="A423" s="291">
        <v>56</v>
      </c>
      <c r="B423" s="365" t="s">
        <v>903</v>
      </c>
      <c r="C423" s="293" t="s">
        <v>31</v>
      </c>
      <c r="D423" s="362">
        <v>13</v>
      </c>
      <c r="E423" s="362">
        <v>2</v>
      </c>
      <c r="F423" s="362">
        <v>12</v>
      </c>
      <c r="G423" s="367">
        <f t="shared" si="88"/>
        <v>27</v>
      </c>
      <c r="H423" s="319"/>
      <c r="I423" s="362"/>
      <c r="J423" s="362">
        <v>1</v>
      </c>
      <c r="K423" s="362">
        <v>1</v>
      </c>
      <c r="L423" s="367">
        <f t="shared" si="86"/>
        <v>2</v>
      </c>
      <c r="M423" s="319"/>
      <c r="N423" s="362">
        <v>15</v>
      </c>
      <c r="O423" s="362">
        <v>4</v>
      </c>
      <c r="P423" s="362">
        <v>1</v>
      </c>
      <c r="Q423" s="367">
        <f t="shared" si="89"/>
        <v>20</v>
      </c>
      <c r="R423" s="319"/>
      <c r="S423" s="362"/>
      <c r="T423" s="362">
        <v>11</v>
      </c>
      <c r="U423" s="362">
        <v>1</v>
      </c>
      <c r="V423" s="367">
        <f t="shared" si="85"/>
        <v>12</v>
      </c>
      <c r="W423" s="319"/>
      <c r="X423" s="319">
        <f t="shared" si="81"/>
        <v>61</v>
      </c>
      <c r="Y423" s="319"/>
      <c r="Z423" s="320"/>
      <c r="AA423" s="363">
        <v>111.45</v>
      </c>
      <c r="AB423" s="322">
        <f t="shared" si="87"/>
        <v>6798.45</v>
      </c>
    </row>
    <row r="424" spans="1:28" ht="15" customHeight="1">
      <c r="A424" s="291">
        <v>57</v>
      </c>
      <c r="B424" s="366" t="s">
        <v>904</v>
      </c>
      <c r="C424" s="293" t="s">
        <v>31</v>
      </c>
      <c r="D424" s="362">
        <v>33</v>
      </c>
      <c r="E424" s="362">
        <v>44</v>
      </c>
      <c r="F424" s="362">
        <v>97</v>
      </c>
      <c r="G424" s="367">
        <f t="shared" si="88"/>
        <v>174</v>
      </c>
      <c r="H424" s="319"/>
      <c r="I424" s="362">
        <v>27</v>
      </c>
      <c r="J424" s="362">
        <v>66</v>
      </c>
      <c r="K424" s="362">
        <v>20</v>
      </c>
      <c r="L424" s="367">
        <f t="shared" si="86"/>
        <v>113</v>
      </c>
      <c r="M424" s="319"/>
      <c r="N424" s="362">
        <v>34</v>
      </c>
      <c r="O424" s="362">
        <v>58</v>
      </c>
      <c r="P424" s="362">
        <v>23</v>
      </c>
      <c r="Q424" s="367">
        <f t="shared" si="89"/>
        <v>115</v>
      </c>
      <c r="R424" s="319"/>
      <c r="S424" s="362">
        <v>33</v>
      </c>
      <c r="T424" s="362">
        <v>60</v>
      </c>
      <c r="U424" s="362">
        <v>8</v>
      </c>
      <c r="V424" s="367">
        <f t="shared" si="85"/>
        <v>101</v>
      </c>
      <c r="W424" s="319"/>
      <c r="X424" s="319">
        <f t="shared" si="81"/>
        <v>503</v>
      </c>
      <c r="Y424" s="319"/>
      <c r="Z424" s="320"/>
      <c r="AA424" s="363">
        <v>50</v>
      </c>
      <c r="AB424" s="322">
        <f t="shared" si="87"/>
        <v>25150</v>
      </c>
    </row>
    <row r="425" spans="1:28" ht="15" customHeight="1">
      <c r="A425" s="291">
        <v>58</v>
      </c>
      <c r="B425" s="361" t="s">
        <v>905</v>
      </c>
      <c r="C425" s="293" t="s">
        <v>31</v>
      </c>
      <c r="D425" s="362">
        <v>1</v>
      </c>
      <c r="E425" s="362">
        <v>5</v>
      </c>
      <c r="F425" s="362">
        <v>34</v>
      </c>
      <c r="G425" s="367">
        <f t="shared" si="88"/>
        <v>40</v>
      </c>
      <c r="H425" s="319"/>
      <c r="I425" s="362"/>
      <c r="J425" s="362">
        <v>5</v>
      </c>
      <c r="K425" s="362">
        <v>5</v>
      </c>
      <c r="L425" s="367">
        <f t="shared" si="86"/>
        <v>10</v>
      </c>
      <c r="M425" s="319"/>
      <c r="N425" s="362">
        <v>30</v>
      </c>
      <c r="O425" s="362">
        <v>5</v>
      </c>
      <c r="P425" s="362">
        <v>4</v>
      </c>
      <c r="Q425" s="367">
        <f t="shared" si="89"/>
        <v>39</v>
      </c>
      <c r="R425" s="319"/>
      <c r="S425" s="362"/>
      <c r="T425" s="362">
        <v>23</v>
      </c>
      <c r="U425" s="362">
        <v>1</v>
      </c>
      <c r="V425" s="367">
        <f t="shared" si="85"/>
        <v>24</v>
      </c>
      <c r="W425" s="319"/>
      <c r="X425" s="319">
        <f t="shared" si="81"/>
        <v>113</v>
      </c>
      <c r="Y425" s="319"/>
      <c r="Z425" s="320"/>
      <c r="AA425" s="363">
        <v>32.049999999999997</v>
      </c>
      <c r="AB425" s="322">
        <f t="shared" si="87"/>
        <v>3621.6499999999996</v>
      </c>
    </row>
    <row r="426" spans="1:28" ht="15" customHeight="1">
      <c r="A426" s="291">
        <v>59</v>
      </c>
      <c r="B426" s="361" t="s">
        <v>906</v>
      </c>
      <c r="C426" s="293" t="s">
        <v>31</v>
      </c>
      <c r="D426" s="362">
        <v>4</v>
      </c>
      <c r="E426" s="362"/>
      <c r="F426" s="362">
        <v>31</v>
      </c>
      <c r="G426" s="367">
        <f t="shared" si="88"/>
        <v>35</v>
      </c>
      <c r="H426" s="319"/>
      <c r="I426" s="362">
        <v>2</v>
      </c>
      <c r="J426" s="362"/>
      <c r="K426" s="362">
        <v>1</v>
      </c>
      <c r="L426" s="367">
        <f t="shared" si="86"/>
        <v>3</v>
      </c>
      <c r="M426" s="319"/>
      <c r="N426" s="362">
        <v>33</v>
      </c>
      <c r="O426" s="362"/>
      <c r="P426" s="362">
        <v>1</v>
      </c>
      <c r="Q426" s="367">
        <f t="shared" si="89"/>
        <v>34</v>
      </c>
      <c r="R426" s="319"/>
      <c r="S426" s="362">
        <v>2</v>
      </c>
      <c r="T426" s="362">
        <v>20</v>
      </c>
      <c r="U426" s="362">
        <v>1</v>
      </c>
      <c r="V426" s="367">
        <f t="shared" si="85"/>
        <v>23</v>
      </c>
      <c r="W426" s="319"/>
      <c r="X426" s="319">
        <f t="shared" si="81"/>
        <v>95</v>
      </c>
      <c r="Y426" s="319"/>
      <c r="Z426" s="320"/>
      <c r="AA426" s="363">
        <v>43.7</v>
      </c>
      <c r="AB426" s="322">
        <f t="shared" si="87"/>
        <v>4151.5</v>
      </c>
    </row>
    <row r="427" spans="1:28" ht="15" customHeight="1">
      <c r="A427" s="291">
        <v>60</v>
      </c>
      <c r="B427" s="361" t="s">
        <v>907</v>
      </c>
      <c r="C427" s="293" t="s">
        <v>31</v>
      </c>
      <c r="D427" s="362"/>
      <c r="E427" s="362">
        <v>12</v>
      </c>
      <c r="F427" s="362">
        <v>34</v>
      </c>
      <c r="G427" s="367">
        <f>SUM(D427:F427)</f>
        <v>46</v>
      </c>
      <c r="H427" s="319"/>
      <c r="I427" s="362">
        <v>2</v>
      </c>
      <c r="J427" s="362"/>
      <c r="K427" s="362">
        <v>4</v>
      </c>
      <c r="L427" s="367">
        <f>SUM(I427:K427)</f>
        <v>6</v>
      </c>
      <c r="M427" s="319"/>
      <c r="N427" s="362">
        <v>32</v>
      </c>
      <c r="O427" s="362"/>
      <c r="P427" s="362">
        <v>4</v>
      </c>
      <c r="Q427" s="367">
        <f>SUM(N427:P427)</f>
        <v>36</v>
      </c>
      <c r="R427" s="319"/>
      <c r="S427" s="362">
        <v>2</v>
      </c>
      <c r="T427" s="362">
        <v>23</v>
      </c>
      <c r="U427" s="362">
        <v>1</v>
      </c>
      <c r="V427" s="367">
        <f>SUM(S427:U427)</f>
        <v>26</v>
      </c>
      <c r="W427" s="319"/>
      <c r="X427" s="319">
        <f t="shared" si="81"/>
        <v>114</v>
      </c>
      <c r="Y427" s="319">
        <f>W427+R427+M427+H427</f>
        <v>0</v>
      </c>
      <c r="Z427" s="319">
        <f>X427+S427+N427+I427</f>
        <v>150</v>
      </c>
      <c r="AA427" s="363">
        <v>19.95</v>
      </c>
      <c r="AB427" s="322">
        <f t="shared" si="87"/>
        <v>2274.2999999999997</v>
      </c>
    </row>
    <row r="428" spans="1:28" ht="15" customHeight="1">
      <c r="A428" s="291">
        <v>61</v>
      </c>
      <c r="B428" s="366" t="s">
        <v>908</v>
      </c>
      <c r="C428" s="293" t="s">
        <v>31</v>
      </c>
      <c r="D428" s="362"/>
      <c r="E428" s="362">
        <v>12</v>
      </c>
      <c r="F428" s="362">
        <v>3</v>
      </c>
      <c r="G428" s="367">
        <f>SUM(D428:F428)</f>
        <v>15</v>
      </c>
      <c r="H428" s="319"/>
      <c r="I428" s="362"/>
      <c r="J428" s="362">
        <v>12</v>
      </c>
      <c r="K428" s="362"/>
      <c r="L428" s="367">
        <f>SUM(I428:K428)</f>
        <v>12</v>
      </c>
      <c r="M428" s="319"/>
      <c r="N428" s="362">
        <v>2</v>
      </c>
      <c r="O428" s="362">
        <v>13</v>
      </c>
      <c r="P428" s="362"/>
      <c r="Q428" s="367">
        <f>SUM(N428:P428)</f>
        <v>15</v>
      </c>
      <c r="R428" s="319"/>
      <c r="S428" s="362">
        <v>2</v>
      </c>
      <c r="T428" s="362">
        <v>10</v>
      </c>
      <c r="U428" s="362"/>
      <c r="V428" s="367">
        <f>SUM(S428:U428)</f>
        <v>12</v>
      </c>
      <c r="W428" s="319"/>
      <c r="X428" s="319">
        <f>V428+Q428+L428+G428</f>
        <v>54</v>
      </c>
      <c r="Y428" s="319"/>
      <c r="Z428" s="320"/>
      <c r="AA428" s="363">
        <v>250</v>
      </c>
      <c r="AB428" s="322">
        <f>AA428*X428</f>
        <v>13500</v>
      </c>
    </row>
    <row r="429" spans="1:28" ht="15" customHeight="1">
      <c r="A429" s="291">
        <v>62</v>
      </c>
      <c r="B429" s="366" t="s">
        <v>909</v>
      </c>
      <c r="C429" s="293" t="s">
        <v>31</v>
      </c>
      <c r="D429" s="362">
        <v>52</v>
      </c>
      <c r="E429" s="362">
        <v>89</v>
      </c>
      <c r="F429" s="362">
        <v>105</v>
      </c>
      <c r="G429" s="367">
        <f t="shared" ref="G429:G441" si="90">SUM(D429:F429)</f>
        <v>246</v>
      </c>
      <c r="H429" s="319"/>
      <c r="I429" s="362">
        <v>36</v>
      </c>
      <c r="J429" s="362">
        <v>46</v>
      </c>
      <c r="K429" s="362">
        <v>18</v>
      </c>
      <c r="L429" s="367">
        <f t="shared" ref="L429:L441" si="91">SUM(I429:K429)</f>
        <v>100</v>
      </c>
      <c r="M429" s="319"/>
      <c r="N429" s="362">
        <v>70</v>
      </c>
      <c r="O429" s="362">
        <v>40</v>
      </c>
      <c r="P429" s="362">
        <v>54</v>
      </c>
      <c r="Q429" s="367">
        <f t="shared" ref="Q429:Q441" si="92">SUM(N429:P429)</f>
        <v>164</v>
      </c>
      <c r="R429" s="319"/>
      <c r="S429" s="362">
        <v>62</v>
      </c>
      <c r="T429" s="362">
        <v>50</v>
      </c>
      <c r="U429" s="362">
        <v>49</v>
      </c>
      <c r="V429" s="367">
        <f t="shared" ref="V429:V441" si="93">SUM(S429:U429)</f>
        <v>161</v>
      </c>
      <c r="W429" s="319"/>
      <c r="X429" s="319">
        <f t="shared" si="81"/>
        <v>671</v>
      </c>
      <c r="Y429" s="319"/>
      <c r="Z429" s="320"/>
      <c r="AA429" s="363">
        <v>150</v>
      </c>
      <c r="AB429" s="322">
        <f t="shared" si="87"/>
        <v>100650</v>
      </c>
    </row>
    <row r="430" spans="1:28" ht="15" customHeight="1">
      <c r="A430" s="291">
        <v>63</v>
      </c>
      <c r="B430" s="366" t="s">
        <v>910</v>
      </c>
      <c r="C430" s="293" t="s">
        <v>31</v>
      </c>
      <c r="D430" s="362">
        <v>11</v>
      </c>
      <c r="E430" s="362"/>
      <c r="F430" s="362">
        <v>2</v>
      </c>
      <c r="G430" s="367">
        <f>SUM(D430:F430)</f>
        <v>13</v>
      </c>
      <c r="H430" s="319"/>
      <c r="I430" s="362">
        <v>6</v>
      </c>
      <c r="J430" s="362"/>
      <c r="K430" s="362">
        <v>1</v>
      </c>
      <c r="L430" s="367">
        <f>SUM(I430:K430)</f>
        <v>7</v>
      </c>
      <c r="M430" s="319"/>
      <c r="N430" s="362">
        <v>12</v>
      </c>
      <c r="O430" s="362"/>
      <c r="P430" s="362">
        <v>1</v>
      </c>
      <c r="Q430" s="367">
        <f>SUM(N430:P430)</f>
        <v>13</v>
      </c>
      <c r="R430" s="319"/>
      <c r="S430" s="362">
        <v>6</v>
      </c>
      <c r="T430" s="362">
        <v>1</v>
      </c>
      <c r="U430" s="362">
        <v>1</v>
      </c>
      <c r="V430" s="367">
        <f>SUM(S430:U430)</f>
        <v>8</v>
      </c>
      <c r="W430" s="319"/>
      <c r="X430" s="319">
        <f>V430+Q430+L430+G430</f>
        <v>41</v>
      </c>
      <c r="Y430" s="319"/>
      <c r="Z430" s="320"/>
      <c r="AA430" s="363">
        <v>150</v>
      </c>
      <c r="AB430" s="322">
        <f>AA430*X430</f>
        <v>6150</v>
      </c>
    </row>
    <row r="431" spans="1:28" ht="15" customHeight="1">
      <c r="A431" s="291">
        <v>64</v>
      </c>
      <c r="B431" s="366" t="s">
        <v>911</v>
      </c>
      <c r="C431" s="293" t="s">
        <v>31</v>
      </c>
      <c r="D431" s="362">
        <v>8</v>
      </c>
      <c r="E431" s="362">
        <v>5</v>
      </c>
      <c r="F431" s="362">
        <v>14</v>
      </c>
      <c r="G431" s="367">
        <f>SUM(D431:F431)</f>
        <v>27</v>
      </c>
      <c r="H431" s="319"/>
      <c r="I431" s="362">
        <v>5</v>
      </c>
      <c r="J431" s="362">
        <v>5</v>
      </c>
      <c r="K431" s="362">
        <v>4</v>
      </c>
      <c r="L431" s="367">
        <f>SUM(I431:K431)</f>
        <v>14</v>
      </c>
      <c r="M431" s="319"/>
      <c r="N431" s="362">
        <v>11</v>
      </c>
      <c r="O431" s="362">
        <v>4</v>
      </c>
      <c r="P431" s="362">
        <v>4</v>
      </c>
      <c r="Q431" s="367">
        <f>SUM(N431:P431)</f>
        <v>19</v>
      </c>
      <c r="R431" s="319"/>
      <c r="S431" s="362">
        <v>6</v>
      </c>
      <c r="T431" s="362">
        <v>5</v>
      </c>
      <c r="U431" s="362">
        <v>4</v>
      </c>
      <c r="V431" s="367">
        <f>SUM(S431:U431)</f>
        <v>15</v>
      </c>
      <c r="W431" s="319"/>
      <c r="X431" s="319">
        <f>V431+Q431+L431+G431</f>
        <v>75</v>
      </c>
      <c r="Y431" s="319"/>
      <c r="Z431" s="320"/>
      <c r="AA431" s="363">
        <v>150</v>
      </c>
      <c r="AB431" s="322">
        <f>AA431*X431</f>
        <v>11250</v>
      </c>
    </row>
    <row r="432" spans="1:28" ht="15" customHeight="1">
      <c r="A432" s="291">
        <v>65</v>
      </c>
      <c r="B432" s="366" t="s">
        <v>912</v>
      </c>
      <c r="C432" s="293" t="s">
        <v>30</v>
      </c>
      <c r="D432" s="362">
        <v>3</v>
      </c>
      <c r="E432" s="362">
        <v>9</v>
      </c>
      <c r="F432" s="362"/>
      <c r="G432" s="367">
        <f t="shared" si="90"/>
        <v>12</v>
      </c>
      <c r="H432" s="319"/>
      <c r="I432" s="362">
        <v>8</v>
      </c>
      <c r="J432" s="362">
        <v>4</v>
      </c>
      <c r="K432" s="362"/>
      <c r="L432" s="367">
        <f t="shared" si="91"/>
        <v>12</v>
      </c>
      <c r="M432" s="319"/>
      <c r="N432" s="362">
        <v>8</v>
      </c>
      <c r="O432" s="362">
        <v>4</v>
      </c>
      <c r="P432" s="362"/>
      <c r="Q432" s="367">
        <f t="shared" si="92"/>
        <v>12</v>
      </c>
      <c r="R432" s="319"/>
      <c r="S432" s="362">
        <v>8</v>
      </c>
      <c r="T432" s="362">
        <v>4</v>
      </c>
      <c r="U432" s="362"/>
      <c r="V432" s="367">
        <f t="shared" si="93"/>
        <v>12</v>
      </c>
      <c r="W432" s="319"/>
      <c r="X432" s="319">
        <f t="shared" si="81"/>
        <v>48</v>
      </c>
      <c r="Y432" s="319"/>
      <c r="Z432" s="320"/>
      <c r="AA432" s="363">
        <v>38</v>
      </c>
      <c r="AB432" s="322">
        <f t="shared" si="87"/>
        <v>1824</v>
      </c>
    </row>
    <row r="433" spans="1:28" ht="15" customHeight="1">
      <c r="A433" s="291">
        <v>66</v>
      </c>
      <c r="B433" s="366" t="s">
        <v>913</v>
      </c>
      <c r="C433" s="293" t="s">
        <v>28</v>
      </c>
      <c r="D433" s="362">
        <v>15</v>
      </c>
      <c r="E433" s="362"/>
      <c r="F433" s="362"/>
      <c r="G433" s="367">
        <f t="shared" si="90"/>
        <v>15</v>
      </c>
      <c r="H433" s="319"/>
      <c r="I433" s="362">
        <v>15</v>
      </c>
      <c r="J433" s="362"/>
      <c r="K433" s="362"/>
      <c r="L433" s="367">
        <f t="shared" si="91"/>
        <v>15</v>
      </c>
      <c r="M433" s="319"/>
      <c r="N433" s="362">
        <v>14</v>
      </c>
      <c r="O433" s="362"/>
      <c r="P433" s="362"/>
      <c r="Q433" s="367">
        <f t="shared" si="92"/>
        <v>14</v>
      </c>
      <c r="R433" s="319"/>
      <c r="S433" s="362">
        <v>14</v>
      </c>
      <c r="T433" s="362"/>
      <c r="U433" s="362"/>
      <c r="V433" s="367">
        <f t="shared" si="93"/>
        <v>14</v>
      </c>
      <c r="W433" s="319"/>
      <c r="X433" s="319">
        <f t="shared" si="81"/>
        <v>58</v>
      </c>
      <c r="Y433" s="319"/>
      <c r="Z433" s="320"/>
      <c r="AA433" s="363">
        <v>20</v>
      </c>
      <c r="AB433" s="322">
        <f t="shared" si="87"/>
        <v>1160</v>
      </c>
    </row>
    <row r="434" spans="1:28" ht="15" customHeight="1">
      <c r="A434" s="291">
        <v>67</v>
      </c>
      <c r="B434" s="366" t="s">
        <v>914</v>
      </c>
      <c r="C434" s="293" t="s">
        <v>28</v>
      </c>
      <c r="D434" s="362"/>
      <c r="E434" s="362">
        <v>2</v>
      </c>
      <c r="F434" s="362">
        <v>1</v>
      </c>
      <c r="G434" s="367">
        <f t="shared" si="90"/>
        <v>3</v>
      </c>
      <c r="H434" s="319"/>
      <c r="I434" s="362"/>
      <c r="J434" s="362">
        <v>1</v>
      </c>
      <c r="K434" s="362">
        <v>6</v>
      </c>
      <c r="L434" s="367">
        <f t="shared" si="91"/>
        <v>7</v>
      </c>
      <c r="M434" s="319"/>
      <c r="N434" s="362"/>
      <c r="O434" s="362">
        <v>2</v>
      </c>
      <c r="P434" s="362">
        <v>6</v>
      </c>
      <c r="Q434" s="367">
        <f t="shared" si="92"/>
        <v>8</v>
      </c>
      <c r="R434" s="319"/>
      <c r="S434" s="362"/>
      <c r="T434" s="362">
        <v>1</v>
      </c>
      <c r="U434" s="362"/>
      <c r="V434" s="367">
        <f t="shared" si="93"/>
        <v>1</v>
      </c>
      <c r="W434" s="319"/>
      <c r="X434" s="319">
        <f t="shared" si="81"/>
        <v>19</v>
      </c>
      <c r="Y434" s="319"/>
      <c r="Z434" s="320"/>
      <c r="AA434" s="363">
        <v>300</v>
      </c>
      <c r="AB434" s="322">
        <f t="shared" si="87"/>
        <v>5700</v>
      </c>
    </row>
    <row r="435" spans="1:28" ht="15" customHeight="1">
      <c r="A435" s="291">
        <v>68</v>
      </c>
      <c r="B435" s="366" t="s">
        <v>915</v>
      </c>
      <c r="C435" s="293" t="s">
        <v>28</v>
      </c>
      <c r="D435" s="362"/>
      <c r="E435" s="362"/>
      <c r="F435" s="362">
        <v>3</v>
      </c>
      <c r="G435" s="367">
        <f t="shared" si="90"/>
        <v>3</v>
      </c>
      <c r="H435" s="319"/>
      <c r="I435" s="362"/>
      <c r="J435" s="362"/>
      <c r="K435" s="362">
        <v>3</v>
      </c>
      <c r="L435" s="367">
        <f t="shared" si="91"/>
        <v>3</v>
      </c>
      <c r="M435" s="319"/>
      <c r="N435" s="362"/>
      <c r="O435" s="362"/>
      <c r="P435" s="362">
        <v>3</v>
      </c>
      <c r="Q435" s="367">
        <f t="shared" si="92"/>
        <v>3</v>
      </c>
      <c r="R435" s="319"/>
      <c r="S435" s="362"/>
      <c r="T435" s="362"/>
      <c r="U435" s="362">
        <v>3</v>
      </c>
      <c r="V435" s="367">
        <f t="shared" si="93"/>
        <v>3</v>
      </c>
      <c r="W435" s="319"/>
      <c r="X435" s="319">
        <f t="shared" si="81"/>
        <v>12</v>
      </c>
      <c r="Y435" s="319"/>
      <c r="Z435" s="320"/>
      <c r="AA435" s="363">
        <v>45</v>
      </c>
      <c r="AB435" s="322">
        <f t="shared" si="87"/>
        <v>540</v>
      </c>
    </row>
    <row r="436" spans="1:28" ht="15" customHeight="1">
      <c r="A436" s="291">
        <v>69</v>
      </c>
      <c r="B436" s="366" t="s">
        <v>916</v>
      </c>
      <c r="C436" s="293" t="s">
        <v>30</v>
      </c>
      <c r="D436" s="362">
        <v>1</v>
      </c>
      <c r="E436" s="362"/>
      <c r="F436" s="362"/>
      <c r="G436" s="364">
        <f t="shared" si="90"/>
        <v>1</v>
      </c>
      <c r="H436" s="296"/>
      <c r="I436" s="362"/>
      <c r="J436" s="362"/>
      <c r="K436" s="362"/>
      <c r="L436" s="364">
        <f t="shared" si="91"/>
        <v>0</v>
      </c>
      <c r="M436" s="296"/>
      <c r="N436" s="362">
        <v>1</v>
      </c>
      <c r="O436" s="362"/>
      <c r="P436" s="362"/>
      <c r="Q436" s="364">
        <f t="shared" si="92"/>
        <v>1</v>
      </c>
      <c r="R436" s="296"/>
      <c r="S436" s="362"/>
      <c r="T436" s="362"/>
      <c r="U436" s="362"/>
      <c r="V436" s="364">
        <f t="shared" si="93"/>
        <v>0</v>
      </c>
      <c r="W436" s="296"/>
      <c r="X436" s="296">
        <f t="shared" si="81"/>
        <v>2</v>
      </c>
      <c r="Y436" s="296"/>
      <c r="Z436" s="297"/>
      <c r="AA436" s="363">
        <v>300</v>
      </c>
      <c r="AB436" s="299">
        <f t="shared" si="87"/>
        <v>600</v>
      </c>
    </row>
    <row r="437" spans="1:28" ht="15" customHeight="1">
      <c r="A437" s="291">
        <v>70</v>
      </c>
      <c r="B437" s="366" t="s">
        <v>917</v>
      </c>
      <c r="C437" s="293" t="s">
        <v>30</v>
      </c>
      <c r="D437" s="362"/>
      <c r="E437" s="362">
        <v>10</v>
      </c>
      <c r="F437" s="362">
        <v>5</v>
      </c>
      <c r="G437" s="364">
        <f>SUM(D437:F437)</f>
        <v>15</v>
      </c>
      <c r="H437" s="296"/>
      <c r="I437" s="362">
        <v>10</v>
      </c>
      <c r="J437" s="362"/>
      <c r="K437" s="362"/>
      <c r="L437" s="364">
        <f>SUM(I437:K437)</f>
        <v>10</v>
      </c>
      <c r="M437" s="296"/>
      <c r="N437" s="362">
        <v>10</v>
      </c>
      <c r="O437" s="362">
        <v>5</v>
      </c>
      <c r="P437" s="362"/>
      <c r="Q437" s="364">
        <f>SUM(N437:P437)</f>
        <v>15</v>
      </c>
      <c r="R437" s="296"/>
      <c r="S437" s="362">
        <v>10</v>
      </c>
      <c r="T437" s="362"/>
      <c r="U437" s="362"/>
      <c r="V437" s="364">
        <f>SUM(S437:U437)</f>
        <v>10</v>
      </c>
      <c r="W437" s="296"/>
      <c r="X437" s="296">
        <f>V437+Q437+L437+G437</f>
        <v>50</v>
      </c>
      <c r="Y437" s="296"/>
      <c r="Z437" s="297"/>
      <c r="AA437" s="363">
        <v>60</v>
      </c>
      <c r="AB437" s="299">
        <f>AA437*X437</f>
        <v>3000</v>
      </c>
    </row>
    <row r="438" spans="1:28" ht="15" customHeight="1">
      <c r="A438" s="291">
        <v>71</v>
      </c>
      <c r="B438" s="366" t="s">
        <v>918</v>
      </c>
      <c r="C438" s="293" t="s">
        <v>30</v>
      </c>
      <c r="D438" s="362"/>
      <c r="E438" s="362">
        <v>10</v>
      </c>
      <c r="F438" s="362"/>
      <c r="G438" s="364">
        <f>SUM(D438:F438)</f>
        <v>10</v>
      </c>
      <c r="H438" s="296"/>
      <c r="I438" s="362">
        <v>10</v>
      </c>
      <c r="J438" s="362"/>
      <c r="K438" s="362"/>
      <c r="L438" s="364">
        <f>SUM(I438:K438)</f>
        <v>10</v>
      </c>
      <c r="M438" s="296"/>
      <c r="N438" s="362">
        <v>10</v>
      </c>
      <c r="O438" s="362"/>
      <c r="P438" s="362"/>
      <c r="Q438" s="364">
        <f>SUM(N438:P438)</f>
        <v>10</v>
      </c>
      <c r="R438" s="296"/>
      <c r="S438" s="362">
        <v>10</v>
      </c>
      <c r="T438" s="362"/>
      <c r="U438" s="362"/>
      <c r="V438" s="364">
        <f>SUM(S438:U438)</f>
        <v>10</v>
      </c>
      <c r="W438" s="296"/>
      <c r="X438" s="296">
        <f>V438+Q438+L438+G438</f>
        <v>40</v>
      </c>
      <c r="Y438" s="296"/>
      <c r="Z438" s="297"/>
      <c r="AA438" s="363">
        <v>50</v>
      </c>
      <c r="AB438" s="299">
        <f>AA438*X438</f>
        <v>2000</v>
      </c>
    </row>
    <row r="439" spans="1:28" ht="15" customHeight="1">
      <c r="A439" s="291">
        <v>72</v>
      </c>
      <c r="B439" s="366" t="s">
        <v>919</v>
      </c>
      <c r="C439" s="293" t="s">
        <v>30</v>
      </c>
      <c r="D439" s="362"/>
      <c r="E439" s="362">
        <v>10</v>
      </c>
      <c r="F439" s="362"/>
      <c r="G439" s="364">
        <f>SUM(D439:F439)</f>
        <v>10</v>
      </c>
      <c r="H439" s="296"/>
      <c r="I439" s="362">
        <v>10</v>
      </c>
      <c r="J439" s="362"/>
      <c r="K439" s="362"/>
      <c r="L439" s="364">
        <f>SUM(I439:K439)</f>
        <v>10</v>
      </c>
      <c r="M439" s="296"/>
      <c r="N439" s="362">
        <v>10</v>
      </c>
      <c r="O439" s="362"/>
      <c r="P439" s="362"/>
      <c r="Q439" s="364">
        <f>SUM(N439:P439)</f>
        <v>10</v>
      </c>
      <c r="R439" s="296"/>
      <c r="S439" s="362">
        <v>10</v>
      </c>
      <c r="T439" s="362"/>
      <c r="U439" s="362"/>
      <c r="V439" s="364">
        <f>SUM(S439:U439)</f>
        <v>10</v>
      </c>
      <c r="W439" s="296"/>
      <c r="X439" s="296">
        <f>V439+Q439+L439+G439</f>
        <v>40</v>
      </c>
      <c r="Y439" s="296"/>
      <c r="Z439" s="297"/>
      <c r="AA439" s="363">
        <v>60</v>
      </c>
      <c r="AB439" s="299">
        <f>AA439*X439</f>
        <v>2400</v>
      </c>
    </row>
    <row r="440" spans="1:28" ht="15" customHeight="1">
      <c r="A440" s="291">
        <v>72</v>
      </c>
      <c r="B440" s="366" t="s">
        <v>920</v>
      </c>
      <c r="C440" s="293" t="s">
        <v>28</v>
      </c>
      <c r="D440" s="362">
        <v>5</v>
      </c>
      <c r="E440" s="362"/>
      <c r="F440" s="362"/>
      <c r="G440" s="364">
        <f t="shared" si="90"/>
        <v>5</v>
      </c>
      <c r="H440" s="296"/>
      <c r="I440" s="362"/>
      <c r="J440" s="362"/>
      <c r="K440" s="362"/>
      <c r="L440" s="364">
        <f t="shared" si="91"/>
        <v>0</v>
      </c>
      <c r="M440" s="296"/>
      <c r="N440" s="362"/>
      <c r="O440" s="362"/>
      <c r="P440" s="362"/>
      <c r="Q440" s="364">
        <f t="shared" si="92"/>
        <v>0</v>
      </c>
      <c r="R440" s="296"/>
      <c r="S440" s="362"/>
      <c r="T440" s="362"/>
      <c r="U440" s="362"/>
      <c r="V440" s="364">
        <f t="shared" si="93"/>
        <v>0</v>
      </c>
      <c r="W440" s="296"/>
      <c r="X440" s="296">
        <f t="shared" si="81"/>
        <v>5</v>
      </c>
      <c r="Y440" s="296"/>
      <c r="Z440" s="297"/>
      <c r="AA440" s="363">
        <v>41.6</v>
      </c>
      <c r="AB440" s="299">
        <f t="shared" si="87"/>
        <v>208</v>
      </c>
    </row>
    <row r="441" spans="1:28" ht="15" customHeight="1">
      <c r="A441" s="291">
        <v>73</v>
      </c>
      <c r="B441" s="366" t="s">
        <v>921</v>
      </c>
      <c r="C441" s="293" t="s">
        <v>30</v>
      </c>
      <c r="D441" s="362">
        <v>25</v>
      </c>
      <c r="E441" s="362"/>
      <c r="F441" s="362"/>
      <c r="G441" s="364">
        <f t="shared" si="90"/>
        <v>25</v>
      </c>
      <c r="H441" s="296"/>
      <c r="I441" s="362"/>
      <c r="J441" s="362"/>
      <c r="K441" s="362"/>
      <c r="L441" s="364">
        <f t="shared" si="91"/>
        <v>0</v>
      </c>
      <c r="M441" s="296"/>
      <c r="N441" s="362"/>
      <c r="O441" s="362"/>
      <c r="P441" s="362"/>
      <c r="Q441" s="364">
        <f t="shared" si="92"/>
        <v>0</v>
      </c>
      <c r="R441" s="296"/>
      <c r="S441" s="362"/>
      <c r="T441" s="362"/>
      <c r="U441" s="362"/>
      <c r="V441" s="364">
        <f t="shared" si="93"/>
        <v>0</v>
      </c>
      <c r="W441" s="296"/>
      <c r="X441" s="296">
        <f t="shared" si="81"/>
        <v>25</v>
      </c>
      <c r="Y441" s="296"/>
      <c r="Z441" s="297"/>
      <c r="AA441" s="363">
        <v>256</v>
      </c>
      <c r="AB441" s="299">
        <f t="shared" si="87"/>
        <v>6400</v>
      </c>
    </row>
    <row r="442" spans="1:28" ht="15" customHeight="1">
      <c r="A442" s="291">
        <v>74</v>
      </c>
      <c r="B442" s="366" t="s">
        <v>922</v>
      </c>
      <c r="C442" s="293" t="s">
        <v>35</v>
      </c>
      <c r="D442" s="362">
        <v>9</v>
      </c>
      <c r="E442" s="362"/>
      <c r="F442" s="362"/>
      <c r="G442" s="364">
        <f t="shared" ref="G442:G448" si="94">SUM(D442:F442)</f>
        <v>9</v>
      </c>
      <c r="H442" s="296"/>
      <c r="I442" s="362">
        <v>1</v>
      </c>
      <c r="J442" s="362"/>
      <c r="K442" s="362"/>
      <c r="L442" s="364">
        <f t="shared" ref="L442:L448" si="95">SUM(I442:K442)</f>
        <v>1</v>
      </c>
      <c r="M442" s="296"/>
      <c r="N442" s="362">
        <v>1</v>
      </c>
      <c r="O442" s="362"/>
      <c r="P442" s="362"/>
      <c r="Q442" s="364">
        <f t="shared" ref="Q442:Q448" si="96">SUM(N442:P442)</f>
        <v>1</v>
      </c>
      <c r="R442" s="296"/>
      <c r="S442" s="362">
        <v>1</v>
      </c>
      <c r="T442" s="362"/>
      <c r="U442" s="362"/>
      <c r="V442" s="364">
        <f t="shared" ref="V442:V448" si="97">SUM(S442:U442)</f>
        <v>1</v>
      </c>
      <c r="W442" s="296"/>
      <c r="X442" s="370">
        <f>V442+Q442+L442+G442</f>
        <v>12</v>
      </c>
      <c r="Y442" s="296"/>
      <c r="Z442" s="297"/>
      <c r="AA442" s="371">
        <v>30</v>
      </c>
      <c r="AB442" s="299">
        <f t="shared" si="87"/>
        <v>360</v>
      </c>
    </row>
    <row r="443" spans="1:28" ht="15" customHeight="1">
      <c r="A443" s="291">
        <v>75</v>
      </c>
      <c r="B443" s="366" t="s">
        <v>923</v>
      </c>
      <c r="C443" s="293" t="s">
        <v>35</v>
      </c>
      <c r="D443" s="362">
        <v>9</v>
      </c>
      <c r="E443" s="362">
        <v>25</v>
      </c>
      <c r="F443" s="362">
        <v>24</v>
      </c>
      <c r="G443" s="364">
        <f t="shared" si="94"/>
        <v>58</v>
      </c>
      <c r="H443" s="296"/>
      <c r="I443" s="362">
        <v>14</v>
      </c>
      <c r="J443" s="362">
        <v>4</v>
      </c>
      <c r="K443" s="362">
        <v>3</v>
      </c>
      <c r="L443" s="364">
        <f t="shared" si="95"/>
        <v>21</v>
      </c>
      <c r="M443" s="296"/>
      <c r="N443" s="362">
        <v>31</v>
      </c>
      <c r="O443" s="362">
        <v>25</v>
      </c>
      <c r="P443" s="362">
        <v>1</v>
      </c>
      <c r="Q443" s="364">
        <f t="shared" si="96"/>
        <v>57</v>
      </c>
      <c r="R443" s="296"/>
      <c r="S443" s="362">
        <v>16</v>
      </c>
      <c r="T443" s="362">
        <v>13</v>
      </c>
      <c r="U443" s="362">
        <v>1</v>
      </c>
      <c r="V443" s="364">
        <f t="shared" si="97"/>
        <v>30</v>
      </c>
      <c r="W443" s="296"/>
      <c r="X443" s="370">
        <f>V443+Q443+L443+G443</f>
        <v>166</v>
      </c>
      <c r="Y443" s="296"/>
      <c r="Z443" s="297"/>
      <c r="AA443" s="371">
        <v>50</v>
      </c>
      <c r="AB443" s="299">
        <f t="shared" si="87"/>
        <v>8300</v>
      </c>
    </row>
    <row r="444" spans="1:28" ht="15" customHeight="1">
      <c r="A444" s="291">
        <v>76</v>
      </c>
      <c r="B444" s="366" t="s">
        <v>924</v>
      </c>
      <c r="C444" s="293" t="s">
        <v>28</v>
      </c>
      <c r="D444" s="362">
        <v>2</v>
      </c>
      <c r="E444" s="362"/>
      <c r="F444" s="362"/>
      <c r="G444" s="364">
        <f t="shared" si="94"/>
        <v>2</v>
      </c>
      <c r="H444" s="296"/>
      <c r="I444" s="362"/>
      <c r="J444" s="362"/>
      <c r="K444" s="362"/>
      <c r="L444" s="364">
        <f t="shared" si="95"/>
        <v>0</v>
      </c>
      <c r="M444" s="296"/>
      <c r="N444" s="362"/>
      <c r="O444" s="362"/>
      <c r="P444" s="362"/>
      <c r="Q444" s="364">
        <f t="shared" si="96"/>
        <v>0</v>
      </c>
      <c r="R444" s="296"/>
      <c r="S444" s="362"/>
      <c r="T444" s="362"/>
      <c r="U444" s="362"/>
      <c r="V444" s="364">
        <f t="shared" si="97"/>
        <v>0</v>
      </c>
      <c r="W444" s="296"/>
      <c r="X444" s="370">
        <f>V444+Q444+L444+G444</f>
        <v>2</v>
      </c>
      <c r="Y444" s="296"/>
      <c r="Z444" s="297"/>
      <c r="AA444" s="371">
        <v>262.08999999999997</v>
      </c>
      <c r="AB444" s="299">
        <f t="shared" si="87"/>
        <v>524.17999999999995</v>
      </c>
    </row>
    <row r="445" spans="1:28" ht="15" customHeight="1">
      <c r="A445" s="291">
        <v>77</v>
      </c>
      <c r="B445" s="366" t="s">
        <v>925</v>
      </c>
      <c r="C445" s="293" t="s">
        <v>28</v>
      </c>
      <c r="D445" s="362">
        <v>25</v>
      </c>
      <c r="E445" s="362">
        <v>22</v>
      </c>
      <c r="F445" s="362">
        <v>54</v>
      </c>
      <c r="G445" s="364">
        <f t="shared" si="94"/>
        <v>101</v>
      </c>
      <c r="H445" s="296"/>
      <c r="I445" s="362"/>
      <c r="J445" s="362">
        <v>12</v>
      </c>
      <c r="K445" s="362">
        <v>3</v>
      </c>
      <c r="L445" s="364">
        <f t="shared" si="95"/>
        <v>15</v>
      </c>
      <c r="M445" s="296"/>
      <c r="N445" s="362">
        <v>17</v>
      </c>
      <c r="O445" s="362">
        <v>22</v>
      </c>
      <c r="P445" s="362">
        <v>11</v>
      </c>
      <c r="Q445" s="364">
        <f t="shared" si="96"/>
        <v>50</v>
      </c>
      <c r="R445" s="296"/>
      <c r="S445" s="362">
        <v>2</v>
      </c>
      <c r="T445" s="362">
        <v>20</v>
      </c>
      <c r="U445" s="362">
        <v>1</v>
      </c>
      <c r="V445" s="364">
        <f t="shared" si="97"/>
        <v>23</v>
      </c>
      <c r="W445" s="296"/>
      <c r="X445" s="370">
        <f>V445+Q445+L445+G445</f>
        <v>189</v>
      </c>
      <c r="Y445" s="296"/>
      <c r="Z445" s="297"/>
      <c r="AA445" s="371">
        <v>27</v>
      </c>
      <c r="AB445" s="299">
        <f t="shared" si="87"/>
        <v>5103</v>
      </c>
    </row>
    <row r="446" spans="1:28" ht="15" customHeight="1">
      <c r="A446" s="291">
        <v>78</v>
      </c>
      <c r="B446" s="366" t="s">
        <v>926</v>
      </c>
      <c r="C446" s="293" t="s">
        <v>30</v>
      </c>
      <c r="D446" s="294">
        <v>4</v>
      </c>
      <c r="E446" s="294">
        <v>1</v>
      </c>
      <c r="F446" s="294">
        <v>21</v>
      </c>
      <c r="G446" s="295">
        <f>SUM(D446:F446)</f>
        <v>26</v>
      </c>
      <c r="H446" s="296">
        <f>G446*AA446</f>
        <v>1950</v>
      </c>
      <c r="I446" s="294"/>
      <c r="J446" s="294"/>
      <c r="K446" s="294"/>
      <c r="L446" s="364">
        <f>SUM(I446:K446)</f>
        <v>0</v>
      </c>
      <c r="M446" s="296">
        <f>L446*AA446</f>
        <v>0</v>
      </c>
      <c r="N446" s="294">
        <v>11</v>
      </c>
      <c r="O446" s="294">
        <v>2</v>
      </c>
      <c r="P446" s="294">
        <v>1</v>
      </c>
      <c r="Q446" s="364">
        <f>SUM(N446:P446)</f>
        <v>14</v>
      </c>
      <c r="R446" s="296">
        <f>Q446*AA446</f>
        <v>1050</v>
      </c>
      <c r="S446" s="294"/>
      <c r="T446" s="294">
        <v>10</v>
      </c>
      <c r="U446" s="294"/>
      <c r="V446" s="295">
        <f>SUM(S446:U446)</f>
        <v>10</v>
      </c>
      <c r="W446" s="296">
        <f>V446*AA446</f>
        <v>750</v>
      </c>
      <c r="X446" s="296">
        <f>G446+L446+Q446+V446</f>
        <v>50</v>
      </c>
      <c r="Y446" s="296">
        <v>1.0549999999999999</v>
      </c>
      <c r="Z446" s="297">
        <v>54.08</v>
      </c>
      <c r="AA446" s="372">
        <v>75</v>
      </c>
      <c r="AB446" s="299">
        <f t="shared" si="87"/>
        <v>3750</v>
      </c>
    </row>
    <row r="447" spans="1:28" ht="15" customHeight="1">
      <c r="A447" s="291">
        <v>78</v>
      </c>
      <c r="B447" s="366" t="s">
        <v>927</v>
      </c>
      <c r="C447" s="293" t="s">
        <v>28</v>
      </c>
      <c r="D447" s="294">
        <v>3</v>
      </c>
      <c r="E447" s="294">
        <v>3</v>
      </c>
      <c r="F447" s="294">
        <v>3</v>
      </c>
      <c r="G447" s="295">
        <f t="shared" si="94"/>
        <v>9</v>
      </c>
      <c r="H447" s="296">
        <f>G447*AA447</f>
        <v>1728</v>
      </c>
      <c r="I447" s="294">
        <v>3</v>
      </c>
      <c r="J447" s="294">
        <v>3</v>
      </c>
      <c r="K447" s="294">
        <v>3</v>
      </c>
      <c r="L447" s="364">
        <f t="shared" si="95"/>
        <v>9</v>
      </c>
      <c r="M447" s="296">
        <f>L447*AA447</f>
        <v>1728</v>
      </c>
      <c r="N447" s="294">
        <v>3</v>
      </c>
      <c r="O447" s="294">
        <v>3</v>
      </c>
      <c r="P447" s="294">
        <v>3</v>
      </c>
      <c r="Q447" s="364">
        <f t="shared" si="96"/>
        <v>9</v>
      </c>
      <c r="R447" s="296">
        <f>Q447*AA447</f>
        <v>1728</v>
      </c>
      <c r="S447" s="294">
        <v>3</v>
      </c>
      <c r="T447" s="294">
        <v>3</v>
      </c>
      <c r="U447" s="294">
        <v>3</v>
      </c>
      <c r="V447" s="295">
        <f t="shared" si="97"/>
        <v>9</v>
      </c>
      <c r="W447" s="296">
        <f>V447*AA447</f>
        <v>1728</v>
      </c>
      <c r="X447" s="296">
        <f>G447+L447+Q447+V447</f>
        <v>36</v>
      </c>
      <c r="Y447" s="296">
        <v>1.0549999999999999</v>
      </c>
      <c r="Z447" s="297">
        <v>54.08</v>
      </c>
      <c r="AA447" s="372">
        <v>192</v>
      </c>
      <c r="AB447" s="299">
        <f t="shared" si="87"/>
        <v>6912</v>
      </c>
    </row>
    <row r="448" spans="1:28" ht="15" customHeight="1" thickBot="1">
      <c r="A448" s="291">
        <v>79</v>
      </c>
      <c r="B448" s="373" t="s">
        <v>928</v>
      </c>
      <c r="C448" s="301" t="s">
        <v>37</v>
      </c>
      <c r="D448" s="374">
        <v>1</v>
      </c>
      <c r="E448" s="374"/>
      <c r="F448" s="374">
        <v>20</v>
      </c>
      <c r="G448" s="303">
        <f t="shared" si="94"/>
        <v>21</v>
      </c>
      <c r="H448" s="304">
        <f>G448*AA448</f>
        <v>4088.4480000000003</v>
      </c>
      <c r="I448" s="374"/>
      <c r="J448" s="374"/>
      <c r="K448" s="374"/>
      <c r="L448" s="375">
        <f t="shared" si="95"/>
        <v>0</v>
      </c>
      <c r="M448" s="304">
        <f>L448*AA448</f>
        <v>0</v>
      </c>
      <c r="N448" s="374">
        <v>20</v>
      </c>
      <c r="O448" s="374">
        <v>1</v>
      </c>
      <c r="P448" s="374"/>
      <c r="Q448" s="375">
        <f t="shared" si="96"/>
        <v>21</v>
      </c>
      <c r="R448" s="304">
        <f>Q448*AA448</f>
        <v>4088.4480000000003</v>
      </c>
      <c r="S448" s="374"/>
      <c r="T448" s="374">
        <v>20</v>
      </c>
      <c r="U448" s="374"/>
      <c r="V448" s="303">
        <f t="shared" si="97"/>
        <v>20</v>
      </c>
      <c r="W448" s="304">
        <f>V448*AA448</f>
        <v>3893.76</v>
      </c>
      <c r="X448" s="304">
        <f>G448+L448+Q448+V448</f>
        <v>62</v>
      </c>
      <c r="Y448" s="304">
        <v>1.0549999999999999</v>
      </c>
      <c r="Z448" s="305">
        <v>112.72</v>
      </c>
      <c r="AA448" s="376">
        <v>194.68800000000002</v>
      </c>
      <c r="AB448" s="307">
        <f t="shared" si="87"/>
        <v>12070.656000000001</v>
      </c>
    </row>
    <row r="449" spans="1:28" ht="15" customHeight="1" thickBot="1">
      <c r="A449" s="353"/>
      <c r="B449" s="377"/>
      <c r="C449" s="310"/>
      <c r="D449" s="311"/>
      <c r="E449" s="311"/>
      <c r="F449" s="311"/>
      <c r="G449" s="312"/>
      <c r="H449" s="313"/>
      <c r="I449" s="311"/>
      <c r="J449" s="311"/>
      <c r="K449" s="311"/>
      <c r="L449" s="314"/>
      <c r="M449" s="313"/>
      <c r="N449" s="311"/>
      <c r="O449" s="311"/>
      <c r="P449" s="311"/>
      <c r="Q449" s="314"/>
      <c r="R449" s="313"/>
      <c r="S449" s="311"/>
      <c r="T449" s="311"/>
      <c r="U449" s="311"/>
      <c r="V449" s="312"/>
      <c r="W449" s="313"/>
      <c r="X449" s="313"/>
      <c r="Y449" s="378"/>
      <c r="Z449" s="379"/>
      <c r="AA449" s="380"/>
      <c r="AB449" s="352"/>
    </row>
    <row r="450" spans="1:28" ht="15" customHeight="1">
      <c r="A450" s="724" t="s">
        <v>929</v>
      </c>
      <c r="B450" s="725"/>
      <c r="C450" s="230"/>
      <c r="D450" s="339"/>
      <c r="E450" s="339"/>
      <c r="F450" s="339"/>
      <c r="G450" s="340"/>
      <c r="H450" s="339"/>
      <c r="I450" s="339"/>
      <c r="J450" s="339"/>
      <c r="K450" s="339"/>
      <c r="L450" s="340"/>
      <c r="M450" s="339"/>
      <c r="N450" s="339"/>
      <c r="O450" s="339"/>
      <c r="P450" s="339"/>
      <c r="Q450" s="340"/>
      <c r="R450" s="339"/>
      <c r="S450" s="339"/>
      <c r="T450" s="339"/>
      <c r="U450" s="339"/>
      <c r="V450" s="340"/>
      <c r="W450" s="339"/>
      <c r="X450" s="381"/>
      <c r="Y450" s="382"/>
      <c r="Z450" s="383"/>
      <c r="AA450" s="384"/>
      <c r="AB450" s="342"/>
    </row>
    <row r="451" spans="1:28" ht="15" customHeight="1">
      <c r="A451" s="385">
        <v>1</v>
      </c>
      <c r="B451" s="386" t="s">
        <v>930</v>
      </c>
      <c r="C451" s="387" t="s">
        <v>32</v>
      </c>
      <c r="D451" s="362"/>
      <c r="E451" s="362"/>
      <c r="F451" s="362"/>
      <c r="G451" s="295">
        <f t="shared" ref="G451:G464" si="98">SUM(D451:F451)</f>
        <v>0</v>
      </c>
      <c r="H451" s="296">
        <f t="shared" ref="H451:H464" si="99">G451*AA451</f>
        <v>0</v>
      </c>
      <c r="I451" s="362"/>
      <c r="J451" s="362"/>
      <c r="K451" s="362"/>
      <c r="L451" s="295">
        <f t="shared" ref="L451:L464" si="100">SUM(I451:K451)</f>
        <v>0</v>
      </c>
      <c r="M451" s="296">
        <f>L451*AA451</f>
        <v>0</v>
      </c>
      <c r="N451" s="362"/>
      <c r="O451" s="362"/>
      <c r="P451" s="362"/>
      <c r="Q451" s="295">
        <f t="shared" ref="Q451:Q464" si="101">SUM(N451:P451)</f>
        <v>0</v>
      </c>
      <c r="R451" s="296">
        <f t="shared" ref="R451:R464" si="102">Q451*AA451</f>
        <v>0</v>
      </c>
      <c r="S451" s="362">
        <v>1</v>
      </c>
      <c r="T451" s="362"/>
      <c r="U451" s="362"/>
      <c r="V451" s="295">
        <f t="shared" ref="V451:V464" si="103">SUM(S451:U451)</f>
        <v>1</v>
      </c>
      <c r="W451" s="296">
        <f t="shared" ref="W451:W464" si="104">V451*AA451</f>
        <v>2816</v>
      </c>
      <c r="X451" s="388">
        <f t="shared" ref="X451:X464" si="105">G451+L451+Q451+V451</f>
        <v>1</v>
      </c>
      <c r="Y451" s="388"/>
      <c r="Z451" s="389"/>
      <c r="AA451" s="363">
        <v>2816</v>
      </c>
      <c r="AB451" s="390">
        <f t="shared" ref="AB451:AB464" si="106">X451*AA451</f>
        <v>2816</v>
      </c>
    </row>
    <row r="452" spans="1:28" ht="15" customHeight="1">
      <c r="A452" s="385">
        <v>2</v>
      </c>
      <c r="B452" s="386" t="s">
        <v>931</v>
      </c>
      <c r="C452" s="387" t="s">
        <v>932</v>
      </c>
      <c r="D452" s="362">
        <v>3</v>
      </c>
      <c r="E452" s="362"/>
      <c r="F452" s="362">
        <v>51</v>
      </c>
      <c r="G452" s="295">
        <f t="shared" si="98"/>
        <v>54</v>
      </c>
      <c r="H452" s="296">
        <f t="shared" si="99"/>
        <v>252720</v>
      </c>
      <c r="I452" s="362">
        <v>2</v>
      </c>
      <c r="J452" s="362"/>
      <c r="K452" s="362">
        <v>1</v>
      </c>
      <c r="L452" s="295">
        <f t="shared" si="100"/>
        <v>3</v>
      </c>
      <c r="M452" s="296"/>
      <c r="N452" s="362">
        <v>3</v>
      </c>
      <c r="O452" s="362"/>
      <c r="P452" s="362">
        <v>1</v>
      </c>
      <c r="Q452" s="295">
        <f t="shared" si="101"/>
        <v>4</v>
      </c>
      <c r="R452" s="296">
        <f t="shared" si="102"/>
        <v>18720</v>
      </c>
      <c r="S452" s="362"/>
      <c r="T452" s="362">
        <v>50</v>
      </c>
      <c r="U452" s="362">
        <v>1</v>
      </c>
      <c r="V452" s="295">
        <f t="shared" si="103"/>
        <v>51</v>
      </c>
      <c r="W452" s="296">
        <f t="shared" si="104"/>
        <v>238680</v>
      </c>
      <c r="X452" s="388">
        <f t="shared" si="105"/>
        <v>112</v>
      </c>
      <c r="Y452" s="388"/>
      <c r="Z452" s="389"/>
      <c r="AA452" s="363">
        <v>4680</v>
      </c>
      <c r="AB452" s="390">
        <f t="shared" si="106"/>
        <v>524160</v>
      </c>
    </row>
    <row r="453" spans="1:28" ht="15" customHeight="1">
      <c r="A453" s="385">
        <v>3</v>
      </c>
      <c r="B453" s="386" t="s">
        <v>933</v>
      </c>
      <c r="C453" s="387" t="s">
        <v>932</v>
      </c>
      <c r="D453" s="362">
        <v>1</v>
      </c>
      <c r="E453" s="362"/>
      <c r="F453" s="362"/>
      <c r="G453" s="295">
        <f t="shared" si="98"/>
        <v>1</v>
      </c>
      <c r="H453" s="296">
        <f t="shared" si="99"/>
        <v>6000</v>
      </c>
      <c r="I453" s="362"/>
      <c r="J453" s="362"/>
      <c r="K453" s="362"/>
      <c r="L453" s="295">
        <f t="shared" si="100"/>
        <v>0</v>
      </c>
      <c r="M453" s="296"/>
      <c r="N453" s="362"/>
      <c r="O453" s="362"/>
      <c r="P453" s="362"/>
      <c r="Q453" s="295">
        <f t="shared" si="101"/>
        <v>0</v>
      </c>
      <c r="R453" s="296">
        <f t="shared" si="102"/>
        <v>0</v>
      </c>
      <c r="S453" s="362"/>
      <c r="T453" s="362"/>
      <c r="U453" s="362"/>
      <c r="V453" s="295">
        <f t="shared" si="103"/>
        <v>0</v>
      </c>
      <c r="W453" s="296">
        <f t="shared" si="104"/>
        <v>0</v>
      </c>
      <c r="X453" s="388">
        <f t="shared" si="105"/>
        <v>1</v>
      </c>
      <c r="Y453" s="388"/>
      <c r="Z453" s="389"/>
      <c r="AA453" s="363">
        <v>6000</v>
      </c>
      <c r="AB453" s="390">
        <f t="shared" si="106"/>
        <v>6000</v>
      </c>
    </row>
    <row r="454" spans="1:28" ht="15" customHeight="1">
      <c r="A454" s="385">
        <v>4</v>
      </c>
      <c r="B454" s="386" t="s">
        <v>934</v>
      </c>
      <c r="C454" s="387" t="s">
        <v>32</v>
      </c>
      <c r="D454" s="362"/>
      <c r="E454" s="362">
        <v>1</v>
      </c>
      <c r="F454" s="362"/>
      <c r="G454" s="295">
        <f t="shared" si="98"/>
        <v>1</v>
      </c>
      <c r="H454" s="296">
        <f t="shared" si="99"/>
        <v>10752</v>
      </c>
      <c r="I454" s="362"/>
      <c r="J454" s="362"/>
      <c r="K454" s="362"/>
      <c r="L454" s="295">
        <f t="shared" si="100"/>
        <v>0</v>
      </c>
      <c r="M454" s="296">
        <f t="shared" ref="M454:M464" si="107">L454*AA454</f>
        <v>0</v>
      </c>
      <c r="N454" s="362"/>
      <c r="O454" s="362">
        <v>1</v>
      </c>
      <c r="P454" s="362"/>
      <c r="Q454" s="295">
        <f t="shared" si="101"/>
        <v>1</v>
      </c>
      <c r="R454" s="296">
        <f t="shared" si="102"/>
        <v>10752</v>
      </c>
      <c r="S454" s="362"/>
      <c r="T454" s="362"/>
      <c r="U454" s="362"/>
      <c r="V454" s="295">
        <f t="shared" si="103"/>
        <v>0</v>
      </c>
      <c r="W454" s="296">
        <f t="shared" si="104"/>
        <v>0</v>
      </c>
      <c r="X454" s="388">
        <f t="shared" si="105"/>
        <v>2</v>
      </c>
      <c r="Y454" s="388"/>
      <c r="Z454" s="389"/>
      <c r="AA454" s="363">
        <v>10752</v>
      </c>
      <c r="AB454" s="390">
        <f t="shared" si="106"/>
        <v>21504</v>
      </c>
    </row>
    <row r="455" spans="1:28" ht="15" customHeight="1">
      <c r="A455" s="385">
        <v>5</v>
      </c>
      <c r="B455" s="386" t="s">
        <v>935</v>
      </c>
      <c r="C455" s="387" t="s">
        <v>32</v>
      </c>
      <c r="D455" s="362">
        <v>1</v>
      </c>
      <c r="E455" s="362"/>
      <c r="F455" s="362"/>
      <c r="G455" s="295">
        <f t="shared" si="98"/>
        <v>1</v>
      </c>
      <c r="H455" s="296">
        <f t="shared" si="99"/>
        <v>382</v>
      </c>
      <c r="I455" s="362">
        <v>1</v>
      </c>
      <c r="J455" s="362"/>
      <c r="K455" s="362"/>
      <c r="L455" s="295">
        <f t="shared" si="100"/>
        <v>1</v>
      </c>
      <c r="M455" s="296">
        <f t="shared" si="107"/>
        <v>382</v>
      </c>
      <c r="N455" s="362">
        <v>1</v>
      </c>
      <c r="O455" s="362"/>
      <c r="P455" s="362"/>
      <c r="Q455" s="295">
        <f t="shared" si="101"/>
        <v>1</v>
      </c>
      <c r="R455" s="296">
        <f t="shared" si="102"/>
        <v>382</v>
      </c>
      <c r="S455" s="362">
        <v>1</v>
      </c>
      <c r="T455" s="362"/>
      <c r="U455" s="362"/>
      <c r="V455" s="295">
        <f t="shared" si="103"/>
        <v>1</v>
      </c>
      <c r="W455" s="296">
        <f t="shared" si="104"/>
        <v>382</v>
      </c>
      <c r="X455" s="388">
        <f t="shared" si="105"/>
        <v>4</v>
      </c>
      <c r="Y455" s="388"/>
      <c r="Z455" s="389"/>
      <c r="AA455" s="363">
        <v>382</v>
      </c>
      <c r="AB455" s="390">
        <f t="shared" si="106"/>
        <v>1528</v>
      </c>
    </row>
    <row r="456" spans="1:28" ht="15" customHeight="1">
      <c r="A456" s="385">
        <v>6</v>
      </c>
      <c r="B456" s="386" t="s">
        <v>936</v>
      </c>
      <c r="C456" s="387" t="s">
        <v>32</v>
      </c>
      <c r="D456" s="362">
        <v>1</v>
      </c>
      <c r="E456" s="362"/>
      <c r="F456" s="362"/>
      <c r="G456" s="295">
        <f t="shared" si="98"/>
        <v>1</v>
      </c>
      <c r="H456" s="296">
        <f t="shared" si="99"/>
        <v>350</v>
      </c>
      <c r="I456" s="362">
        <v>1</v>
      </c>
      <c r="J456" s="362"/>
      <c r="K456" s="362"/>
      <c r="L456" s="295">
        <f t="shared" si="100"/>
        <v>1</v>
      </c>
      <c r="M456" s="296">
        <f t="shared" si="107"/>
        <v>350</v>
      </c>
      <c r="N456" s="362"/>
      <c r="O456" s="362"/>
      <c r="P456" s="362"/>
      <c r="Q456" s="295">
        <f t="shared" si="101"/>
        <v>0</v>
      </c>
      <c r="R456" s="296">
        <f t="shared" si="102"/>
        <v>0</v>
      </c>
      <c r="S456" s="362">
        <v>1</v>
      </c>
      <c r="T456" s="362"/>
      <c r="U456" s="362"/>
      <c r="V456" s="295">
        <f t="shared" si="103"/>
        <v>1</v>
      </c>
      <c r="W456" s="296">
        <f t="shared" si="104"/>
        <v>350</v>
      </c>
      <c r="X456" s="388">
        <f t="shared" si="105"/>
        <v>3</v>
      </c>
      <c r="Y456" s="388"/>
      <c r="Z456" s="389"/>
      <c r="AA456" s="363">
        <v>350</v>
      </c>
      <c r="AB456" s="390">
        <f t="shared" si="106"/>
        <v>1050</v>
      </c>
    </row>
    <row r="457" spans="1:28" ht="15" customHeight="1">
      <c r="A457" s="385">
        <v>7</v>
      </c>
      <c r="B457" s="386" t="s">
        <v>937</v>
      </c>
      <c r="C457" s="387" t="s">
        <v>32</v>
      </c>
      <c r="D457" s="362">
        <v>1</v>
      </c>
      <c r="E457" s="362"/>
      <c r="F457" s="362"/>
      <c r="G457" s="295">
        <f t="shared" si="98"/>
        <v>1</v>
      </c>
      <c r="H457" s="296">
        <f t="shared" si="99"/>
        <v>350</v>
      </c>
      <c r="I457" s="362">
        <v>1</v>
      </c>
      <c r="J457" s="362"/>
      <c r="K457" s="362"/>
      <c r="L457" s="295">
        <f t="shared" si="100"/>
        <v>1</v>
      </c>
      <c r="M457" s="296">
        <f t="shared" si="107"/>
        <v>350</v>
      </c>
      <c r="N457" s="362">
        <v>1</v>
      </c>
      <c r="O457" s="362"/>
      <c r="P457" s="362"/>
      <c r="Q457" s="295">
        <f t="shared" si="101"/>
        <v>1</v>
      </c>
      <c r="R457" s="296">
        <f t="shared" si="102"/>
        <v>350</v>
      </c>
      <c r="S457" s="362">
        <v>1</v>
      </c>
      <c r="T457" s="362"/>
      <c r="U457" s="362"/>
      <c r="V457" s="295">
        <f t="shared" si="103"/>
        <v>1</v>
      </c>
      <c r="W457" s="296">
        <f t="shared" si="104"/>
        <v>350</v>
      </c>
      <c r="X457" s="388">
        <f t="shared" si="105"/>
        <v>4</v>
      </c>
      <c r="Y457" s="388"/>
      <c r="Z457" s="389"/>
      <c r="AA457" s="363">
        <v>350</v>
      </c>
      <c r="AB457" s="390">
        <f t="shared" si="106"/>
        <v>1400</v>
      </c>
    </row>
    <row r="458" spans="1:28" ht="15" customHeight="1">
      <c r="A458" s="385">
        <v>8</v>
      </c>
      <c r="B458" s="386" t="s">
        <v>938</v>
      </c>
      <c r="C458" s="387" t="s">
        <v>32</v>
      </c>
      <c r="D458" s="362">
        <v>1</v>
      </c>
      <c r="E458" s="362"/>
      <c r="F458" s="362"/>
      <c r="G458" s="295">
        <f t="shared" si="98"/>
        <v>1</v>
      </c>
      <c r="H458" s="296">
        <f t="shared" si="99"/>
        <v>350</v>
      </c>
      <c r="I458" s="362">
        <v>1</v>
      </c>
      <c r="J458" s="362"/>
      <c r="K458" s="362"/>
      <c r="L458" s="295">
        <f t="shared" si="100"/>
        <v>1</v>
      </c>
      <c r="M458" s="296">
        <f t="shared" si="107"/>
        <v>350</v>
      </c>
      <c r="N458" s="362">
        <v>1</v>
      </c>
      <c r="O458" s="362"/>
      <c r="P458" s="362"/>
      <c r="Q458" s="295">
        <f t="shared" si="101"/>
        <v>1</v>
      </c>
      <c r="R458" s="296">
        <f t="shared" si="102"/>
        <v>350</v>
      </c>
      <c r="S458" s="362">
        <v>1</v>
      </c>
      <c r="T458" s="362"/>
      <c r="U458" s="362"/>
      <c r="V458" s="295">
        <f t="shared" si="103"/>
        <v>1</v>
      </c>
      <c r="W458" s="296">
        <f t="shared" si="104"/>
        <v>350</v>
      </c>
      <c r="X458" s="388">
        <f t="shared" si="105"/>
        <v>4</v>
      </c>
      <c r="Y458" s="388"/>
      <c r="Z458" s="389"/>
      <c r="AA458" s="363">
        <v>350</v>
      </c>
      <c r="AB458" s="390">
        <f t="shared" si="106"/>
        <v>1400</v>
      </c>
    </row>
    <row r="459" spans="1:28" ht="15" customHeight="1">
      <c r="A459" s="385">
        <v>9</v>
      </c>
      <c r="B459" s="386" t="s">
        <v>939</v>
      </c>
      <c r="C459" s="387" t="s">
        <v>29</v>
      </c>
      <c r="D459" s="362"/>
      <c r="E459" s="362"/>
      <c r="F459" s="362">
        <v>1</v>
      </c>
      <c r="G459" s="295">
        <f>SUM(D459:F459)</f>
        <v>1</v>
      </c>
      <c r="H459" s="296">
        <f>G459*AA459</f>
        <v>8000</v>
      </c>
      <c r="I459" s="362"/>
      <c r="J459" s="362"/>
      <c r="K459" s="362"/>
      <c r="L459" s="295">
        <f>SUM(I459:K459)</f>
        <v>0</v>
      </c>
      <c r="M459" s="296">
        <f>L459*AA459</f>
        <v>0</v>
      </c>
      <c r="N459" s="362"/>
      <c r="O459" s="362"/>
      <c r="P459" s="362"/>
      <c r="Q459" s="295">
        <f>SUM(N459:P459)</f>
        <v>0</v>
      </c>
      <c r="R459" s="296">
        <f>Q459*AA459</f>
        <v>0</v>
      </c>
      <c r="S459" s="362"/>
      <c r="T459" s="362"/>
      <c r="U459" s="362"/>
      <c r="V459" s="295">
        <f>SUM(S459:U459)</f>
        <v>0</v>
      </c>
      <c r="W459" s="296">
        <f>V459*AA459</f>
        <v>0</v>
      </c>
      <c r="X459" s="388">
        <f>G459+L459+Q459+V459</f>
        <v>1</v>
      </c>
      <c r="Y459" s="388"/>
      <c r="Z459" s="389"/>
      <c r="AA459" s="363">
        <v>8000</v>
      </c>
      <c r="AB459" s="390">
        <f>X459*AA459</f>
        <v>8000</v>
      </c>
    </row>
    <row r="460" spans="1:28" ht="15" customHeight="1">
      <c r="A460" s="385">
        <v>9</v>
      </c>
      <c r="B460" s="386" t="s">
        <v>940</v>
      </c>
      <c r="C460" s="387" t="s">
        <v>29</v>
      </c>
      <c r="D460" s="362"/>
      <c r="E460" s="362">
        <v>2</v>
      </c>
      <c r="F460" s="362">
        <v>1</v>
      </c>
      <c r="G460" s="295">
        <f>SUM(D460:F460)</f>
        <v>3</v>
      </c>
      <c r="H460" s="296">
        <f>G460*AA460</f>
        <v>10200</v>
      </c>
      <c r="I460" s="362"/>
      <c r="J460" s="362">
        <v>1</v>
      </c>
      <c r="K460" s="362"/>
      <c r="L460" s="295">
        <f>SUM(I460:K460)</f>
        <v>1</v>
      </c>
      <c r="M460" s="296">
        <f>L460*AA460</f>
        <v>3400</v>
      </c>
      <c r="N460" s="362">
        <v>1</v>
      </c>
      <c r="O460" s="362"/>
      <c r="P460" s="362"/>
      <c r="Q460" s="295">
        <f>SUM(N460:P460)</f>
        <v>1</v>
      </c>
      <c r="R460" s="296">
        <f>Q460*AA460</f>
        <v>3400</v>
      </c>
      <c r="S460" s="362">
        <v>2</v>
      </c>
      <c r="T460" s="362"/>
      <c r="U460" s="362"/>
      <c r="V460" s="295">
        <f>SUM(S460:U460)</f>
        <v>2</v>
      </c>
      <c r="W460" s="296">
        <f>V460*AA460</f>
        <v>6800</v>
      </c>
      <c r="X460" s="388">
        <f>G460+L460+Q460+V460</f>
        <v>7</v>
      </c>
      <c r="Y460" s="388"/>
      <c r="Z460" s="389"/>
      <c r="AA460" s="363">
        <v>3400</v>
      </c>
      <c r="AB460" s="390">
        <f>X460*AA460</f>
        <v>23800</v>
      </c>
    </row>
    <row r="461" spans="1:28" ht="15" customHeight="1">
      <c r="A461" s="385">
        <v>9</v>
      </c>
      <c r="B461" s="386" t="s">
        <v>941</v>
      </c>
      <c r="C461" s="387" t="s">
        <v>29</v>
      </c>
      <c r="D461" s="362"/>
      <c r="E461" s="362">
        <v>2</v>
      </c>
      <c r="F461" s="362">
        <v>1</v>
      </c>
      <c r="G461" s="295">
        <f>SUM(D461:F461)</f>
        <v>3</v>
      </c>
      <c r="H461" s="296">
        <f>G461*AA461</f>
        <v>10200</v>
      </c>
      <c r="I461" s="362"/>
      <c r="J461" s="362">
        <v>1</v>
      </c>
      <c r="K461" s="362"/>
      <c r="L461" s="295">
        <f>SUM(I461:K461)</f>
        <v>1</v>
      </c>
      <c r="M461" s="296">
        <f>L461*AA461</f>
        <v>3400</v>
      </c>
      <c r="N461" s="362">
        <v>1</v>
      </c>
      <c r="O461" s="362"/>
      <c r="P461" s="362"/>
      <c r="Q461" s="295">
        <f>SUM(N461:P461)</f>
        <v>1</v>
      </c>
      <c r="R461" s="296">
        <f>Q461*AA461</f>
        <v>3400</v>
      </c>
      <c r="S461" s="362">
        <v>2</v>
      </c>
      <c r="T461" s="362"/>
      <c r="U461" s="362"/>
      <c r="V461" s="295">
        <f>SUM(S461:U461)</f>
        <v>2</v>
      </c>
      <c r="W461" s="296">
        <f>V461*AA461</f>
        <v>6800</v>
      </c>
      <c r="X461" s="388">
        <f>G461+L461+Q461+V461</f>
        <v>7</v>
      </c>
      <c r="Y461" s="388"/>
      <c r="Z461" s="389"/>
      <c r="AA461" s="363">
        <v>3400</v>
      </c>
      <c r="AB461" s="390">
        <f>X461*AA461</f>
        <v>23800</v>
      </c>
    </row>
    <row r="462" spans="1:28" ht="15" customHeight="1">
      <c r="A462" s="385">
        <v>9</v>
      </c>
      <c r="B462" s="386" t="s">
        <v>942</v>
      </c>
      <c r="C462" s="387" t="s">
        <v>29</v>
      </c>
      <c r="D462" s="362"/>
      <c r="E462" s="362">
        <v>2</v>
      </c>
      <c r="F462" s="362">
        <v>1</v>
      </c>
      <c r="G462" s="295">
        <f>SUM(D462:F462)</f>
        <v>3</v>
      </c>
      <c r="H462" s="296">
        <f>G462*AA462</f>
        <v>10200</v>
      </c>
      <c r="I462" s="362"/>
      <c r="J462" s="362">
        <v>1</v>
      </c>
      <c r="K462" s="362"/>
      <c r="L462" s="295">
        <f>SUM(I462:K462)</f>
        <v>1</v>
      </c>
      <c r="M462" s="296">
        <f>L462*AA462</f>
        <v>3400</v>
      </c>
      <c r="N462" s="362">
        <v>1</v>
      </c>
      <c r="O462" s="362"/>
      <c r="P462" s="362"/>
      <c r="Q462" s="295">
        <f>SUM(N462:P462)</f>
        <v>1</v>
      </c>
      <c r="R462" s="296">
        <f>Q462*AA462</f>
        <v>3400</v>
      </c>
      <c r="S462" s="362">
        <v>2</v>
      </c>
      <c r="T462" s="362"/>
      <c r="U462" s="362"/>
      <c r="V462" s="295">
        <f>SUM(S462:U462)</f>
        <v>2</v>
      </c>
      <c r="W462" s="296">
        <f>V462*AA462</f>
        <v>6800</v>
      </c>
      <c r="X462" s="388">
        <f>G462+L462+Q462+V462</f>
        <v>7</v>
      </c>
      <c r="Y462" s="388"/>
      <c r="Z462" s="389"/>
      <c r="AA462" s="363">
        <v>3400</v>
      </c>
      <c r="AB462" s="390">
        <f>X462*AA462</f>
        <v>23800</v>
      </c>
    </row>
    <row r="463" spans="1:28" ht="15" customHeight="1">
      <c r="A463" s="385">
        <v>9</v>
      </c>
      <c r="B463" s="386" t="s">
        <v>943</v>
      </c>
      <c r="C463" s="387" t="s">
        <v>29</v>
      </c>
      <c r="D463" s="362"/>
      <c r="E463" s="362">
        <v>2</v>
      </c>
      <c r="F463" s="362">
        <v>1</v>
      </c>
      <c r="G463" s="295">
        <f t="shared" si="98"/>
        <v>3</v>
      </c>
      <c r="H463" s="296">
        <f t="shared" si="99"/>
        <v>10200</v>
      </c>
      <c r="I463" s="362"/>
      <c r="J463" s="362">
        <v>1</v>
      </c>
      <c r="K463" s="362"/>
      <c r="L463" s="295">
        <f t="shared" si="100"/>
        <v>1</v>
      </c>
      <c r="M463" s="296">
        <f t="shared" si="107"/>
        <v>3400</v>
      </c>
      <c r="N463" s="362">
        <v>1</v>
      </c>
      <c r="O463" s="362"/>
      <c r="P463" s="362"/>
      <c r="Q463" s="295">
        <f t="shared" si="101"/>
        <v>1</v>
      </c>
      <c r="R463" s="296">
        <f t="shared" si="102"/>
        <v>3400</v>
      </c>
      <c r="S463" s="362">
        <v>2</v>
      </c>
      <c r="T463" s="362"/>
      <c r="U463" s="362"/>
      <c r="V463" s="295">
        <f t="shared" si="103"/>
        <v>2</v>
      </c>
      <c r="W463" s="296">
        <f t="shared" si="104"/>
        <v>6800</v>
      </c>
      <c r="X463" s="388">
        <f t="shared" si="105"/>
        <v>7</v>
      </c>
      <c r="Y463" s="388"/>
      <c r="Z463" s="389"/>
      <c r="AA463" s="363">
        <v>3400</v>
      </c>
      <c r="AB463" s="390">
        <f t="shared" si="106"/>
        <v>23800</v>
      </c>
    </row>
    <row r="464" spans="1:28" ht="15" customHeight="1" thickBot="1">
      <c r="A464" s="385">
        <v>10</v>
      </c>
      <c r="B464" s="391" t="s">
        <v>944</v>
      </c>
      <c r="C464" s="392" t="s">
        <v>32</v>
      </c>
      <c r="D464" s="374"/>
      <c r="E464" s="374">
        <v>2</v>
      </c>
      <c r="F464" s="374"/>
      <c r="G464" s="303">
        <f t="shared" si="98"/>
        <v>2</v>
      </c>
      <c r="H464" s="304">
        <f t="shared" si="99"/>
        <v>7800</v>
      </c>
      <c r="I464" s="374"/>
      <c r="J464" s="374">
        <v>2</v>
      </c>
      <c r="K464" s="374"/>
      <c r="L464" s="303">
        <f t="shared" si="100"/>
        <v>2</v>
      </c>
      <c r="M464" s="304">
        <f t="shared" si="107"/>
        <v>7800</v>
      </c>
      <c r="N464" s="374"/>
      <c r="O464" s="374">
        <v>2</v>
      </c>
      <c r="P464" s="374"/>
      <c r="Q464" s="303">
        <f t="shared" si="101"/>
        <v>2</v>
      </c>
      <c r="R464" s="304">
        <f t="shared" si="102"/>
        <v>7800</v>
      </c>
      <c r="S464" s="374"/>
      <c r="T464" s="374">
        <v>2</v>
      </c>
      <c r="U464" s="374"/>
      <c r="V464" s="303">
        <f t="shared" si="103"/>
        <v>2</v>
      </c>
      <c r="W464" s="304">
        <f t="shared" si="104"/>
        <v>7800</v>
      </c>
      <c r="X464" s="393">
        <f t="shared" si="105"/>
        <v>8</v>
      </c>
      <c r="Y464" s="393"/>
      <c r="Z464" s="394"/>
      <c r="AA464" s="376">
        <v>3900</v>
      </c>
      <c r="AB464" s="395">
        <f t="shared" si="106"/>
        <v>31200</v>
      </c>
    </row>
    <row r="465" spans="1:28" ht="15" customHeight="1" thickBot="1">
      <c r="A465" s="324"/>
      <c r="B465" s="344"/>
      <c r="C465" s="310"/>
      <c r="D465" s="311"/>
      <c r="E465" s="311"/>
      <c r="F465" s="311"/>
      <c r="G465" s="312"/>
      <c r="H465" s="313"/>
      <c r="I465" s="311"/>
      <c r="J465" s="311"/>
      <c r="K465" s="311"/>
      <c r="L465" s="312"/>
      <c r="M465" s="313"/>
      <c r="N465" s="311"/>
      <c r="O465" s="311"/>
      <c r="P465" s="311"/>
      <c r="Q465" s="312"/>
      <c r="R465" s="313"/>
      <c r="S465" s="311"/>
      <c r="T465" s="311"/>
      <c r="U465" s="311"/>
      <c r="V465" s="312"/>
      <c r="W465" s="313"/>
      <c r="X465" s="396"/>
      <c r="Y465" s="397"/>
      <c r="Z465" s="398"/>
      <c r="AA465" s="380"/>
      <c r="AB465" s="352"/>
    </row>
    <row r="466" spans="1:28" ht="15" customHeight="1">
      <c r="A466" s="752" t="s">
        <v>945</v>
      </c>
      <c r="B466" s="753"/>
      <c r="C466" s="230"/>
      <c r="D466" s="399"/>
      <c r="E466" s="399"/>
      <c r="F466" s="399"/>
      <c r="G466" s="325"/>
      <c r="H466" s="319"/>
      <c r="I466" s="399"/>
      <c r="J466" s="399"/>
      <c r="K466" s="399"/>
      <c r="L466" s="325"/>
      <c r="M466" s="319"/>
      <c r="N466" s="399"/>
      <c r="O466" s="399"/>
      <c r="P466" s="399"/>
      <c r="Q466" s="325"/>
      <c r="R466" s="319"/>
      <c r="S466" s="399"/>
      <c r="T466" s="399"/>
      <c r="U466" s="399"/>
      <c r="V466" s="325"/>
      <c r="W466" s="319"/>
      <c r="X466" s="381"/>
      <c r="Y466" s="382"/>
      <c r="Z466" s="400"/>
      <c r="AA466" s="401"/>
      <c r="AB466" s="322"/>
    </row>
    <row r="467" spans="1:28" ht="15" customHeight="1">
      <c r="A467" s="291">
        <v>1</v>
      </c>
      <c r="B467" s="386" t="s">
        <v>946</v>
      </c>
      <c r="C467" s="293" t="s">
        <v>28</v>
      </c>
      <c r="D467" s="362">
        <v>6</v>
      </c>
      <c r="E467" s="362"/>
      <c r="F467" s="362"/>
      <c r="G467" s="295">
        <f>SUM(D467:F467)</f>
        <v>6</v>
      </c>
      <c r="H467" s="296"/>
      <c r="I467" s="362"/>
      <c r="J467" s="362"/>
      <c r="K467" s="362"/>
      <c r="L467" s="295">
        <f>SUM(I467:K467)</f>
        <v>0</v>
      </c>
      <c r="M467" s="296"/>
      <c r="N467" s="362"/>
      <c r="O467" s="362"/>
      <c r="P467" s="362"/>
      <c r="Q467" s="295">
        <f>SUM(N467:P467)</f>
        <v>0</v>
      </c>
      <c r="R467" s="296"/>
      <c r="S467" s="362"/>
      <c r="T467" s="362"/>
      <c r="U467" s="362"/>
      <c r="V467" s="325">
        <f>SUM(S467:U467)</f>
        <v>0</v>
      </c>
      <c r="W467" s="296"/>
      <c r="X467" s="381">
        <f>G467+L467+Q467+V467</f>
        <v>6</v>
      </c>
      <c r="Y467" s="382"/>
      <c r="Z467" s="402"/>
      <c r="AA467" s="363">
        <v>730</v>
      </c>
      <c r="AB467" s="299">
        <f>X467*AA467</f>
        <v>4380</v>
      </c>
    </row>
    <row r="468" spans="1:28" ht="15" customHeight="1">
      <c r="A468" s="291">
        <v>2</v>
      </c>
      <c r="B468" s="391" t="s">
        <v>947</v>
      </c>
      <c r="C468" s="293" t="s">
        <v>28</v>
      </c>
      <c r="D468" s="374">
        <v>10</v>
      </c>
      <c r="E468" s="374"/>
      <c r="F468" s="374">
        <v>12</v>
      </c>
      <c r="G468" s="295">
        <f>SUM(D468:F468)</f>
        <v>22</v>
      </c>
      <c r="H468" s="296"/>
      <c r="I468" s="374"/>
      <c r="J468" s="374"/>
      <c r="K468" s="374">
        <v>5</v>
      </c>
      <c r="L468" s="295">
        <f>SUM(I468:K468)</f>
        <v>5</v>
      </c>
      <c r="M468" s="296"/>
      <c r="N468" s="374"/>
      <c r="O468" s="374"/>
      <c r="P468" s="374">
        <v>5</v>
      </c>
      <c r="Q468" s="295">
        <f>SUM(N468:P468)</f>
        <v>5</v>
      </c>
      <c r="R468" s="296"/>
      <c r="S468" s="374">
        <v>7</v>
      </c>
      <c r="T468" s="374"/>
      <c r="U468" s="374">
        <v>5</v>
      </c>
      <c r="V468" s="325">
        <f>SUM(S468:U468)</f>
        <v>12</v>
      </c>
      <c r="W468" s="296"/>
      <c r="X468" s="381">
        <f>G468+L468+Q468+V468</f>
        <v>44</v>
      </c>
      <c r="Y468" s="382"/>
      <c r="Z468" s="402"/>
      <c r="AA468" s="376">
        <v>150</v>
      </c>
      <c r="AB468" s="299">
        <f>X468*AA468</f>
        <v>6600</v>
      </c>
    </row>
    <row r="469" spans="1:28" ht="15" customHeight="1">
      <c r="A469" s="291">
        <v>2</v>
      </c>
      <c r="B469" s="391" t="s">
        <v>948</v>
      </c>
      <c r="C469" s="293" t="s">
        <v>28</v>
      </c>
      <c r="D469" s="374"/>
      <c r="E469" s="374"/>
      <c r="F469" s="374">
        <v>5</v>
      </c>
      <c r="G469" s="295">
        <f>SUM(D469:F469)</f>
        <v>5</v>
      </c>
      <c r="H469" s="296"/>
      <c r="I469" s="374"/>
      <c r="J469" s="374"/>
      <c r="K469" s="374">
        <v>5</v>
      </c>
      <c r="L469" s="295">
        <f>SUM(I469:K469)</f>
        <v>5</v>
      </c>
      <c r="M469" s="296"/>
      <c r="N469" s="374"/>
      <c r="O469" s="374"/>
      <c r="P469" s="374">
        <v>5</v>
      </c>
      <c r="Q469" s="295">
        <f>SUM(N469:P469)</f>
        <v>5</v>
      </c>
      <c r="R469" s="296"/>
      <c r="S469" s="374"/>
      <c r="T469" s="374"/>
      <c r="U469" s="374">
        <v>5</v>
      </c>
      <c r="V469" s="325">
        <f>SUM(S469:U469)</f>
        <v>5</v>
      </c>
      <c r="W469" s="296"/>
      <c r="X469" s="381">
        <f>G469+L469+Q469+V469</f>
        <v>20</v>
      </c>
      <c r="Y469" s="382"/>
      <c r="Z469" s="402"/>
      <c r="AA469" s="376">
        <v>150</v>
      </c>
      <c r="AB469" s="299">
        <f>X469*AA469</f>
        <v>3000</v>
      </c>
    </row>
    <row r="470" spans="1:28" ht="15" customHeight="1" thickBot="1">
      <c r="A470" s="323">
        <v>3</v>
      </c>
      <c r="B470" s="391" t="s">
        <v>949</v>
      </c>
      <c r="C470" s="301" t="s">
        <v>28</v>
      </c>
      <c r="D470" s="374"/>
      <c r="E470" s="374"/>
      <c r="F470" s="374">
        <v>5</v>
      </c>
      <c r="G470" s="303">
        <f>SUM(D470:F470)</f>
        <v>5</v>
      </c>
      <c r="H470" s="304"/>
      <c r="I470" s="374"/>
      <c r="J470" s="374"/>
      <c r="K470" s="374"/>
      <c r="L470" s="303">
        <f>SUM(I470:K470)</f>
        <v>0</v>
      </c>
      <c r="M470" s="304"/>
      <c r="N470" s="374">
        <v>5</v>
      </c>
      <c r="O470" s="374"/>
      <c r="P470" s="374"/>
      <c r="Q470" s="303">
        <f>SUM(N470:P470)</f>
        <v>5</v>
      </c>
      <c r="R470" s="304"/>
      <c r="S470" s="374"/>
      <c r="T470" s="374"/>
      <c r="U470" s="374"/>
      <c r="V470" s="403">
        <f>SUM(S470:U470)</f>
        <v>0</v>
      </c>
      <c r="W470" s="304"/>
      <c r="X470" s="404">
        <f>G470+L470+Q470+V470</f>
        <v>10</v>
      </c>
      <c r="Y470" s="405"/>
      <c r="Z470" s="402"/>
      <c r="AA470" s="376">
        <v>30</v>
      </c>
      <c r="AB470" s="307">
        <f>X470*AA470</f>
        <v>300</v>
      </c>
    </row>
    <row r="471" spans="1:28" ht="15" customHeight="1" thickBot="1">
      <c r="A471" s="324"/>
      <c r="B471" s="344"/>
      <c r="C471" s="310"/>
      <c r="D471" s="311"/>
      <c r="E471" s="311"/>
      <c r="F471" s="311"/>
      <c r="G471" s="312"/>
      <c r="H471" s="313"/>
      <c r="I471" s="311"/>
      <c r="J471" s="311"/>
      <c r="K471" s="311"/>
      <c r="L471" s="312"/>
      <c r="M471" s="313"/>
      <c r="N471" s="311"/>
      <c r="O471" s="311"/>
      <c r="P471" s="311"/>
      <c r="Q471" s="312"/>
      <c r="R471" s="313"/>
      <c r="S471" s="311"/>
      <c r="T471" s="311"/>
      <c r="U471" s="311"/>
      <c r="V471" s="312"/>
      <c r="W471" s="313"/>
      <c r="X471" s="396"/>
      <c r="Y471" s="397"/>
      <c r="Z471" s="398"/>
      <c r="AA471" s="380"/>
      <c r="AB471" s="352"/>
    </row>
    <row r="472" spans="1:28" ht="15" customHeight="1">
      <c r="A472" s="726" t="s">
        <v>950</v>
      </c>
      <c r="B472" s="727"/>
      <c r="C472" s="230"/>
      <c r="D472" s="339"/>
      <c r="E472" s="339"/>
      <c r="F472" s="339"/>
      <c r="G472" s="318"/>
      <c r="H472" s="58"/>
      <c r="I472" s="339"/>
      <c r="J472" s="339"/>
      <c r="K472" s="339"/>
      <c r="L472" s="318"/>
      <c r="M472" s="58"/>
      <c r="N472" s="339"/>
      <c r="O472" s="339"/>
      <c r="P472" s="339"/>
      <c r="Q472" s="318"/>
      <c r="R472" s="58"/>
      <c r="S472" s="339"/>
      <c r="T472" s="339"/>
      <c r="U472" s="339"/>
      <c r="V472" s="318"/>
      <c r="W472" s="58"/>
      <c r="X472" s="381"/>
      <c r="Y472" s="382"/>
      <c r="Z472" s="406"/>
      <c r="AA472" s="407"/>
      <c r="AB472" s="322"/>
    </row>
    <row r="473" spans="1:28" ht="15" customHeight="1">
      <c r="A473" s="408">
        <v>1</v>
      </c>
      <c r="B473" s="366" t="s">
        <v>951</v>
      </c>
      <c r="C473" s="293" t="s">
        <v>952</v>
      </c>
      <c r="D473" s="362">
        <v>1</v>
      </c>
      <c r="E473" s="362">
        <v>1</v>
      </c>
      <c r="F473" s="362">
        <v>1</v>
      </c>
      <c r="G473" s="325">
        <f>SUM(D473:F473)</f>
        <v>3</v>
      </c>
      <c r="H473" s="319">
        <f>G473*AA473</f>
        <v>1050</v>
      </c>
      <c r="I473" s="362">
        <v>1</v>
      </c>
      <c r="J473" s="362">
        <v>1</v>
      </c>
      <c r="K473" s="362">
        <v>1</v>
      </c>
      <c r="L473" s="325">
        <f>SUM(I473:K473)</f>
        <v>3</v>
      </c>
      <c r="M473" s="319">
        <f>L473*AA473</f>
        <v>1050</v>
      </c>
      <c r="N473" s="362">
        <v>1</v>
      </c>
      <c r="O473" s="362">
        <v>1</v>
      </c>
      <c r="P473" s="362">
        <v>1</v>
      </c>
      <c r="Q473" s="325">
        <f>SUM(N473:P473)</f>
        <v>3</v>
      </c>
      <c r="R473" s="319">
        <f>Q473*AA473</f>
        <v>1050</v>
      </c>
      <c r="S473" s="362">
        <v>1</v>
      </c>
      <c r="T473" s="362">
        <v>1</v>
      </c>
      <c r="U473" s="362">
        <v>1</v>
      </c>
      <c r="V473" s="325">
        <f>SUM(S473:U473)</f>
        <v>3</v>
      </c>
      <c r="W473" s="319">
        <f>V473*AA473</f>
        <v>1050</v>
      </c>
      <c r="X473" s="381">
        <f t="shared" ref="X473:X491" si="108">G473+L473+Q473+V473</f>
        <v>12</v>
      </c>
      <c r="Y473" s="382"/>
      <c r="Z473" s="406"/>
      <c r="AA473" s="363">
        <v>350</v>
      </c>
      <c r="AB473" s="299">
        <f t="shared" ref="AB473:AB491" si="109">X473*AA473</f>
        <v>4200</v>
      </c>
    </row>
    <row r="474" spans="1:28" ht="15" customHeight="1">
      <c r="A474" s="408">
        <v>2</v>
      </c>
      <c r="B474" s="366" t="s">
        <v>953</v>
      </c>
      <c r="C474" s="293" t="s">
        <v>28</v>
      </c>
      <c r="D474" s="362">
        <v>52</v>
      </c>
      <c r="E474" s="362">
        <v>56</v>
      </c>
      <c r="F474" s="362">
        <v>2</v>
      </c>
      <c r="G474" s="295">
        <f t="shared" ref="G474:G498" si="110">SUM(D474:F474)</f>
        <v>110</v>
      </c>
      <c r="H474" s="296"/>
      <c r="I474" s="362">
        <v>56</v>
      </c>
      <c r="J474" s="362">
        <v>52</v>
      </c>
      <c r="K474" s="362">
        <v>56</v>
      </c>
      <c r="L474" s="295">
        <f t="shared" ref="L474:L498" si="111">SUM(I474:K474)</f>
        <v>164</v>
      </c>
      <c r="M474" s="296"/>
      <c r="N474" s="362">
        <v>52</v>
      </c>
      <c r="O474" s="362">
        <v>56</v>
      </c>
      <c r="P474" s="362">
        <v>52</v>
      </c>
      <c r="Q474" s="295">
        <f t="shared" ref="Q474:Q498" si="112">SUM(N474:P474)</f>
        <v>160</v>
      </c>
      <c r="R474" s="296"/>
      <c r="S474" s="362">
        <v>56</v>
      </c>
      <c r="T474" s="362">
        <v>54</v>
      </c>
      <c r="U474" s="362">
        <v>56</v>
      </c>
      <c r="V474" s="325">
        <f t="shared" ref="V474:V498" si="113">SUM(S474:U474)</f>
        <v>166</v>
      </c>
      <c r="W474" s="296"/>
      <c r="X474" s="381">
        <f t="shared" si="108"/>
        <v>600</v>
      </c>
      <c r="Y474" s="382"/>
      <c r="Z474" s="409"/>
      <c r="AA474" s="363">
        <v>100</v>
      </c>
      <c r="AB474" s="299">
        <f t="shared" si="109"/>
        <v>60000</v>
      </c>
    </row>
    <row r="475" spans="1:28" ht="15" customHeight="1">
      <c r="A475" s="408">
        <v>3</v>
      </c>
      <c r="B475" s="366" t="s">
        <v>954</v>
      </c>
      <c r="C475" s="293" t="s">
        <v>28</v>
      </c>
      <c r="D475" s="362">
        <v>2</v>
      </c>
      <c r="E475" s="410">
        <v>2</v>
      </c>
      <c r="F475" s="362">
        <v>2</v>
      </c>
      <c r="G475" s="295">
        <f t="shared" si="110"/>
        <v>6</v>
      </c>
      <c r="H475" s="296">
        <f>G475*AA475</f>
        <v>1200</v>
      </c>
      <c r="I475" s="362">
        <v>2</v>
      </c>
      <c r="J475" s="410">
        <v>2</v>
      </c>
      <c r="K475" s="362">
        <v>2</v>
      </c>
      <c r="L475" s="295">
        <f t="shared" si="111"/>
        <v>6</v>
      </c>
      <c r="M475" s="296">
        <f>L475*AA475</f>
        <v>1200</v>
      </c>
      <c r="N475" s="362">
        <v>2</v>
      </c>
      <c r="O475" s="410">
        <v>2</v>
      </c>
      <c r="P475" s="362">
        <v>2</v>
      </c>
      <c r="Q475" s="295">
        <f t="shared" si="112"/>
        <v>6</v>
      </c>
      <c r="R475" s="296">
        <f>Q475*AA475</f>
        <v>1200</v>
      </c>
      <c r="S475" s="362">
        <v>2</v>
      </c>
      <c r="T475" s="362">
        <v>2</v>
      </c>
      <c r="U475" s="362">
        <v>2</v>
      </c>
      <c r="V475" s="325">
        <f t="shared" si="113"/>
        <v>6</v>
      </c>
      <c r="W475" s="296">
        <f>V475*AA475</f>
        <v>1200</v>
      </c>
      <c r="X475" s="381">
        <f t="shared" si="108"/>
        <v>24</v>
      </c>
      <c r="Y475" s="382"/>
      <c r="Z475" s="402"/>
      <c r="AA475" s="363">
        <v>200</v>
      </c>
      <c r="AB475" s="299">
        <f t="shared" si="109"/>
        <v>4800</v>
      </c>
    </row>
    <row r="476" spans="1:28" ht="15" customHeight="1">
      <c r="A476" s="408">
        <v>4</v>
      </c>
      <c r="B476" s="373" t="s">
        <v>955</v>
      </c>
      <c r="C476" s="293" t="s">
        <v>28</v>
      </c>
      <c r="D476" s="374">
        <v>56</v>
      </c>
      <c r="E476" s="374">
        <v>9</v>
      </c>
      <c r="F476" s="374">
        <v>9</v>
      </c>
      <c r="G476" s="295">
        <f t="shared" si="110"/>
        <v>74</v>
      </c>
      <c r="H476" s="304"/>
      <c r="I476" s="374">
        <v>9</v>
      </c>
      <c r="J476" s="374">
        <v>9</v>
      </c>
      <c r="K476" s="374">
        <v>9</v>
      </c>
      <c r="L476" s="295">
        <f t="shared" si="111"/>
        <v>27</v>
      </c>
      <c r="M476" s="304"/>
      <c r="N476" s="374">
        <v>9</v>
      </c>
      <c r="O476" s="374">
        <v>9</v>
      </c>
      <c r="P476" s="374">
        <v>9</v>
      </c>
      <c r="Q476" s="295">
        <f t="shared" si="112"/>
        <v>27</v>
      </c>
      <c r="R476" s="304"/>
      <c r="S476" s="374">
        <v>9</v>
      </c>
      <c r="T476" s="374">
        <v>9</v>
      </c>
      <c r="U476" s="374">
        <v>9</v>
      </c>
      <c r="V476" s="325">
        <f t="shared" si="113"/>
        <v>27</v>
      </c>
      <c r="W476" s="304"/>
      <c r="X476" s="381">
        <f t="shared" si="108"/>
        <v>155</v>
      </c>
      <c r="Y476" s="405"/>
      <c r="Z476" s="402"/>
      <c r="AA476" s="376">
        <v>300</v>
      </c>
      <c r="AB476" s="299">
        <f t="shared" si="109"/>
        <v>46500</v>
      </c>
    </row>
    <row r="477" spans="1:28" ht="15" customHeight="1">
      <c r="A477" s="408">
        <v>5</v>
      </c>
      <c r="B477" s="373" t="s">
        <v>956</v>
      </c>
      <c r="C477" s="293" t="s">
        <v>28</v>
      </c>
      <c r="D477" s="374">
        <v>70</v>
      </c>
      <c r="E477" s="411">
        <v>2</v>
      </c>
      <c r="F477" s="374">
        <v>8</v>
      </c>
      <c r="G477" s="295">
        <f t="shared" si="110"/>
        <v>80</v>
      </c>
      <c r="H477" s="304">
        <f>G477*AA477</f>
        <v>40000</v>
      </c>
      <c r="I477" s="374">
        <v>5</v>
      </c>
      <c r="J477" s="411">
        <v>5</v>
      </c>
      <c r="K477" s="374">
        <v>63</v>
      </c>
      <c r="L477" s="295">
        <f t="shared" si="111"/>
        <v>73</v>
      </c>
      <c r="M477" s="304">
        <f>L477*AA477</f>
        <v>36500</v>
      </c>
      <c r="N477" s="374">
        <v>70</v>
      </c>
      <c r="O477" s="411">
        <v>2</v>
      </c>
      <c r="P477" s="374">
        <v>8</v>
      </c>
      <c r="Q477" s="295">
        <f t="shared" si="112"/>
        <v>80</v>
      </c>
      <c r="R477" s="304">
        <f>Q477*AA477</f>
        <v>40000</v>
      </c>
      <c r="S477" s="374">
        <v>5</v>
      </c>
      <c r="T477" s="374">
        <v>2</v>
      </c>
      <c r="U477" s="374">
        <v>8</v>
      </c>
      <c r="V477" s="325">
        <f t="shared" si="113"/>
        <v>15</v>
      </c>
      <c r="W477" s="304">
        <f>V477*AA477</f>
        <v>7500</v>
      </c>
      <c r="X477" s="381">
        <f t="shared" si="108"/>
        <v>248</v>
      </c>
      <c r="Y477" s="405"/>
      <c r="Z477" s="402"/>
      <c r="AA477" s="376">
        <v>500</v>
      </c>
      <c r="AB477" s="299">
        <f t="shared" si="109"/>
        <v>124000</v>
      </c>
    </row>
    <row r="478" spans="1:28" ht="15" customHeight="1">
      <c r="A478" s="408">
        <v>6</v>
      </c>
      <c r="B478" s="412" t="s">
        <v>957</v>
      </c>
      <c r="C478" s="293" t="s">
        <v>958</v>
      </c>
      <c r="D478" s="413">
        <v>1</v>
      </c>
      <c r="E478" s="413">
        <v>1</v>
      </c>
      <c r="F478" s="413">
        <v>1</v>
      </c>
      <c r="G478" s="414">
        <f t="shared" si="110"/>
        <v>3</v>
      </c>
      <c r="H478" s="415"/>
      <c r="I478" s="413">
        <v>1</v>
      </c>
      <c r="J478" s="413">
        <v>1</v>
      </c>
      <c r="K478" s="413">
        <v>1</v>
      </c>
      <c r="L478" s="295">
        <f t="shared" si="111"/>
        <v>3</v>
      </c>
      <c r="M478" s="415"/>
      <c r="N478" s="413">
        <v>1</v>
      </c>
      <c r="O478" s="413">
        <v>1</v>
      </c>
      <c r="P478" s="413">
        <v>1</v>
      </c>
      <c r="Q478" s="414">
        <f t="shared" si="112"/>
        <v>3</v>
      </c>
      <c r="R478" s="415"/>
      <c r="S478" s="413">
        <v>1</v>
      </c>
      <c r="T478" s="413">
        <v>1</v>
      </c>
      <c r="U478" s="413">
        <v>1</v>
      </c>
      <c r="V478" s="318">
        <f t="shared" si="113"/>
        <v>3</v>
      </c>
      <c r="W478" s="415"/>
      <c r="X478" s="381">
        <f t="shared" si="108"/>
        <v>12</v>
      </c>
      <c r="Y478" s="405"/>
      <c r="Z478" s="402"/>
      <c r="AA478" s="376">
        <v>600</v>
      </c>
      <c r="AB478" s="299">
        <f t="shared" si="109"/>
        <v>7200</v>
      </c>
    </row>
    <row r="479" spans="1:28" ht="15" customHeight="1">
      <c r="A479" s="408">
        <v>7</v>
      </c>
      <c r="B479" s="373" t="s">
        <v>959</v>
      </c>
      <c r="C479" s="293" t="s">
        <v>952</v>
      </c>
      <c r="D479" s="374">
        <v>1</v>
      </c>
      <c r="E479" s="374">
        <v>1</v>
      </c>
      <c r="F479" s="374">
        <v>1</v>
      </c>
      <c r="G479" s="295">
        <f t="shared" si="110"/>
        <v>3</v>
      </c>
      <c r="H479" s="304"/>
      <c r="I479" s="374">
        <v>1</v>
      </c>
      <c r="J479" s="374">
        <v>1</v>
      </c>
      <c r="K479" s="374">
        <v>1</v>
      </c>
      <c r="L479" s="295">
        <f t="shared" si="111"/>
        <v>3</v>
      </c>
      <c r="M479" s="304"/>
      <c r="N479" s="374">
        <v>1</v>
      </c>
      <c r="O479" s="374">
        <v>1</v>
      </c>
      <c r="P479" s="374">
        <v>1</v>
      </c>
      <c r="Q479" s="295">
        <f t="shared" si="112"/>
        <v>3</v>
      </c>
      <c r="R479" s="304"/>
      <c r="S479" s="374">
        <v>1</v>
      </c>
      <c r="T479" s="374">
        <v>1</v>
      </c>
      <c r="U479" s="374">
        <v>1</v>
      </c>
      <c r="V479" s="325">
        <f t="shared" si="113"/>
        <v>3</v>
      </c>
      <c r="W479" s="304"/>
      <c r="X479" s="381">
        <f t="shared" si="108"/>
        <v>12</v>
      </c>
      <c r="Y479" s="405"/>
      <c r="Z479" s="402"/>
      <c r="AA479" s="416">
        <v>2250</v>
      </c>
      <c r="AB479" s="299">
        <f t="shared" si="109"/>
        <v>27000</v>
      </c>
    </row>
    <row r="480" spans="1:28" ht="15" customHeight="1">
      <c r="A480" s="408">
        <v>8</v>
      </c>
      <c r="B480" s="373" t="s">
        <v>960</v>
      </c>
      <c r="C480" s="293" t="s">
        <v>952</v>
      </c>
      <c r="D480" s="374">
        <v>1</v>
      </c>
      <c r="E480" s="374">
        <v>1</v>
      </c>
      <c r="F480" s="374">
        <v>1</v>
      </c>
      <c r="G480" s="295">
        <f t="shared" si="110"/>
        <v>3</v>
      </c>
      <c r="H480" s="304"/>
      <c r="I480" s="374">
        <v>1</v>
      </c>
      <c r="J480" s="374">
        <v>1</v>
      </c>
      <c r="K480" s="374">
        <v>1</v>
      </c>
      <c r="L480" s="295">
        <f t="shared" si="111"/>
        <v>3</v>
      </c>
      <c r="M480" s="304"/>
      <c r="N480" s="374">
        <v>1</v>
      </c>
      <c r="O480" s="374">
        <v>1</v>
      </c>
      <c r="P480" s="374">
        <v>1</v>
      </c>
      <c r="Q480" s="295">
        <f t="shared" si="112"/>
        <v>3</v>
      </c>
      <c r="R480" s="304"/>
      <c r="S480" s="374">
        <v>1</v>
      </c>
      <c r="T480" s="374">
        <v>1</v>
      </c>
      <c r="U480" s="374">
        <v>1</v>
      </c>
      <c r="V480" s="325">
        <f t="shared" si="113"/>
        <v>3</v>
      </c>
      <c r="W480" s="304"/>
      <c r="X480" s="381">
        <f t="shared" si="108"/>
        <v>12</v>
      </c>
      <c r="Y480" s="405"/>
      <c r="Z480" s="402"/>
      <c r="AA480" s="416">
        <v>5000</v>
      </c>
      <c r="AB480" s="299">
        <f t="shared" si="109"/>
        <v>60000</v>
      </c>
    </row>
    <row r="481" spans="1:28" ht="15" customHeight="1" thickBot="1">
      <c r="A481" s="408">
        <v>9</v>
      </c>
      <c r="B481" s="373" t="s">
        <v>961</v>
      </c>
      <c r="C481" s="293" t="s">
        <v>952</v>
      </c>
      <c r="D481" s="374"/>
      <c r="E481" s="374">
        <v>1</v>
      </c>
      <c r="F481" s="374">
        <v>1</v>
      </c>
      <c r="G481" s="295">
        <f t="shared" si="110"/>
        <v>2</v>
      </c>
      <c r="H481" s="417"/>
      <c r="I481" s="374">
        <v>1</v>
      </c>
      <c r="J481" s="374">
        <v>1</v>
      </c>
      <c r="K481" s="374">
        <v>1</v>
      </c>
      <c r="L481" s="295">
        <f t="shared" si="111"/>
        <v>3</v>
      </c>
      <c r="M481" s="417"/>
      <c r="N481" s="374">
        <v>1</v>
      </c>
      <c r="O481" s="374">
        <v>1</v>
      </c>
      <c r="P481" s="374">
        <v>1</v>
      </c>
      <c r="Q481" s="295">
        <f t="shared" si="112"/>
        <v>3</v>
      </c>
      <c r="R481" s="417"/>
      <c r="S481" s="374">
        <v>1</v>
      </c>
      <c r="T481" s="374">
        <v>1</v>
      </c>
      <c r="U481" s="374">
        <v>1</v>
      </c>
      <c r="V481" s="325">
        <f t="shared" si="113"/>
        <v>3</v>
      </c>
      <c r="W481" s="417"/>
      <c r="X481" s="381">
        <f t="shared" si="108"/>
        <v>11</v>
      </c>
      <c r="Y481" s="418"/>
      <c r="Z481" s="419"/>
      <c r="AA481" s="416">
        <v>3750</v>
      </c>
      <c r="AB481" s="299">
        <f t="shared" si="109"/>
        <v>41250</v>
      </c>
    </row>
    <row r="482" spans="1:28" ht="15" customHeight="1">
      <c r="A482" s="408">
        <v>10</v>
      </c>
      <c r="B482" s="366" t="s">
        <v>962</v>
      </c>
      <c r="C482" s="293" t="s">
        <v>952</v>
      </c>
      <c r="D482" s="362"/>
      <c r="E482" s="362">
        <v>1</v>
      </c>
      <c r="F482" s="362">
        <v>1</v>
      </c>
      <c r="G482" s="295">
        <f t="shared" si="110"/>
        <v>2</v>
      </c>
      <c r="H482" s="420"/>
      <c r="I482" s="362">
        <v>1</v>
      </c>
      <c r="J482" s="362">
        <v>1</v>
      </c>
      <c r="K482" s="362">
        <v>1</v>
      </c>
      <c r="L482" s="295">
        <f t="shared" si="111"/>
        <v>3</v>
      </c>
      <c r="M482" s="420"/>
      <c r="N482" s="362">
        <v>1</v>
      </c>
      <c r="O482" s="362">
        <v>1</v>
      </c>
      <c r="P482" s="362">
        <v>1</v>
      </c>
      <c r="Q482" s="295">
        <f t="shared" si="112"/>
        <v>3</v>
      </c>
      <c r="R482" s="420"/>
      <c r="S482" s="362">
        <v>1</v>
      </c>
      <c r="T482" s="362">
        <v>1</v>
      </c>
      <c r="U482" s="362">
        <v>1</v>
      </c>
      <c r="V482" s="325">
        <f t="shared" si="113"/>
        <v>3</v>
      </c>
      <c r="W482" s="420"/>
      <c r="X482" s="381">
        <f t="shared" si="108"/>
        <v>11</v>
      </c>
      <c r="Y482" s="405"/>
      <c r="Z482" s="400"/>
      <c r="AA482" s="421">
        <v>1500</v>
      </c>
      <c r="AB482" s="299">
        <f t="shared" si="109"/>
        <v>16500</v>
      </c>
    </row>
    <row r="483" spans="1:28" ht="15" customHeight="1">
      <c r="A483" s="408">
        <v>11</v>
      </c>
      <c r="B483" s="366" t="s">
        <v>963</v>
      </c>
      <c r="C483" s="293" t="s">
        <v>952</v>
      </c>
      <c r="D483" s="362">
        <v>1</v>
      </c>
      <c r="E483" s="362">
        <v>1</v>
      </c>
      <c r="F483" s="362">
        <v>1</v>
      </c>
      <c r="G483" s="295">
        <f t="shared" si="110"/>
        <v>3</v>
      </c>
      <c r="H483" s="420"/>
      <c r="I483" s="362">
        <v>1</v>
      </c>
      <c r="J483" s="362">
        <v>1</v>
      </c>
      <c r="K483" s="362">
        <v>1</v>
      </c>
      <c r="L483" s="295">
        <f t="shared" si="111"/>
        <v>3</v>
      </c>
      <c r="M483" s="420"/>
      <c r="N483" s="362">
        <v>1</v>
      </c>
      <c r="O483" s="362">
        <v>1</v>
      </c>
      <c r="P483" s="362">
        <v>1</v>
      </c>
      <c r="Q483" s="295">
        <f t="shared" si="112"/>
        <v>3</v>
      </c>
      <c r="R483" s="420"/>
      <c r="S483" s="362">
        <v>1</v>
      </c>
      <c r="T483" s="362">
        <v>1</v>
      </c>
      <c r="U483" s="362">
        <v>1</v>
      </c>
      <c r="V483" s="325">
        <f t="shared" si="113"/>
        <v>3</v>
      </c>
      <c r="W483" s="420"/>
      <c r="X483" s="381">
        <f t="shared" si="108"/>
        <v>12</v>
      </c>
      <c r="Y483" s="405"/>
      <c r="Z483" s="400"/>
      <c r="AA483" s="421">
        <v>1500</v>
      </c>
      <c r="AB483" s="299">
        <f t="shared" si="109"/>
        <v>18000</v>
      </c>
    </row>
    <row r="484" spans="1:28" ht="15" customHeight="1">
      <c r="A484" s="408">
        <v>12</v>
      </c>
      <c r="B484" s="366" t="s">
        <v>964</v>
      </c>
      <c r="C484" s="293" t="s">
        <v>952</v>
      </c>
      <c r="D484" s="362">
        <v>1</v>
      </c>
      <c r="E484" s="362">
        <v>1</v>
      </c>
      <c r="F484" s="362">
        <v>1</v>
      </c>
      <c r="G484" s="295">
        <f t="shared" si="110"/>
        <v>3</v>
      </c>
      <c r="H484" s="420"/>
      <c r="I484" s="362">
        <v>1</v>
      </c>
      <c r="J484" s="362">
        <v>1</v>
      </c>
      <c r="K484" s="362">
        <v>1</v>
      </c>
      <c r="L484" s="295">
        <f t="shared" si="111"/>
        <v>3</v>
      </c>
      <c r="M484" s="420"/>
      <c r="N484" s="362">
        <v>1</v>
      </c>
      <c r="O484" s="362">
        <v>1</v>
      </c>
      <c r="P484" s="362">
        <v>1</v>
      </c>
      <c r="Q484" s="295">
        <f t="shared" si="112"/>
        <v>3</v>
      </c>
      <c r="R484" s="420"/>
      <c r="S484" s="362">
        <v>1</v>
      </c>
      <c r="T484" s="362">
        <v>1</v>
      </c>
      <c r="U484" s="362">
        <v>1</v>
      </c>
      <c r="V484" s="325">
        <f t="shared" si="113"/>
        <v>3</v>
      </c>
      <c r="W484" s="420"/>
      <c r="X484" s="381">
        <f t="shared" si="108"/>
        <v>12</v>
      </c>
      <c r="Y484" s="405"/>
      <c r="Z484" s="400"/>
      <c r="AA484" s="421">
        <v>1000</v>
      </c>
      <c r="AB484" s="299">
        <f t="shared" si="109"/>
        <v>12000</v>
      </c>
    </row>
    <row r="485" spans="1:28" ht="15" customHeight="1">
      <c r="A485" s="408">
        <v>13</v>
      </c>
      <c r="B485" s="366" t="s">
        <v>965</v>
      </c>
      <c r="C485" s="293" t="s">
        <v>952</v>
      </c>
      <c r="D485" s="362">
        <v>1</v>
      </c>
      <c r="E485" s="362">
        <v>1</v>
      </c>
      <c r="F485" s="362">
        <v>1</v>
      </c>
      <c r="G485" s="295">
        <f t="shared" si="110"/>
        <v>3</v>
      </c>
      <c r="H485" s="420"/>
      <c r="I485" s="362">
        <v>1</v>
      </c>
      <c r="J485" s="362">
        <v>1</v>
      </c>
      <c r="K485" s="362">
        <v>1</v>
      </c>
      <c r="L485" s="295">
        <f t="shared" si="111"/>
        <v>3</v>
      </c>
      <c r="M485" s="420"/>
      <c r="N485" s="362">
        <v>1</v>
      </c>
      <c r="O485" s="362">
        <v>1</v>
      </c>
      <c r="P485" s="362">
        <v>1</v>
      </c>
      <c r="Q485" s="295">
        <f t="shared" si="112"/>
        <v>3</v>
      </c>
      <c r="R485" s="420"/>
      <c r="S485" s="362">
        <v>1</v>
      </c>
      <c r="T485" s="362">
        <v>1</v>
      </c>
      <c r="U485" s="362">
        <v>1</v>
      </c>
      <c r="V485" s="325">
        <f t="shared" si="113"/>
        <v>3</v>
      </c>
      <c r="W485" s="420"/>
      <c r="X485" s="381">
        <f t="shared" si="108"/>
        <v>12</v>
      </c>
      <c r="Y485" s="405"/>
      <c r="Z485" s="400"/>
      <c r="AA485" s="421">
        <v>7333.33</v>
      </c>
      <c r="AB485" s="299">
        <f t="shared" si="109"/>
        <v>87999.959999999992</v>
      </c>
    </row>
    <row r="486" spans="1:28" ht="15" customHeight="1">
      <c r="A486" s="408">
        <v>14</v>
      </c>
      <c r="B486" s="366" t="s">
        <v>966</v>
      </c>
      <c r="C486" s="293" t="s">
        <v>952</v>
      </c>
      <c r="D486" s="362">
        <v>1</v>
      </c>
      <c r="E486" s="362">
        <v>1</v>
      </c>
      <c r="F486" s="362">
        <v>1</v>
      </c>
      <c r="G486" s="295">
        <f t="shared" si="110"/>
        <v>3</v>
      </c>
      <c r="H486" s="420"/>
      <c r="I486" s="362">
        <v>1</v>
      </c>
      <c r="J486" s="362">
        <v>1</v>
      </c>
      <c r="K486" s="362">
        <v>1</v>
      </c>
      <c r="L486" s="295">
        <f t="shared" si="111"/>
        <v>3</v>
      </c>
      <c r="M486" s="420"/>
      <c r="N486" s="362">
        <v>1</v>
      </c>
      <c r="O486" s="362">
        <v>1</v>
      </c>
      <c r="P486" s="362">
        <v>1</v>
      </c>
      <c r="Q486" s="295">
        <f t="shared" si="112"/>
        <v>3</v>
      </c>
      <c r="R486" s="420"/>
      <c r="S486" s="362">
        <v>1</v>
      </c>
      <c r="T486" s="362">
        <v>1</v>
      </c>
      <c r="U486" s="362">
        <v>1</v>
      </c>
      <c r="V486" s="325">
        <f t="shared" si="113"/>
        <v>3</v>
      </c>
      <c r="W486" s="420"/>
      <c r="X486" s="381">
        <f t="shared" si="108"/>
        <v>12</v>
      </c>
      <c r="Y486" s="405"/>
      <c r="Z486" s="400"/>
      <c r="AA486" s="421">
        <v>1299</v>
      </c>
      <c r="AB486" s="299">
        <f t="shared" si="109"/>
        <v>15588</v>
      </c>
    </row>
    <row r="487" spans="1:28" ht="15" customHeight="1">
      <c r="A487" s="408">
        <v>15</v>
      </c>
      <c r="B487" s="366" t="s">
        <v>967</v>
      </c>
      <c r="C487" s="293" t="s">
        <v>952</v>
      </c>
      <c r="D487" s="362">
        <v>1</v>
      </c>
      <c r="E487" s="362">
        <v>1</v>
      </c>
      <c r="F487" s="362">
        <v>1</v>
      </c>
      <c r="G487" s="295">
        <f t="shared" si="110"/>
        <v>3</v>
      </c>
      <c r="H487" s="420">
        <f>G487*AA487</f>
        <v>6000</v>
      </c>
      <c r="I487" s="362">
        <v>1</v>
      </c>
      <c r="J487" s="362">
        <v>1</v>
      </c>
      <c r="K487" s="362">
        <v>1</v>
      </c>
      <c r="L487" s="295">
        <f t="shared" si="111"/>
        <v>3</v>
      </c>
      <c r="M487" s="420">
        <f>L487*AA487</f>
        <v>6000</v>
      </c>
      <c r="N487" s="362">
        <v>1</v>
      </c>
      <c r="O487" s="362">
        <v>1</v>
      </c>
      <c r="P487" s="362">
        <v>1</v>
      </c>
      <c r="Q487" s="295">
        <f t="shared" si="112"/>
        <v>3</v>
      </c>
      <c r="R487" s="420">
        <f>Q487*AA487</f>
        <v>6000</v>
      </c>
      <c r="S487" s="362">
        <v>1</v>
      </c>
      <c r="T487" s="362">
        <v>1</v>
      </c>
      <c r="U487" s="362">
        <v>1</v>
      </c>
      <c r="V487" s="325">
        <f t="shared" si="113"/>
        <v>3</v>
      </c>
      <c r="W487" s="420">
        <f>V487*AA487</f>
        <v>6000</v>
      </c>
      <c r="X487" s="381">
        <f t="shared" si="108"/>
        <v>12</v>
      </c>
      <c r="Y487" s="405"/>
      <c r="Z487" s="400"/>
      <c r="AA487" s="363">
        <v>2000</v>
      </c>
      <c r="AB487" s="299">
        <f t="shared" si="109"/>
        <v>24000</v>
      </c>
    </row>
    <row r="488" spans="1:28" ht="15" customHeight="1">
      <c r="A488" s="408">
        <v>16</v>
      </c>
      <c r="B488" s="422" t="s">
        <v>968</v>
      </c>
      <c r="C488" s="293" t="s">
        <v>28</v>
      </c>
      <c r="D488" s="423"/>
      <c r="E488" s="423"/>
      <c r="F488" s="423">
        <v>1</v>
      </c>
      <c r="G488" s="414">
        <f t="shared" si="110"/>
        <v>1</v>
      </c>
      <c r="H488" s="61"/>
      <c r="I488" s="423"/>
      <c r="J488" s="423"/>
      <c r="K488" s="423">
        <v>1</v>
      </c>
      <c r="L488" s="424">
        <f t="shared" si="111"/>
        <v>1</v>
      </c>
      <c r="M488" s="61"/>
      <c r="N488" s="423"/>
      <c r="O488" s="423"/>
      <c r="P488" s="423">
        <v>1</v>
      </c>
      <c r="Q488" s="414">
        <f t="shared" si="112"/>
        <v>1</v>
      </c>
      <c r="R488" s="61"/>
      <c r="S488" s="423"/>
      <c r="T488" s="423"/>
      <c r="U488" s="423">
        <v>1</v>
      </c>
      <c r="V488" s="414">
        <f t="shared" si="113"/>
        <v>1</v>
      </c>
      <c r="W488" s="61"/>
      <c r="X488" s="388">
        <f t="shared" si="108"/>
        <v>4</v>
      </c>
      <c r="Y488" s="388"/>
      <c r="Z488" s="389"/>
      <c r="AA488" s="363">
        <v>1800</v>
      </c>
      <c r="AB488" s="322">
        <f t="shared" si="109"/>
        <v>7200</v>
      </c>
    </row>
    <row r="489" spans="1:28" ht="15" customHeight="1">
      <c r="A489" s="408">
        <v>16</v>
      </c>
      <c r="B489" s="422" t="s">
        <v>969</v>
      </c>
      <c r="C489" s="293" t="s">
        <v>952</v>
      </c>
      <c r="D489" s="423">
        <v>1</v>
      </c>
      <c r="E489" s="423">
        <v>1</v>
      </c>
      <c r="F489" s="423">
        <v>1</v>
      </c>
      <c r="G489" s="414">
        <f t="shared" si="110"/>
        <v>3</v>
      </c>
      <c r="H489" s="61"/>
      <c r="I489" s="423">
        <v>1</v>
      </c>
      <c r="J489" s="423">
        <v>1</v>
      </c>
      <c r="K489" s="423">
        <v>1</v>
      </c>
      <c r="L489" s="424">
        <f t="shared" si="111"/>
        <v>3</v>
      </c>
      <c r="M489" s="61"/>
      <c r="N489" s="423">
        <v>1</v>
      </c>
      <c r="O489" s="423">
        <v>1</v>
      </c>
      <c r="P489" s="423">
        <v>1</v>
      </c>
      <c r="Q489" s="414">
        <f t="shared" si="112"/>
        <v>3</v>
      </c>
      <c r="R489" s="61"/>
      <c r="S489" s="423">
        <v>1</v>
      </c>
      <c r="T489" s="423">
        <v>1</v>
      </c>
      <c r="U489" s="423">
        <v>1</v>
      </c>
      <c r="V489" s="414">
        <f t="shared" si="113"/>
        <v>3</v>
      </c>
      <c r="W489" s="61"/>
      <c r="X489" s="388">
        <f t="shared" si="108"/>
        <v>12</v>
      </c>
      <c r="Y489" s="388"/>
      <c r="Z489" s="389"/>
      <c r="AA489" s="363">
        <v>1500</v>
      </c>
      <c r="AB489" s="322">
        <f t="shared" si="109"/>
        <v>18000</v>
      </c>
    </row>
    <row r="490" spans="1:28" ht="15" customHeight="1">
      <c r="A490" s="408">
        <v>16</v>
      </c>
      <c r="B490" s="422" t="s">
        <v>970</v>
      </c>
      <c r="C490" s="293" t="s">
        <v>952</v>
      </c>
      <c r="D490" s="423">
        <v>1</v>
      </c>
      <c r="E490" s="423">
        <v>1</v>
      </c>
      <c r="F490" s="423">
        <v>1</v>
      </c>
      <c r="G490" s="414">
        <f t="shared" si="110"/>
        <v>3</v>
      </c>
      <c r="H490" s="61"/>
      <c r="I490" s="423">
        <v>1</v>
      </c>
      <c r="J490" s="423">
        <v>1</v>
      </c>
      <c r="K490" s="423">
        <v>1</v>
      </c>
      <c r="L490" s="424">
        <f t="shared" si="111"/>
        <v>3</v>
      </c>
      <c r="M490" s="61"/>
      <c r="N490" s="423">
        <v>1</v>
      </c>
      <c r="O490" s="423">
        <v>1</v>
      </c>
      <c r="P490" s="423">
        <v>1</v>
      </c>
      <c r="Q490" s="414">
        <f t="shared" si="112"/>
        <v>3</v>
      </c>
      <c r="R490" s="61"/>
      <c r="S490" s="423">
        <v>1</v>
      </c>
      <c r="T490" s="423">
        <v>1</v>
      </c>
      <c r="U490" s="423">
        <v>1</v>
      </c>
      <c r="V490" s="414">
        <f t="shared" si="113"/>
        <v>3</v>
      </c>
      <c r="W490" s="61"/>
      <c r="X490" s="388">
        <f t="shared" si="108"/>
        <v>12</v>
      </c>
      <c r="Y490" s="388"/>
      <c r="Z490" s="389"/>
      <c r="AA490" s="363">
        <v>1300</v>
      </c>
      <c r="AB490" s="322">
        <f t="shared" si="109"/>
        <v>15600</v>
      </c>
    </row>
    <row r="491" spans="1:28" ht="15" customHeight="1">
      <c r="A491" s="408">
        <v>16</v>
      </c>
      <c r="B491" s="422" t="s">
        <v>971</v>
      </c>
      <c r="C491" s="293" t="s">
        <v>952</v>
      </c>
      <c r="D491" s="423">
        <v>1</v>
      </c>
      <c r="E491" s="423">
        <v>1</v>
      </c>
      <c r="F491" s="423">
        <v>1</v>
      </c>
      <c r="G491" s="414">
        <f t="shared" si="110"/>
        <v>3</v>
      </c>
      <c r="H491" s="61"/>
      <c r="I491" s="423">
        <v>1</v>
      </c>
      <c r="J491" s="423">
        <v>1</v>
      </c>
      <c r="K491" s="423">
        <v>1</v>
      </c>
      <c r="L491" s="424">
        <f t="shared" si="111"/>
        <v>3</v>
      </c>
      <c r="M491" s="61"/>
      <c r="N491" s="423">
        <v>1</v>
      </c>
      <c r="O491" s="423">
        <v>1</v>
      </c>
      <c r="P491" s="423">
        <v>1</v>
      </c>
      <c r="Q491" s="414">
        <f t="shared" si="112"/>
        <v>3</v>
      </c>
      <c r="R491" s="61"/>
      <c r="S491" s="423">
        <v>1</v>
      </c>
      <c r="T491" s="423">
        <v>1</v>
      </c>
      <c r="U491" s="423">
        <v>1</v>
      </c>
      <c r="V491" s="414">
        <f t="shared" si="113"/>
        <v>3</v>
      </c>
      <c r="W491" s="61"/>
      <c r="X491" s="388">
        <f t="shared" si="108"/>
        <v>12</v>
      </c>
      <c r="Y491" s="388"/>
      <c r="Z491" s="389"/>
      <c r="AA491" s="363">
        <v>500</v>
      </c>
      <c r="AB491" s="322">
        <f t="shared" si="109"/>
        <v>6000</v>
      </c>
    </row>
    <row r="492" spans="1:28" ht="15" customHeight="1">
      <c r="A492" s="408">
        <v>17</v>
      </c>
      <c r="B492" s="366" t="s">
        <v>972</v>
      </c>
      <c r="C492" s="293" t="s">
        <v>973</v>
      </c>
      <c r="D492" s="362">
        <v>2</v>
      </c>
      <c r="E492" s="362">
        <v>2</v>
      </c>
      <c r="F492" s="362">
        <v>2</v>
      </c>
      <c r="G492" s="424">
        <f t="shared" si="110"/>
        <v>6</v>
      </c>
      <c r="H492" s="296"/>
      <c r="I492" s="362">
        <v>2</v>
      </c>
      <c r="J492" s="362">
        <v>2</v>
      </c>
      <c r="K492" s="362">
        <v>2</v>
      </c>
      <c r="L492" s="424">
        <f t="shared" si="111"/>
        <v>6</v>
      </c>
      <c r="M492" s="296"/>
      <c r="N492" s="362">
        <v>2</v>
      </c>
      <c r="O492" s="362">
        <v>2</v>
      </c>
      <c r="P492" s="362">
        <v>2</v>
      </c>
      <c r="Q492" s="424">
        <f t="shared" si="112"/>
        <v>6</v>
      </c>
      <c r="R492" s="296"/>
      <c r="S492" s="362">
        <v>2</v>
      </c>
      <c r="T492" s="362">
        <v>2</v>
      </c>
      <c r="U492" s="362">
        <v>2</v>
      </c>
      <c r="V492" s="424">
        <f t="shared" si="113"/>
        <v>6</v>
      </c>
      <c r="W492" s="296"/>
      <c r="X492" s="388">
        <f t="shared" ref="X492:X498" si="114">V492+Q492+L492+G492</f>
        <v>24</v>
      </c>
      <c r="Y492" s="388"/>
      <c r="Z492" s="389"/>
      <c r="AA492" s="363">
        <v>1500</v>
      </c>
      <c r="AB492" s="322">
        <f t="shared" ref="AB492:AB498" si="115">AA492*X492</f>
        <v>36000</v>
      </c>
    </row>
    <row r="493" spans="1:28" ht="15" customHeight="1">
      <c r="A493" s="408">
        <v>18</v>
      </c>
      <c r="B493" s="366" t="s">
        <v>974</v>
      </c>
      <c r="C493" s="293" t="s">
        <v>952</v>
      </c>
      <c r="D493" s="362">
        <v>2</v>
      </c>
      <c r="E493" s="362">
        <v>2</v>
      </c>
      <c r="F493" s="362">
        <v>2</v>
      </c>
      <c r="G493" s="424">
        <f t="shared" si="110"/>
        <v>6</v>
      </c>
      <c r="H493" s="296"/>
      <c r="I493" s="362">
        <v>2</v>
      </c>
      <c r="J493" s="362">
        <v>2</v>
      </c>
      <c r="K493" s="362">
        <v>1</v>
      </c>
      <c r="L493" s="424">
        <f t="shared" si="111"/>
        <v>5</v>
      </c>
      <c r="M493" s="296"/>
      <c r="N493" s="362">
        <v>2</v>
      </c>
      <c r="O493" s="362">
        <v>2</v>
      </c>
      <c r="P493" s="362">
        <v>2</v>
      </c>
      <c r="Q493" s="424">
        <f t="shared" si="112"/>
        <v>6</v>
      </c>
      <c r="R493" s="296"/>
      <c r="S493" s="362">
        <v>2</v>
      </c>
      <c r="T493" s="362">
        <v>2</v>
      </c>
      <c r="U493" s="362">
        <v>1</v>
      </c>
      <c r="V493" s="424">
        <f t="shared" si="113"/>
        <v>5</v>
      </c>
      <c r="W493" s="296"/>
      <c r="X493" s="388">
        <f t="shared" si="114"/>
        <v>22</v>
      </c>
      <c r="Y493" s="388"/>
      <c r="Z493" s="389"/>
      <c r="AA493" s="363">
        <v>7000</v>
      </c>
      <c r="AB493" s="322">
        <f t="shared" si="115"/>
        <v>154000</v>
      </c>
    </row>
    <row r="494" spans="1:28" ht="15" customHeight="1">
      <c r="A494" s="408">
        <v>19</v>
      </c>
      <c r="B494" s="366" t="s">
        <v>975</v>
      </c>
      <c r="C494" s="293" t="s">
        <v>952</v>
      </c>
      <c r="D494" s="362"/>
      <c r="E494" s="362">
        <v>1</v>
      </c>
      <c r="F494" s="362">
        <v>1</v>
      </c>
      <c r="G494" s="424">
        <f>SUM(D494:F494)</f>
        <v>2</v>
      </c>
      <c r="H494" s="296"/>
      <c r="I494" s="362">
        <v>1</v>
      </c>
      <c r="J494" s="362">
        <v>1</v>
      </c>
      <c r="K494" s="362">
        <v>1</v>
      </c>
      <c r="L494" s="424">
        <f t="shared" si="111"/>
        <v>3</v>
      </c>
      <c r="M494" s="296"/>
      <c r="N494" s="362">
        <v>1</v>
      </c>
      <c r="O494" s="362">
        <v>1</v>
      </c>
      <c r="P494" s="362">
        <v>1</v>
      </c>
      <c r="Q494" s="424">
        <f>SUM(N494:P494)</f>
        <v>3</v>
      </c>
      <c r="R494" s="296"/>
      <c r="S494" s="362">
        <v>1</v>
      </c>
      <c r="T494" s="362">
        <v>1</v>
      </c>
      <c r="U494" s="362">
        <v>1</v>
      </c>
      <c r="V494" s="424">
        <f>SUM(S494:U494)</f>
        <v>3</v>
      </c>
      <c r="W494" s="296"/>
      <c r="X494" s="388">
        <f t="shared" si="114"/>
        <v>11</v>
      </c>
      <c r="Y494" s="388"/>
      <c r="Z494" s="389"/>
      <c r="AA494" s="363">
        <v>2700</v>
      </c>
      <c r="AB494" s="322">
        <f t="shared" si="115"/>
        <v>29700</v>
      </c>
    </row>
    <row r="495" spans="1:28" ht="15" customHeight="1">
      <c r="A495" s="408">
        <v>19</v>
      </c>
      <c r="B495" s="366" t="s">
        <v>976</v>
      </c>
      <c r="C495" s="293" t="s">
        <v>952</v>
      </c>
      <c r="D495" s="362">
        <v>1</v>
      </c>
      <c r="E495" s="362">
        <v>1</v>
      </c>
      <c r="F495" s="362">
        <v>1</v>
      </c>
      <c r="G495" s="424">
        <f>SUM(D495:F495)</f>
        <v>3</v>
      </c>
      <c r="H495" s="296"/>
      <c r="I495" s="362">
        <v>1</v>
      </c>
      <c r="J495" s="362">
        <v>1</v>
      </c>
      <c r="K495" s="362">
        <v>1</v>
      </c>
      <c r="L495" s="424">
        <f t="shared" si="111"/>
        <v>3</v>
      </c>
      <c r="M495" s="296"/>
      <c r="N495" s="362">
        <v>1</v>
      </c>
      <c r="O495" s="362">
        <v>1</v>
      </c>
      <c r="P495" s="362">
        <v>1</v>
      </c>
      <c r="Q495" s="424">
        <f>SUM(N495:P495)</f>
        <v>3</v>
      </c>
      <c r="R495" s="296"/>
      <c r="S495" s="362">
        <v>1</v>
      </c>
      <c r="T495" s="362">
        <v>1</v>
      </c>
      <c r="U495" s="362">
        <v>1</v>
      </c>
      <c r="V495" s="424">
        <f>SUM(S495:U495)</f>
        <v>3</v>
      </c>
      <c r="W495" s="296"/>
      <c r="X495" s="388">
        <f t="shared" si="114"/>
        <v>12</v>
      </c>
      <c r="Y495" s="388"/>
      <c r="Z495" s="389"/>
      <c r="AA495" s="363">
        <v>233.33</v>
      </c>
      <c r="AB495" s="322">
        <f t="shared" si="115"/>
        <v>2799.96</v>
      </c>
    </row>
    <row r="496" spans="1:28" ht="15" customHeight="1">
      <c r="A496" s="408">
        <v>19</v>
      </c>
      <c r="B496" s="366" t="s">
        <v>977</v>
      </c>
      <c r="C496" s="293" t="s">
        <v>952</v>
      </c>
      <c r="D496" s="362">
        <v>1</v>
      </c>
      <c r="E496" s="362">
        <v>1</v>
      </c>
      <c r="F496" s="362">
        <v>1</v>
      </c>
      <c r="G496" s="424">
        <f>SUM(D496:F496)</f>
        <v>3</v>
      </c>
      <c r="H496" s="296"/>
      <c r="I496" s="362">
        <v>1</v>
      </c>
      <c r="J496" s="362">
        <v>1</v>
      </c>
      <c r="K496" s="362">
        <v>1</v>
      </c>
      <c r="L496" s="424">
        <f t="shared" si="111"/>
        <v>3</v>
      </c>
      <c r="M496" s="296"/>
      <c r="N496" s="362">
        <v>1</v>
      </c>
      <c r="O496" s="362">
        <v>1</v>
      </c>
      <c r="P496" s="362">
        <v>1</v>
      </c>
      <c r="Q496" s="424">
        <f>SUM(N496:P496)</f>
        <v>3</v>
      </c>
      <c r="R496" s="296"/>
      <c r="S496" s="362">
        <v>1</v>
      </c>
      <c r="T496" s="362">
        <v>1</v>
      </c>
      <c r="U496" s="362">
        <v>1</v>
      </c>
      <c r="V496" s="424">
        <f>SUM(S496:U496)</f>
        <v>3</v>
      </c>
      <c r="W496" s="296"/>
      <c r="X496" s="388">
        <f t="shared" si="114"/>
        <v>12</v>
      </c>
      <c r="Y496" s="388"/>
      <c r="Z496" s="389"/>
      <c r="AA496" s="363">
        <v>1730</v>
      </c>
      <c r="AB496" s="322">
        <f t="shared" si="115"/>
        <v>20760</v>
      </c>
    </row>
    <row r="497" spans="1:28" ht="15" customHeight="1">
      <c r="A497" s="408">
        <v>19</v>
      </c>
      <c r="B497" s="366" t="s">
        <v>978</v>
      </c>
      <c r="C497" s="293" t="s">
        <v>952</v>
      </c>
      <c r="D497" s="362">
        <v>1</v>
      </c>
      <c r="E497" s="362">
        <v>1</v>
      </c>
      <c r="F497" s="362">
        <v>1</v>
      </c>
      <c r="G497" s="424">
        <f t="shared" si="110"/>
        <v>3</v>
      </c>
      <c r="H497" s="296"/>
      <c r="I497" s="362">
        <v>1</v>
      </c>
      <c r="J497" s="362">
        <v>1</v>
      </c>
      <c r="K497" s="362">
        <v>1</v>
      </c>
      <c r="L497" s="424">
        <f t="shared" si="111"/>
        <v>3</v>
      </c>
      <c r="M497" s="296"/>
      <c r="N497" s="362">
        <v>1</v>
      </c>
      <c r="O497" s="362">
        <v>1</v>
      </c>
      <c r="P497" s="362">
        <v>1</v>
      </c>
      <c r="Q497" s="424">
        <f t="shared" si="112"/>
        <v>3</v>
      </c>
      <c r="R497" s="296"/>
      <c r="S497" s="362">
        <v>1</v>
      </c>
      <c r="T497" s="362">
        <v>1</v>
      </c>
      <c r="U497" s="362">
        <v>1</v>
      </c>
      <c r="V497" s="424">
        <f t="shared" si="113"/>
        <v>3</v>
      </c>
      <c r="W497" s="296"/>
      <c r="X497" s="388">
        <f t="shared" si="114"/>
        <v>12</v>
      </c>
      <c r="Y497" s="388"/>
      <c r="Z497" s="389"/>
      <c r="AA497" s="363">
        <v>1500</v>
      </c>
      <c r="AB497" s="322">
        <f t="shared" si="115"/>
        <v>18000</v>
      </c>
    </row>
    <row r="498" spans="1:28" ht="15" customHeight="1" thickBot="1">
      <c r="A498" s="408">
        <v>20</v>
      </c>
      <c r="B498" s="366" t="s">
        <v>979</v>
      </c>
      <c r="C498" s="293" t="s">
        <v>973</v>
      </c>
      <c r="D498" s="362">
        <v>1</v>
      </c>
      <c r="E498" s="362">
        <v>1</v>
      </c>
      <c r="F498" s="362">
        <v>1</v>
      </c>
      <c r="G498" s="424">
        <f t="shared" si="110"/>
        <v>3</v>
      </c>
      <c r="H498" s="296"/>
      <c r="I498" s="362">
        <v>1</v>
      </c>
      <c r="J498" s="362">
        <v>1</v>
      </c>
      <c r="K498" s="362">
        <v>1</v>
      </c>
      <c r="L498" s="424">
        <f t="shared" si="111"/>
        <v>3</v>
      </c>
      <c r="M498" s="296"/>
      <c r="N498" s="362">
        <v>1</v>
      </c>
      <c r="O498" s="362">
        <v>1</v>
      </c>
      <c r="P498" s="362">
        <v>1</v>
      </c>
      <c r="Q498" s="424">
        <f t="shared" si="112"/>
        <v>3</v>
      </c>
      <c r="R498" s="296"/>
      <c r="S498" s="362">
        <v>1</v>
      </c>
      <c r="T498" s="362">
        <v>1</v>
      </c>
      <c r="U498" s="362">
        <v>1</v>
      </c>
      <c r="V498" s="424">
        <f t="shared" si="113"/>
        <v>3</v>
      </c>
      <c r="W498" s="296"/>
      <c r="X498" s="388">
        <f t="shared" si="114"/>
        <v>12</v>
      </c>
      <c r="Y498" s="388"/>
      <c r="Z498" s="389"/>
      <c r="AA498" s="363">
        <v>350</v>
      </c>
      <c r="AB498" s="322">
        <f t="shared" si="115"/>
        <v>4200</v>
      </c>
    </row>
    <row r="499" spans="1:28" ht="15" customHeight="1" thickBot="1">
      <c r="A499" s="425"/>
      <c r="B499" s="426"/>
      <c r="C499" s="301"/>
      <c r="D499" s="427"/>
      <c r="E499" s="427"/>
      <c r="F499" s="427"/>
      <c r="G499" s="428"/>
      <c r="H499" s="287"/>
      <c r="I499" s="427"/>
      <c r="J499" s="427"/>
      <c r="K499" s="427"/>
      <c r="L499" s="428"/>
      <c r="M499" s="287"/>
      <c r="N499" s="427"/>
      <c r="O499" s="427"/>
      <c r="P499" s="427"/>
      <c r="Q499" s="428"/>
      <c r="R499" s="287"/>
      <c r="S499" s="427"/>
      <c r="T499" s="427"/>
      <c r="U499" s="427"/>
      <c r="V499" s="428"/>
      <c r="W499" s="287"/>
      <c r="X499" s="429"/>
      <c r="Y499" s="430"/>
      <c r="Z499" s="431"/>
      <c r="AA499" s="432"/>
      <c r="AB499" s="433"/>
    </row>
    <row r="500" spans="1:28" ht="15" customHeight="1">
      <c r="A500" s="722" t="s">
        <v>980</v>
      </c>
      <c r="B500" s="723"/>
      <c r="C500" s="66"/>
      <c r="D500" s="284"/>
      <c r="E500" s="284"/>
      <c r="F500" s="284"/>
      <c r="G500" s="285"/>
      <c r="H500" s="286">
        <f>G500*AA500</f>
        <v>0</v>
      </c>
      <c r="I500" s="284"/>
      <c r="J500" s="284"/>
      <c r="K500" s="284"/>
      <c r="L500" s="285"/>
      <c r="M500" s="284"/>
      <c r="N500" s="284"/>
      <c r="O500" s="284"/>
      <c r="P500" s="284"/>
      <c r="Q500" s="285"/>
      <c r="R500" s="284"/>
      <c r="S500" s="284"/>
      <c r="T500" s="284"/>
      <c r="U500" s="284"/>
      <c r="V500" s="285"/>
      <c r="W500" s="284"/>
      <c r="X500" s="434"/>
      <c r="Y500" s="435"/>
      <c r="Z500" s="436"/>
      <c r="AA500" s="437"/>
      <c r="AB500" s="438"/>
    </row>
    <row r="501" spans="1:28" ht="15" customHeight="1">
      <c r="A501" s="439">
        <v>1</v>
      </c>
      <c r="B501" s="386" t="s">
        <v>981</v>
      </c>
      <c r="C501" s="387" t="s">
        <v>28</v>
      </c>
      <c r="D501" s="362"/>
      <c r="E501" s="362">
        <v>1</v>
      </c>
      <c r="F501" s="362">
        <v>1</v>
      </c>
      <c r="G501" s="424">
        <f t="shared" ref="G501:G536" si="116">SUM(D501:F501)</f>
        <v>2</v>
      </c>
      <c r="H501" s="296"/>
      <c r="I501" s="362">
        <v>1</v>
      </c>
      <c r="J501" s="362">
        <v>1</v>
      </c>
      <c r="K501" s="362">
        <v>1</v>
      </c>
      <c r="L501" s="424">
        <f t="shared" ref="L501:L536" si="117">SUM(I501:K501)</f>
        <v>3</v>
      </c>
      <c r="M501" s="296"/>
      <c r="N501" s="362">
        <v>1</v>
      </c>
      <c r="O501" s="362">
        <v>1</v>
      </c>
      <c r="P501" s="362">
        <v>1</v>
      </c>
      <c r="Q501" s="424">
        <f t="shared" ref="Q501:Q536" si="118">SUM(N501:P501)</f>
        <v>3</v>
      </c>
      <c r="R501" s="296"/>
      <c r="S501" s="362">
        <v>1</v>
      </c>
      <c r="T501" s="362">
        <v>1</v>
      </c>
      <c r="U501" s="362"/>
      <c r="V501" s="424">
        <f t="shared" ref="V501:V536" si="119">SUM(S501:U501)</f>
        <v>2</v>
      </c>
      <c r="W501" s="296"/>
      <c r="X501" s="388">
        <f t="shared" ref="X501:X536" si="120">G501+L501+Q501+V501</f>
        <v>10</v>
      </c>
      <c r="Y501" s="388"/>
      <c r="Z501" s="389"/>
      <c r="AA501" s="363">
        <v>11.11</v>
      </c>
      <c r="AB501" s="390">
        <f t="shared" ref="AB501:AB536" si="121">X501*AA501</f>
        <v>111.1</v>
      </c>
    </row>
    <row r="502" spans="1:28" ht="15" customHeight="1">
      <c r="A502" s="439">
        <v>2</v>
      </c>
      <c r="B502" s="386" t="s">
        <v>982</v>
      </c>
      <c r="C502" s="387" t="s">
        <v>28</v>
      </c>
      <c r="D502" s="362"/>
      <c r="E502" s="362">
        <v>298</v>
      </c>
      <c r="F502" s="362">
        <v>250</v>
      </c>
      <c r="G502" s="424">
        <f t="shared" si="116"/>
        <v>548</v>
      </c>
      <c r="H502" s="296">
        <f>G502*AA502</f>
        <v>5480</v>
      </c>
      <c r="I502" s="362">
        <v>258</v>
      </c>
      <c r="J502" s="362">
        <v>325</v>
      </c>
      <c r="K502" s="362">
        <v>396</v>
      </c>
      <c r="L502" s="424">
        <f t="shared" si="117"/>
        <v>979</v>
      </c>
      <c r="M502" s="296">
        <f>L502*AA502</f>
        <v>9790</v>
      </c>
      <c r="N502" s="362">
        <v>305</v>
      </c>
      <c r="O502" s="362">
        <v>208</v>
      </c>
      <c r="P502" s="362">
        <v>208</v>
      </c>
      <c r="Q502" s="424">
        <f t="shared" si="118"/>
        <v>721</v>
      </c>
      <c r="R502" s="296">
        <f>Q502*AA502</f>
        <v>7210</v>
      </c>
      <c r="S502" s="362">
        <v>208</v>
      </c>
      <c r="T502" s="362">
        <v>208</v>
      </c>
      <c r="U502" s="362"/>
      <c r="V502" s="424">
        <f t="shared" si="119"/>
        <v>416</v>
      </c>
      <c r="W502" s="296">
        <f>V502*AA502</f>
        <v>4160</v>
      </c>
      <c r="X502" s="388">
        <f t="shared" si="120"/>
        <v>2664</v>
      </c>
      <c r="Y502" s="388"/>
      <c r="Z502" s="389"/>
      <c r="AA502" s="363">
        <v>10</v>
      </c>
      <c r="AB502" s="390">
        <f t="shared" si="121"/>
        <v>26640</v>
      </c>
    </row>
    <row r="503" spans="1:28" ht="15" customHeight="1">
      <c r="A503" s="439">
        <v>3</v>
      </c>
      <c r="B503" s="386" t="s">
        <v>983</v>
      </c>
      <c r="C503" s="387" t="s">
        <v>43</v>
      </c>
      <c r="D503" s="362"/>
      <c r="E503" s="362">
        <v>1</v>
      </c>
      <c r="F503" s="362">
        <v>1</v>
      </c>
      <c r="G503" s="424">
        <f t="shared" si="116"/>
        <v>2</v>
      </c>
      <c r="H503" s="296"/>
      <c r="I503" s="362">
        <v>1</v>
      </c>
      <c r="J503" s="362">
        <v>1</v>
      </c>
      <c r="K503" s="362">
        <v>1</v>
      </c>
      <c r="L503" s="424">
        <f t="shared" si="117"/>
        <v>3</v>
      </c>
      <c r="M503" s="296"/>
      <c r="N503" s="362">
        <v>1</v>
      </c>
      <c r="O503" s="362">
        <v>1</v>
      </c>
      <c r="P503" s="362">
        <v>1</v>
      </c>
      <c r="Q503" s="424">
        <f t="shared" si="118"/>
        <v>3</v>
      </c>
      <c r="R503" s="296"/>
      <c r="S503" s="362">
        <v>1</v>
      </c>
      <c r="T503" s="362">
        <v>1</v>
      </c>
      <c r="U503" s="362"/>
      <c r="V503" s="424">
        <f t="shared" si="119"/>
        <v>2</v>
      </c>
      <c r="W503" s="296"/>
      <c r="X503" s="388">
        <f t="shared" si="120"/>
        <v>10</v>
      </c>
      <c r="Y503" s="388"/>
      <c r="Z503" s="389"/>
      <c r="AA503" s="363">
        <v>130</v>
      </c>
      <c r="AB503" s="390">
        <f t="shared" si="121"/>
        <v>1300</v>
      </c>
    </row>
    <row r="504" spans="1:28" ht="15" customHeight="1">
      <c r="A504" s="439">
        <v>4</v>
      </c>
      <c r="B504" s="386" t="s">
        <v>984</v>
      </c>
      <c r="C504" s="387" t="s">
        <v>43</v>
      </c>
      <c r="D504" s="362"/>
      <c r="E504" s="362">
        <v>21</v>
      </c>
      <c r="F504" s="362">
        <v>1</v>
      </c>
      <c r="G504" s="424">
        <f t="shared" si="116"/>
        <v>22</v>
      </c>
      <c r="H504" s="296"/>
      <c r="I504" s="362">
        <v>21</v>
      </c>
      <c r="J504" s="362">
        <v>1</v>
      </c>
      <c r="K504" s="362">
        <v>1</v>
      </c>
      <c r="L504" s="424">
        <f t="shared" si="117"/>
        <v>23</v>
      </c>
      <c r="M504" s="296"/>
      <c r="N504" s="362">
        <v>21</v>
      </c>
      <c r="O504" s="362">
        <v>1</v>
      </c>
      <c r="P504" s="362">
        <v>1</v>
      </c>
      <c r="Q504" s="424">
        <f t="shared" si="118"/>
        <v>23</v>
      </c>
      <c r="R504" s="296"/>
      <c r="S504" s="362">
        <v>21</v>
      </c>
      <c r="T504" s="362">
        <v>1</v>
      </c>
      <c r="U504" s="362"/>
      <c r="V504" s="424">
        <f t="shared" si="119"/>
        <v>22</v>
      </c>
      <c r="W504" s="296"/>
      <c r="X504" s="388">
        <f t="shared" si="120"/>
        <v>90</v>
      </c>
      <c r="Y504" s="388"/>
      <c r="Z504" s="389"/>
      <c r="AA504" s="363">
        <v>140</v>
      </c>
      <c r="AB504" s="390">
        <f t="shared" si="121"/>
        <v>12600</v>
      </c>
    </row>
    <row r="505" spans="1:28" ht="15" customHeight="1">
      <c r="A505" s="439">
        <v>5</v>
      </c>
      <c r="B505" s="386" t="s">
        <v>985</v>
      </c>
      <c r="C505" s="387" t="s">
        <v>43</v>
      </c>
      <c r="D505" s="362"/>
      <c r="E505" s="362">
        <v>21</v>
      </c>
      <c r="F505" s="362">
        <v>1</v>
      </c>
      <c r="G505" s="424">
        <f t="shared" si="116"/>
        <v>22</v>
      </c>
      <c r="H505" s="296"/>
      <c r="I505" s="362">
        <v>21</v>
      </c>
      <c r="J505" s="362">
        <v>1</v>
      </c>
      <c r="K505" s="362">
        <v>1</v>
      </c>
      <c r="L505" s="424">
        <f t="shared" si="117"/>
        <v>23</v>
      </c>
      <c r="M505" s="296"/>
      <c r="N505" s="362">
        <v>21</v>
      </c>
      <c r="O505" s="362">
        <v>1</v>
      </c>
      <c r="P505" s="362">
        <v>1</v>
      </c>
      <c r="Q505" s="424">
        <f t="shared" si="118"/>
        <v>23</v>
      </c>
      <c r="R505" s="296"/>
      <c r="S505" s="362">
        <v>21</v>
      </c>
      <c r="T505" s="362">
        <v>1</v>
      </c>
      <c r="U505" s="362"/>
      <c r="V505" s="424">
        <f t="shared" si="119"/>
        <v>22</v>
      </c>
      <c r="W505" s="296"/>
      <c r="X505" s="388">
        <f t="shared" si="120"/>
        <v>90</v>
      </c>
      <c r="Y505" s="388"/>
      <c r="Z505" s="389"/>
      <c r="AA505" s="363">
        <v>120</v>
      </c>
      <c r="AB505" s="390">
        <f t="shared" si="121"/>
        <v>10800</v>
      </c>
    </row>
    <row r="506" spans="1:28" ht="15" customHeight="1">
      <c r="A506" s="439">
        <v>6</v>
      </c>
      <c r="B506" s="386" t="s">
        <v>986</v>
      </c>
      <c r="C506" s="387" t="s">
        <v>37</v>
      </c>
      <c r="D506" s="362"/>
      <c r="E506" s="362">
        <v>2</v>
      </c>
      <c r="F506" s="362">
        <v>2</v>
      </c>
      <c r="G506" s="424">
        <f t="shared" si="116"/>
        <v>4</v>
      </c>
      <c r="H506" s="296"/>
      <c r="I506" s="362">
        <v>2</v>
      </c>
      <c r="J506" s="362">
        <v>2</v>
      </c>
      <c r="K506" s="362">
        <v>2</v>
      </c>
      <c r="L506" s="424">
        <f t="shared" si="117"/>
        <v>6</v>
      </c>
      <c r="M506" s="296"/>
      <c r="N506" s="362">
        <v>2</v>
      </c>
      <c r="O506" s="362">
        <v>2</v>
      </c>
      <c r="P506" s="362">
        <v>2</v>
      </c>
      <c r="Q506" s="424">
        <f t="shared" si="118"/>
        <v>6</v>
      </c>
      <c r="R506" s="296"/>
      <c r="S506" s="362">
        <v>2</v>
      </c>
      <c r="T506" s="362">
        <v>2</v>
      </c>
      <c r="U506" s="362"/>
      <c r="V506" s="424">
        <f t="shared" si="119"/>
        <v>4</v>
      </c>
      <c r="W506" s="296"/>
      <c r="X506" s="388">
        <f t="shared" si="120"/>
        <v>20</v>
      </c>
      <c r="Y506" s="388"/>
      <c r="Z506" s="389"/>
      <c r="AA506" s="363">
        <v>73.319999999999993</v>
      </c>
      <c r="AB506" s="390">
        <f t="shared" si="121"/>
        <v>1466.3999999999999</v>
      </c>
    </row>
    <row r="507" spans="1:28" ht="15" customHeight="1">
      <c r="A507" s="439">
        <v>7</v>
      </c>
      <c r="B507" s="386" t="s">
        <v>860</v>
      </c>
      <c r="C507" s="387" t="s">
        <v>28</v>
      </c>
      <c r="D507" s="362"/>
      <c r="E507" s="362">
        <v>10</v>
      </c>
      <c r="F507" s="362">
        <v>10</v>
      </c>
      <c r="G507" s="424">
        <f t="shared" si="116"/>
        <v>20</v>
      </c>
      <c r="H507" s="296">
        <f>G507*AA507</f>
        <v>624</v>
      </c>
      <c r="I507" s="362">
        <v>10</v>
      </c>
      <c r="J507" s="362">
        <v>10</v>
      </c>
      <c r="K507" s="362">
        <v>10</v>
      </c>
      <c r="L507" s="424">
        <f t="shared" si="117"/>
        <v>30</v>
      </c>
      <c r="M507" s="296">
        <f>L507*AA507</f>
        <v>936</v>
      </c>
      <c r="N507" s="362">
        <v>10</v>
      </c>
      <c r="O507" s="362">
        <v>10</v>
      </c>
      <c r="P507" s="362">
        <v>10</v>
      </c>
      <c r="Q507" s="424">
        <f t="shared" si="118"/>
        <v>30</v>
      </c>
      <c r="R507" s="296">
        <f>Q507*AA507</f>
        <v>936</v>
      </c>
      <c r="S507" s="362">
        <v>10</v>
      </c>
      <c r="T507" s="362">
        <v>10</v>
      </c>
      <c r="U507" s="362"/>
      <c r="V507" s="424">
        <f t="shared" si="119"/>
        <v>20</v>
      </c>
      <c r="W507" s="296">
        <f>V507*AA507</f>
        <v>624</v>
      </c>
      <c r="X507" s="388">
        <f t="shared" si="120"/>
        <v>100</v>
      </c>
      <c r="Y507" s="388"/>
      <c r="Z507" s="389"/>
      <c r="AA507" s="363">
        <v>31.2</v>
      </c>
      <c r="AB507" s="390">
        <f t="shared" si="121"/>
        <v>3120</v>
      </c>
    </row>
    <row r="508" spans="1:28" ht="15" customHeight="1">
      <c r="A508" s="439">
        <v>8</v>
      </c>
      <c r="B508" s="386" t="s">
        <v>987</v>
      </c>
      <c r="C508" s="387" t="s">
        <v>561</v>
      </c>
      <c r="D508" s="362"/>
      <c r="E508" s="362">
        <v>3</v>
      </c>
      <c r="F508" s="362">
        <v>3</v>
      </c>
      <c r="G508" s="424">
        <f t="shared" si="116"/>
        <v>6</v>
      </c>
      <c r="H508" s="296">
        <f>G508*AA508</f>
        <v>3730.26</v>
      </c>
      <c r="I508" s="362">
        <v>3</v>
      </c>
      <c r="J508" s="362">
        <v>3</v>
      </c>
      <c r="K508" s="362">
        <v>4</v>
      </c>
      <c r="L508" s="424">
        <f t="shared" si="117"/>
        <v>10</v>
      </c>
      <c r="M508" s="296">
        <f>L508*AA508</f>
        <v>6217.1</v>
      </c>
      <c r="N508" s="362">
        <v>3</v>
      </c>
      <c r="O508" s="362">
        <v>2</v>
      </c>
      <c r="P508" s="362">
        <v>2</v>
      </c>
      <c r="Q508" s="424">
        <f t="shared" si="118"/>
        <v>7</v>
      </c>
      <c r="R508" s="296">
        <f>Q508*AA508</f>
        <v>4351.97</v>
      </c>
      <c r="S508" s="362">
        <v>2</v>
      </c>
      <c r="T508" s="362">
        <v>2</v>
      </c>
      <c r="U508" s="362"/>
      <c r="V508" s="424">
        <f t="shared" si="119"/>
        <v>4</v>
      </c>
      <c r="W508" s="296">
        <f>V508*AA508</f>
        <v>2486.84</v>
      </c>
      <c r="X508" s="388">
        <f t="shared" si="120"/>
        <v>27</v>
      </c>
      <c r="Y508" s="388"/>
      <c r="Z508" s="389"/>
      <c r="AA508" s="363">
        <v>621.71</v>
      </c>
      <c r="AB508" s="390">
        <f t="shared" si="121"/>
        <v>16786.170000000002</v>
      </c>
    </row>
    <row r="509" spans="1:28" ht="15" customHeight="1">
      <c r="A509" s="439">
        <v>9</v>
      </c>
      <c r="B509" s="386" t="s">
        <v>988</v>
      </c>
      <c r="C509" s="387" t="s">
        <v>50</v>
      </c>
      <c r="D509" s="362"/>
      <c r="E509" s="362">
        <v>2</v>
      </c>
      <c r="F509" s="362"/>
      <c r="G509" s="424">
        <f t="shared" si="116"/>
        <v>2</v>
      </c>
      <c r="H509" s="296">
        <f>G509*AA509</f>
        <v>5636.8</v>
      </c>
      <c r="I509" s="362"/>
      <c r="J509" s="362"/>
      <c r="K509" s="362"/>
      <c r="L509" s="424">
        <f t="shared" si="117"/>
        <v>0</v>
      </c>
      <c r="M509" s="296">
        <f>L509*AA509</f>
        <v>0</v>
      </c>
      <c r="N509" s="362"/>
      <c r="O509" s="362"/>
      <c r="P509" s="362"/>
      <c r="Q509" s="424">
        <f t="shared" si="118"/>
        <v>0</v>
      </c>
      <c r="R509" s="296">
        <f>Q509*AA509</f>
        <v>0</v>
      </c>
      <c r="S509" s="362"/>
      <c r="T509" s="362"/>
      <c r="U509" s="362"/>
      <c r="V509" s="424">
        <f t="shared" si="119"/>
        <v>0</v>
      </c>
      <c r="W509" s="296">
        <f>V509*AA509</f>
        <v>0</v>
      </c>
      <c r="X509" s="388">
        <f t="shared" si="120"/>
        <v>2</v>
      </c>
      <c r="Y509" s="388"/>
      <c r="Z509" s="389"/>
      <c r="AA509" s="363">
        <v>2818.4</v>
      </c>
      <c r="AB509" s="390">
        <f t="shared" si="121"/>
        <v>5636.8</v>
      </c>
    </row>
    <row r="510" spans="1:28" ht="15" customHeight="1">
      <c r="A510" s="439">
        <v>10</v>
      </c>
      <c r="B510" s="386" t="s">
        <v>989</v>
      </c>
      <c r="C510" s="387" t="s">
        <v>561</v>
      </c>
      <c r="D510" s="362"/>
      <c r="E510" s="362">
        <v>5</v>
      </c>
      <c r="F510" s="362">
        <v>3</v>
      </c>
      <c r="G510" s="424">
        <f t="shared" si="116"/>
        <v>8</v>
      </c>
      <c r="H510" s="296"/>
      <c r="I510" s="362">
        <v>1</v>
      </c>
      <c r="J510" s="362">
        <v>7</v>
      </c>
      <c r="K510" s="362">
        <v>1</v>
      </c>
      <c r="L510" s="424">
        <f t="shared" si="117"/>
        <v>9</v>
      </c>
      <c r="M510" s="296"/>
      <c r="N510" s="362">
        <v>3</v>
      </c>
      <c r="O510" s="362">
        <v>5</v>
      </c>
      <c r="P510" s="362">
        <v>1</v>
      </c>
      <c r="Q510" s="424">
        <f t="shared" si="118"/>
        <v>9</v>
      </c>
      <c r="R510" s="296"/>
      <c r="S510" s="362">
        <v>1</v>
      </c>
      <c r="T510" s="362">
        <v>5</v>
      </c>
      <c r="U510" s="362"/>
      <c r="V510" s="424">
        <f t="shared" si="119"/>
        <v>6</v>
      </c>
      <c r="W510" s="296"/>
      <c r="X510" s="388">
        <f t="shared" si="120"/>
        <v>32</v>
      </c>
      <c r="Y510" s="388"/>
      <c r="Z510" s="389"/>
      <c r="AA510" s="363">
        <v>57.09</v>
      </c>
      <c r="AB510" s="390">
        <f t="shared" si="121"/>
        <v>1826.88</v>
      </c>
    </row>
    <row r="511" spans="1:28" ht="15" customHeight="1">
      <c r="A511" s="439">
        <v>11</v>
      </c>
      <c r="B511" s="386" t="s">
        <v>990</v>
      </c>
      <c r="C511" s="387" t="s">
        <v>28</v>
      </c>
      <c r="D511" s="362"/>
      <c r="E511" s="362">
        <v>2</v>
      </c>
      <c r="F511" s="362">
        <v>2</v>
      </c>
      <c r="G511" s="424">
        <f t="shared" si="116"/>
        <v>4</v>
      </c>
      <c r="H511" s="296"/>
      <c r="I511" s="362">
        <v>2</v>
      </c>
      <c r="J511" s="362">
        <v>2</v>
      </c>
      <c r="K511" s="362">
        <v>2</v>
      </c>
      <c r="L511" s="424">
        <f t="shared" si="117"/>
        <v>6</v>
      </c>
      <c r="M511" s="296"/>
      <c r="N511" s="362">
        <v>2</v>
      </c>
      <c r="O511" s="362">
        <v>2</v>
      </c>
      <c r="P511" s="362">
        <v>2</v>
      </c>
      <c r="Q511" s="424">
        <f t="shared" si="118"/>
        <v>6</v>
      </c>
      <c r="R511" s="296"/>
      <c r="S511" s="362">
        <v>2</v>
      </c>
      <c r="T511" s="362">
        <v>2</v>
      </c>
      <c r="U511" s="362"/>
      <c r="V511" s="424">
        <f t="shared" si="119"/>
        <v>4</v>
      </c>
      <c r="W511" s="296"/>
      <c r="X511" s="388">
        <f t="shared" si="120"/>
        <v>20</v>
      </c>
      <c r="Y511" s="388"/>
      <c r="Z511" s="389"/>
      <c r="AA511" s="363">
        <v>70.67</v>
      </c>
      <c r="AB511" s="390">
        <f t="shared" si="121"/>
        <v>1413.4</v>
      </c>
    </row>
    <row r="512" spans="1:28" ht="15" customHeight="1">
      <c r="A512" s="439">
        <v>12</v>
      </c>
      <c r="B512" s="386" t="s">
        <v>991</v>
      </c>
      <c r="C512" s="387" t="s">
        <v>28</v>
      </c>
      <c r="D512" s="362"/>
      <c r="E512" s="362">
        <v>2</v>
      </c>
      <c r="F512" s="362"/>
      <c r="G512" s="424">
        <f t="shared" si="116"/>
        <v>2</v>
      </c>
      <c r="H512" s="296"/>
      <c r="I512" s="362"/>
      <c r="J512" s="362"/>
      <c r="K512" s="362"/>
      <c r="L512" s="424">
        <f t="shared" si="117"/>
        <v>0</v>
      </c>
      <c r="M512" s="296"/>
      <c r="N512" s="362"/>
      <c r="O512" s="362"/>
      <c r="P512" s="362"/>
      <c r="Q512" s="424">
        <f t="shared" si="118"/>
        <v>0</v>
      </c>
      <c r="R512" s="296"/>
      <c r="S512" s="362"/>
      <c r="T512" s="362"/>
      <c r="U512" s="362"/>
      <c r="V512" s="424">
        <f t="shared" si="119"/>
        <v>0</v>
      </c>
      <c r="W512" s="296"/>
      <c r="X512" s="388">
        <f t="shared" si="120"/>
        <v>2</v>
      </c>
      <c r="Y512" s="388"/>
      <c r="Z512" s="389"/>
      <c r="AA512" s="363">
        <v>194.48</v>
      </c>
      <c r="AB512" s="390">
        <f t="shared" si="121"/>
        <v>388.96</v>
      </c>
    </row>
    <row r="513" spans="1:28" ht="15" customHeight="1">
      <c r="A513" s="439">
        <v>13</v>
      </c>
      <c r="B513" s="386" t="s">
        <v>992</v>
      </c>
      <c r="C513" s="387" t="s">
        <v>28</v>
      </c>
      <c r="D513" s="362"/>
      <c r="E513" s="362">
        <v>1</v>
      </c>
      <c r="F513" s="362">
        <v>1</v>
      </c>
      <c r="G513" s="424">
        <f t="shared" si="116"/>
        <v>2</v>
      </c>
      <c r="H513" s="296"/>
      <c r="I513" s="362">
        <v>1</v>
      </c>
      <c r="J513" s="362">
        <v>1</v>
      </c>
      <c r="K513" s="362">
        <v>1</v>
      </c>
      <c r="L513" s="424">
        <f t="shared" si="117"/>
        <v>3</v>
      </c>
      <c r="M513" s="296"/>
      <c r="N513" s="362">
        <v>1</v>
      </c>
      <c r="O513" s="362">
        <v>1</v>
      </c>
      <c r="P513" s="362">
        <v>1</v>
      </c>
      <c r="Q513" s="424">
        <f t="shared" si="118"/>
        <v>3</v>
      </c>
      <c r="R513" s="296"/>
      <c r="S513" s="362">
        <v>1</v>
      </c>
      <c r="T513" s="362">
        <v>1</v>
      </c>
      <c r="U513" s="362"/>
      <c r="V513" s="424">
        <f t="shared" si="119"/>
        <v>2</v>
      </c>
      <c r="W513" s="296"/>
      <c r="X513" s="388">
        <f t="shared" si="120"/>
        <v>10</v>
      </c>
      <c r="Y513" s="388"/>
      <c r="Z513" s="389"/>
      <c r="AA513" s="363">
        <v>48.88</v>
      </c>
      <c r="AB513" s="390">
        <f t="shared" si="121"/>
        <v>488.8</v>
      </c>
    </row>
    <row r="514" spans="1:28" ht="15" customHeight="1">
      <c r="A514" s="439">
        <v>14</v>
      </c>
      <c r="B514" s="386" t="s">
        <v>993</v>
      </c>
      <c r="C514" s="387" t="s">
        <v>28</v>
      </c>
      <c r="D514" s="362"/>
      <c r="E514" s="362">
        <v>298</v>
      </c>
      <c r="F514" s="362">
        <v>250</v>
      </c>
      <c r="G514" s="424">
        <f t="shared" si="116"/>
        <v>548</v>
      </c>
      <c r="H514" s="296"/>
      <c r="I514" s="362">
        <v>258</v>
      </c>
      <c r="J514" s="362">
        <v>325</v>
      </c>
      <c r="K514" s="362">
        <v>396</v>
      </c>
      <c r="L514" s="424">
        <f t="shared" si="117"/>
        <v>979</v>
      </c>
      <c r="M514" s="296"/>
      <c r="N514" s="362">
        <v>305</v>
      </c>
      <c r="O514" s="362">
        <v>208</v>
      </c>
      <c r="P514" s="362">
        <v>208</v>
      </c>
      <c r="Q514" s="424">
        <f t="shared" si="118"/>
        <v>721</v>
      </c>
      <c r="R514" s="296"/>
      <c r="S514" s="362">
        <v>208</v>
      </c>
      <c r="T514" s="362">
        <v>208</v>
      </c>
      <c r="U514" s="362"/>
      <c r="V514" s="424">
        <f t="shared" si="119"/>
        <v>416</v>
      </c>
      <c r="W514" s="296"/>
      <c r="X514" s="388">
        <f t="shared" si="120"/>
        <v>2664</v>
      </c>
      <c r="Y514" s="388"/>
      <c r="Z514" s="389"/>
      <c r="AA514" s="363">
        <v>15</v>
      </c>
      <c r="AB514" s="390">
        <f t="shared" si="121"/>
        <v>39960</v>
      </c>
    </row>
    <row r="515" spans="1:28" ht="15" customHeight="1">
      <c r="A515" s="439">
        <v>15</v>
      </c>
      <c r="B515" s="386" t="s">
        <v>994</v>
      </c>
      <c r="C515" s="387" t="s">
        <v>28</v>
      </c>
      <c r="D515" s="362"/>
      <c r="E515" s="362">
        <v>3</v>
      </c>
      <c r="F515" s="362">
        <v>3</v>
      </c>
      <c r="G515" s="424">
        <f t="shared" si="116"/>
        <v>6</v>
      </c>
      <c r="H515" s="296"/>
      <c r="I515" s="362">
        <v>3</v>
      </c>
      <c r="J515" s="362">
        <v>3</v>
      </c>
      <c r="K515" s="362">
        <v>3</v>
      </c>
      <c r="L515" s="424">
        <f t="shared" si="117"/>
        <v>9</v>
      </c>
      <c r="M515" s="296"/>
      <c r="N515" s="362">
        <v>3</v>
      </c>
      <c r="O515" s="362">
        <v>3</v>
      </c>
      <c r="P515" s="362">
        <v>3</v>
      </c>
      <c r="Q515" s="424">
        <f t="shared" si="118"/>
        <v>9</v>
      </c>
      <c r="R515" s="296"/>
      <c r="S515" s="362">
        <v>3</v>
      </c>
      <c r="T515" s="362">
        <v>3</v>
      </c>
      <c r="U515" s="362"/>
      <c r="V515" s="424">
        <f t="shared" si="119"/>
        <v>6</v>
      </c>
      <c r="W515" s="296"/>
      <c r="X515" s="388">
        <f t="shared" si="120"/>
        <v>30</v>
      </c>
      <c r="Y515" s="388"/>
      <c r="Z515" s="389"/>
      <c r="AA515" s="363">
        <v>358.8</v>
      </c>
      <c r="AB515" s="390">
        <f t="shared" si="121"/>
        <v>10764</v>
      </c>
    </row>
    <row r="516" spans="1:28" ht="15" customHeight="1">
      <c r="A516" s="439">
        <v>16</v>
      </c>
      <c r="B516" s="386" t="s">
        <v>995</v>
      </c>
      <c r="C516" s="387" t="s">
        <v>28</v>
      </c>
      <c r="D516" s="362"/>
      <c r="E516" s="362">
        <v>3</v>
      </c>
      <c r="F516" s="362">
        <v>3</v>
      </c>
      <c r="G516" s="424">
        <f t="shared" si="116"/>
        <v>6</v>
      </c>
      <c r="H516" s="296"/>
      <c r="I516" s="362">
        <v>3</v>
      </c>
      <c r="J516" s="362">
        <v>3</v>
      </c>
      <c r="K516" s="362">
        <v>3</v>
      </c>
      <c r="L516" s="424">
        <f t="shared" si="117"/>
        <v>9</v>
      </c>
      <c r="M516" s="296"/>
      <c r="N516" s="362">
        <v>3</v>
      </c>
      <c r="O516" s="362">
        <v>3</v>
      </c>
      <c r="P516" s="362">
        <v>3</v>
      </c>
      <c r="Q516" s="424">
        <f t="shared" si="118"/>
        <v>9</v>
      </c>
      <c r="R516" s="296"/>
      <c r="S516" s="362">
        <v>3</v>
      </c>
      <c r="T516" s="362">
        <v>3</v>
      </c>
      <c r="U516" s="362"/>
      <c r="V516" s="424">
        <f t="shared" si="119"/>
        <v>6</v>
      </c>
      <c r="W516" s="296"/>
      <c r="X516" s="388">
        <f t="shared" si="120"/>
        <v>30</v>
      </c>
      <c r="Y516" s="388"/>
      <c r="Z516" s="389"/>
      <c r="AA516" s="363">
        <v>360.88</v>
      </c>
      <c r="AB516" s="390">
        <f t="shared" si="121"/>
        <v>10826.4</v>
      </c>
    </row>
    <row r="517" spans="1:28" ht="15" customHeight="1">
      <c r="A517" s="439">
        <v>17</v>
      </c>
      <c r="B517" s="386" t="s">
        <v>996</v>
      </c>
      <c r="C517" s="387" t="s">
        <v>28</v>
      </c>
      <c r="D517" s="362"/>
      <c r="E517" s="362">
        <v>30</v>
      </c>
      <c r="F517" s="362">
        <v>30</v>
      </c>
      <c r="G517" s="424">
        <f t="shared" si="116"/>
        <v>60</v>
      </c>
      <c r="H517" s="296">
        <f t="shared" ref="H517:H526" si="122">G517*AA517</f>
        <v>300</v>
      </c>
      <c r="I517" s="362">
        <v>30</v>
      </c>
      <c r="J517" s="362">
        <v>30</v>
      </c>
      <c r="K517" s="362">
        <v>40</v>
      </c>
      <c r="L517" s="424">
        <f t="shared" si="117"/>
        <v>100</v>
      </c>
      <c r="M517" s="296">
        <f t="shared" ref="M517:M526" si="123">L517*AA517</f>
        <v>500</v>
      </c>
      <c r="N517" s="362">
        <v>30</v>
      </c>
      <c r="O517" s="362">
        <v>20</v>
      </c>
      <c r="P517" s="362">
        <v>20</v>
      </c>
      <c r="Q517" s="424">
        <f t="shared" si="118"/>
        <v>70</v>
      </c>
      <c r="R517" s="296">
        <f t="shared" ref="R517:R526" si="124">Q517*AA517</f>
        <v>350</v>
      </c>
      <c r="S517" s="362">
        <v>20</v>
      </c>
      <c r="T517" s="362">
        <v>20</v>
      </c>
      <c r="U517" s="362"/>
      <c r="V517" s="424">
        <f t="shared" si="119"/>
        <v>40</v>
      </c>
      <c r="W517" s="296">
        <f t="shared" ref="W517:W526" si="125">V517*AA517</f>
        <v>200</v>
      </c>
      <c r="X517" s="388">
        <f t="shared" si="120"/>
        <v>270</v>
      </c>
      <c r="Y517" s="388"/>
      <c r="Z517" s="389"/>
      <c r="AA517" s="363">
        <v>5</v>
      </c>
      <c r="AB517" s="390">
        <f t="shared" si="121"/>
        <v>1350</v>
      </c>
    </row>
    <row r="518" spans="1:28" ht="15" customHeight="1">
      <c r="A518" s="439">
        <v>18</v>
      </c>
      <c r="B518" s="386" t="s">
        <v>997</v>
      </c>
      <c r="C518" s="387" t="s">
        <v>28</v>
      </c>
      <c r="D518" s="362"/>
      <c r="E518" s="362">
        <v>20</v>
      </c>
      <c r="F518" s="362">
        <v>20</v>
      </c>
      <c r="G518" s="424">
        <f t="shared" si="116"/>
        <v>40</v>
      </c>
      <c r="H518" s="296">
        <f t="shared" si="122"/>
        <v>386</v>
      </c>
      <c r="I518" s="362">
        <v>20</v>
      </c>
      <c r="J518" s="362">
        <v>20</v>
      </c>
      <c r="K518" s="362">
        <v>20</v>
      </c>
      <c r="L518" s="424">
        <f t="shared" si="117"/>
        <v>60</v>
      </c>
      <c r="M518" s="296">
        <f t="shared" si="123"/>
        <v>579</v>
      </c>
      <c r="N518" s="362">
        <v>20</v>
      </c>
      <c r="O518" s="362">
        <v>20</v>
      </c>
      <c r="P518" s="362">
        <v>20</v>
      </c>
      <c r="Q518" s="424">
        <f t="shared" si="118"/>
        <v>60</v>
      </c>
      <c r="R518" s="296">
        <f t="shared" si="124"/>
        <v>579</v>
      </c>
      <c r="S518" s="362">
        <v>20</v>
      </c>
      <c r="T518" s="362">
        <v>20</v>
      </c>
      <c r="U518" s="362"/>
      <c r="V518" s="424">
        <f t="shared" si="119"/>
        <v>40</v>
      </c>
      <c r="W518" s="296">
        <f t="shared" si="125"/>
        <v>386</v>
      </c>
      <c r="X518" s="388">
        <f t="shared" si="120"/>
        <v>200</v>
      </c>
      <c r="Y518" s="388"/>
      <c r="Z518" s="389"/>
      <c r="AA518" s="363">
        <v>9.65</v>
      </c>
      <c r="AB518" s="390">
        <f t="shared" si="121"/>
        <v>1930</v>
      </c>
    </row>
    <row r="519" spans="1:28" ht="15" customHeight="1">
      <c r="A519" s="439">
        <v>19</v>
      </c>
      <c r="B519" s="386" t="s">
        <v>998</v>
      </c>
      <c r="C519" s="387" t="s">
        <v>28</v>
      </c>
      <c r="D519" s="362"/>
      <c r="E519" s="362">
        <v>20</v>
      </c>
      <c r="F519" s="362">
        <v>20</v>
      </c>
      <c r="G519" s="424">
        <f t="shared" si="116"/>
        <v>40</v>
      </c>
      <c r="H519" s="296">
        <f t="shared" si="122"/>
        <v>386</v>
      </c>
      <c r="I519" s="362">
        <v>20</v>
      </c>
      <c r="J519" s="362">
        <v>20</v>
      </c>
      <c r="K519" s="362">
        <v>20</v>
      </c>
      <c r="L519" s="424">
        <f t="shared" si="117"/>
        <v>60</v>
      </c>
      <c r="M519" s="296">
        <f t="shared" si="123"/>
        <v>579</v>
      </c>
      <c r="N519" s="362">
        <v>20</v>
      </c>
      <c r="O519" s="362">
        <v>20</v>
      </c>
      <c r="P519" s="362">
        <v>20</v>
      </c>
      <c r="Q519" s="424">
        <f t="shared" si="118"/>
        <v>60</v>
      </c>
      <c r="R519" s="296">
        <f t="shared" si="124"/>
        <v>579</v>
      </c>
      <c r="S519" s="362">
        <v>20</v>
      </c>
      <c r="T519" s="362">
        <v>20</v>
      </c>
      <c r="U519" s="362"/>
      <c r="V519" s="424">
        <f t="shared" si="119"/>
        <v>40</v>
      </c>
      <c r="W519" s="296">
        <f t="shared" si="125"/>
        <v>386</v>
      </c>
      <c r="X519" s="388">
        <f t="shared" si="120"/>
        <v>200</v>
      </c>
      <c r="Y519" s="388"/>
      <c r="Z519" s="389"/>
      <c r="AA519" s="363">
        <v>9.65</v>
      </c>
      <c r="AB519" s="390">
        <f t="shared" si="121"/>
        <v>1930</v>
      </c>
    </row>
    <row r="520" spans="1:28" ht="15" customHeight="1">
      <c r="A520" s="439">
        <v>20</v>
      </c>
      <c r="B520" s="386" t="s">
        <v>999</v>
      </c>
      <c r="C520" s="387" t="s">
        <v>28</v>
      </c>
      <c r="D520" s="362"/>
      <c r="E520" s="362">
        <v>20</v>
      </c>
      <c r="F520" s="362">
        <v>20</v>
      </c>
      <c r="G520" s="424">
        <f t="shared" si="116"/>
        <v>40</v>
      </c>
      <c r="H520" s="296">
        <f t="shared" si="122"/>
        <v>411.2</v>
      </c>
      <c r="I520" s="362">
        <v>20</v>
      </c>
      <c r="J520" s="362">
        <v>20</v>
      </c>
      <c r="K520" s="362">
        <v>20</v>
      </c>
      <c r="L520" s="424">
        <f t="shared" si="117"/>
        <v>60</v>
      </c>
      <c r="M520" s="296">
        <f t="shared" si="123"/>
        <v>616.79999999999995</v>
      </c>
      <c r="N520" s="362">
        <v>20</v>
      </c>
      <c r="O520" s="362">
        <v>20</v>
      </c>
      <c r="P520" s="362">
        <v>20</v>
      </c>
      <c r="Q520" s="424">
        <f t="shared" si="118"/>
        <v>60</v>
      </c>
      <c r="R520" s="296">
        <f t="shared" si="124"/>
        <v>616.79999999999995</v>
      </c>
      <c r="S520" s="362">
        <v>20</v>
      </c>
      <c r="T520" s="362">
        <v>20</v>
      </c>
      <c r="U520" s="362"/>
      <c r="V520" s="424">
        <f t="shared" si="119"/>
        <v>40</v>
      </c>
      <c r="W520" s="296">
        <f t="shared" si="125"/>
        <v>411.2</v>
      </c>
      <c r="X520" s="388">
        <f t="shared" si="120"/>
        <v>200</v>
      </c>
      <c r="Y520" s="388"/>
      <c r="Z520" s="389"/>
      <c r="AA520" s="363">
        <v>10.28</v>
      </c>
      <c r="AB520" s="390">
        <f t="shared" si="121"/>
        <v>2056</v>
      </c>
    </row>
    <row r="521" spans="1:28" ht="15" customHeight="1">
      <c r="A521" s="439">
        <v>21</v>
      </c>
      <c r="B521" s="386" t="s">
        <v>1000</v>
      </c>
      <c r="C521" s="387" t="s">
        <v>28</v>
      </c>
      <c r="D521" s="362"/>
      <c r="E521" s="362">
        <v>20</v>
      </c>
      <c r="F521" s="362">
        <v>20</v>
      </c>
      <c r="G521" s="424">
        <f t="shared" si="116"/>
        <v>40</v>
      </c>
      <c r="H521" s="296">
        <f t="shared" si="122"/>
        <v>411.2</v>
      </c>
      <c r="I521" s="362">
        <v>20</v>
      </c>
      <c r="J521" s="362">
        <v>20</v>
      </c>
      <c r="K521" s="362">
        <v>20</v>
      </c>
      <c r="L521" s="424">
        <f t="shared" si="117"/>
        <v>60</v>
      </c>
      <c r="M521" s="296">
        <f t="shared" si="123"/>
        <v>616.79999999999995</v>
      </c>
      <c r="N521" s="362">
        <v>20</v>
      </c>
      <c r="O521" s="362">
        <v>20</v>
      </c>
      <c r="P521" s="362">
        <v>20</v>
      </c>
      <c r="Q521" s="424">
        <f t="shared" si="118"/>
        <v>60</v>
      </c>
      <c r="R521" s="296">
        <f t="shared" si="124"/>
        <v>616.79999999999995</v>
      </c>
      <c r="S521" s="362">
        <v>20</v>
      </c>
      <c r="T521" s="362">
        <v>20</v>
      </c>
      <c r="U521" s="362"/>
      <c r="V521" s="424">
        <f t="shared" si="119"/>
        <v>40</v>
      </c>
      <c r="W521" s="296">
        <f t="shared" si="125"/>
        <v>411.2</v>
      </c>
      <c r="X521" s="388">
        <f t="shared" si="120"/>
        <v>200</v>
      </c>
      <c r="Y521" s="388"/>
      <c r="Z521" s="389"/>
      <c r="AA521" s="363">
        <v>10.28</v>
      </c>
      <c r="AB521" s="390">
        <f t="shared" si="121"/>
        <v>2056</v>
      </c>
    </row>
    <row r="522" spans="1:28" ht="15" customHeight="1">
      <c r="A522" s="439">
        <v>22</v>
      </c>
      <c r="B522" s="386" t="s">
        <v>1001</v>
      </c>
      <c r="C522" s="387" t="s">
        <v>28</v>
      </c>
      <c r="D522" s="362"/>
      <c r="E522" s="362">
        <v>300</v>
      </c>
      <c r="F522" s="362">
        <v>300</v>
      </c>
      <c r="G522" s="424">
        <f t="shared" si="116"/>
        <v>600</v>
      </c>
      <c r="H522" s="296">
        <f t="shared" si="122"/>
        <v>600</v>
      </c>
      <c r="I522" s="362">
        <v>300</v>
      </c>
      <c r="J522" s="362">
        <v>300</v>
      </c>
      <c r="K522" s="362">
        <v>400</v>
      </c>
      <c r="L522" s="424">
        <f t="shared" si="117"/>
        <v>1000</v>
      </c>
      <c r="M522" s="296">
        <f t="shared" si="123"/>
        <v>1000</v>
      </c>
      <c r="N522" s="362">
        <v>300</v>
      </c>
      <c r="O522" s="362">
        <v>200</v>
      </c>
      <c r="P522" s="362">
        <v>200</v>
      </c>
      <c r="Q522" s="424">
        <f t="shared" si="118"/>
        <v>700</v>
      </c>
      <c r="R522" s="296">
        <f t="shared" si="124"/>
        <v>700</v>
      </c>
      <c r="S522" s="362">
        <v>200</v>
      </c>
      <c r="T522" s="362">
        <v>200</v>
      </c>
      <c r="U522" s="362"/>
      <c r="V522" s="424">
        <f t="shared" si="119"/>
        <v>400</v>
      </c>
      <c r="W522" s="296">
        <f t="shared" si="125"/>
        <v>400</v>
      </c>
      <c r="X522" s="388">
        <f t="shared" si="120"/>
        <v>2700</v>
      </c>
      <c r="Y522" s="388"/>
      <c r="Z522" s="389"/>
      <c r="AA522" s="363">
        <v>1</v>
      </c>
      <c r="AB522" s="390">
        <f t="shared" si="121"/>
        <v>2700</v>
      </c>
    </row>
    <row r="523" spans="1:28" ht="15" customHeight="1">
      <c r="A523" s="439">
        <v>23</v>
      </c>
      <c r="B523" s="386" t="s">
        <v>1002</v>
      </c>
      <c r="C523" s="387" t="s">
        <v>28</v>
      </c>
      <c r="D523" s="362"/>
      <c r="E523" s="362">
        <v>298</v>
      </c>
      <c r="F523" s="362">
        <v>250</v>
      </c>
      <c r="G523" s="424">
        <f t="shared" si="116"/>
        <v>548</v>
      </c>
      <c r="H523" s="296">
        <f t="shared" si="122"/>
        <v>5699.2</v>
      </c>
      <c r="I523" s="362">
        <v>258</v>
      </c>
      <c r="J523" s="362">
        <v>325</v>
      </c>
      <c r="K523" s="362">
        <v>396</v>
      </c>
      <c r="L523" s="424">
        <f t="shared" si="117"/>
        <v>979</v>
      </c>
      <c r="M523" s="296">
        <f t="shared" si="123"/>
        <v>10181.6</v>
      </c>
      <c r="N523" s="362">
        <v>305</v>
      </c>
      <c r="O523" s="362">
        <v>208</v>
      </c>
      <c r="P523" s="362">
        <v>208</v>
      </c>
      <c r="Q523" s="424">
        <f t="shared" si="118"/>
        <v>721</v>
      </c>
      <c r="R523" s="296">
        <f t="shared" si="124"/>
        <v>7498.4000000000005</v>
      </c>
      <c r="S523" s="362">
        <v>208</v>
      </c>
      <c r="T523" s="362">
        <v>208</v>
      </c>
      <c r="U523" s="362"/>
      <c r="V523" s="424">
        <f t="shared" si="119"/>
        <v>416</v>
      </c>
      <c r="W523" s="296">
        <f t="shared" si="125"/>
        <v>4326.4000000000005</v>
      </c>
      <c r="X523" s="388">
        <f t="shared" si="120"/>
        <v>2664</v>
      </c>
      <c r="Y523" s="388"/>
      <c r="Z523" s="389"/>
      <c r="AA523" s="363">
        <v>10.4</v>
      </c>
      <c r="AB523" s="390">
        <f t="shared" si="121"/>
        <v>27705.600000000002</v>
      </c>
    </row>
    <row r="524" spans="1:28" ht="15" customHeight="1">
      <c r="A524" s="439">
        <v>24</v>
      </c>
      <c r="B524" s="386" t="s">
        <v>1003</v>
      </c>
      <c r="C524" s="387" t="s">
        <v>31</v>
      </c>
      <c r="D524" s="362"/>
      <c r="E524" s="362">
        <v>1</v>
      </c>
      <c r="F524" s="362">
        <v>21</v>
      </c>
      <c r="G524" s="424">
        <f t="shared" si="116"/>
        <v>22</v>
      </c>
      <c r="H524" s="296">
        <f t="shared" si="122"/>
        <v>148.72</v>
      </c>
      <c r="I524" s="362">
        <v>1</v>
      </c>
      <c r="J524" s="362">
        <v>1</v>
      </c>
      <c r="K524" s="362">
        <v>1</v>
      </c>
      <c r="L524" s="424">
        <f t="shared" si="117"/>
        <v>3</v>
      </c>
      <c r="M524" s="296">
        <f t="shared" si="123"/>
        <v>20.28</v>
      </c>
      <c r="N524" s="362">
        <v>1</v>
      </c>
      <c r="O524" s="362">
        <v>1</v>
      </c>
      <c r="P524" s="362">
        <v>1</v>
      </c>
      <c r="Q524" s="424">
        <f t="shared" si="118"/>
        <v>3</v>
      </c>
      <c r="R524" s="296">
        <f t="shared" si="124"/>
        <v>20.28</v>
      </c>
      <c r="S524" s="362">
        <v>1</v>
      </c>
      <c r="T524" s="362">
        <v>1</v>
      </c>
      <c r="U524" s="362"/>
      <c r="V524" s="424">
        <f t="shared" si="119"/>
        <v>2</v>
      </c>
      <c r="W524" s="296">
        <f t="shared" si="125"/>
        <v>13.52</v>
      </c>
      <c r="X524" s="388">
        <f t="shared" si="120"/>
        <v>30</v>
      </c>
      <c r="Y524" s="388"/>
      <c r="Z524" s="389"/>
      <c r="AA524" s="363">
        <v>6.76</v>
      </c>
      <c r="AB524" s="390">
        <f t="shared" si="121"/>
        <v>202.79999999999998</v>
      </c>
    </row>
    <row r="525" spans="1:28" ht="15" customHeight="1">
      <c r="A525" s="439">
        <v>25</v>
      </c>
      <c r="B525" s="386" t="s">
        <v>1004</v>
      </c>
      <c r="C525" s="387" t="s">
        <v>31</v>
      </c>
      <c r="D525" s="362"/>
      <c r="E525" s="362">
        <v>1</v>
      </c>
      <c r="F525" s="362">
        <v>21</v>
      </c>
      <c r="G525" s="424">
        <f t="shared" si="116"/>
        <v>22</v>
      </c>
      <c r="H525" s="296">
        <f t="shared" si="122"/>
        <v>297.44</v>
      </c>
      <c r="I525" s="362">
        <v>1</v>
      </c>
      <c r="J525" s="362">
        <v>1</v>
      </c>
      <c r="K525" s="362">
        <v>1</v>
      </c>
      <c r="L525" s="424">
        <f t="shared" si="117"/>
        <v>3</v>
      </c>
      <c r="M525" s="296">
        <f t="shared" si="123"/>
        <v>40.56</v>
      </c>
      <c r="N525" s="362">
        <v>1</v>
      </c>
      <c r="O525" s="362">
        <v>1</v>
      </c>
      <c r="P525" s="362">
        <v>1</v>
      </c>
      <c r="Q525" s="424">
        <f t="shared" si="118"/>
        <v>3</v>
      </c>
      <c r="R525" s="296">
        <f t="shared" si="124"/>
        <v>40.56</v>
      </c>
      <c r="S525" s="362">
        <v>1</v>
      </c>
      <c r="T525" s="362">
        <v>1</v>
      </c>
      <c r="U525" s="362"/>
      <c r="V525" s="424">
        <f t="shared" si="119"/>
        <v>2</v>
      </c>
      <c r="W525" s="296">
        <f t="shared" si="125"/>
        <v>27.04</v>
      </c>
      <c r="X525" s="388">
        <f t="shared" si="120"/>
        <v>30</v>
      </c>
      <c r="Y525" s="388"/>
      <c r="Z525" s="389"/>
      <c r="AA525" s="363">
        <v>13.52</v>
      </c>
      <c r="AB525" s="390">
        <f t="shared" si="121"/>
        <v>405.59999999999997</v>
      </c>
    </row>
    <row r="526" spans="1:28" ht="15" customHeight="1">
      <c r="A526" s="439">
        <v>26</v>
      </c>
      <c r="B526" s="386" t="s">
        <v>1005</v>
      </c>
      <c r="C526" s="387" t="s">
        <v>50</v>
      </c>
      <c r="D526" s="362"/>
      <c r="E526" s="362">
        <v>1</v>
      </c>
      <c r="F526" s="362"/>
      <c r="G526" s="424">
        <f t="shared" si="116"/>
        <v>1</v>
      </c>
      <c r="H526" s="296">
        <f t="shared" si="122"/>
        <v>5500</v>
      </c>
      <c r="I526" s="362"/>
      <c r="J526" s="362"/>
      <c r="K526" s="362"/>
      <c r="L526" s="424">
        <f t="shared" si="117"/>
        <v>0</v>
      </c>
      <c r="M526" s="296">
        <f t="shared" si="123"/>
        <v>0</v>
      </c>
      <c r="N526" s="362"/>
      <c r="O526" s="362"/>
      <c r="P526" s="362"/>
      <c r="Q526" s="424">
        <f t="shared" si="118"/>
        <v>0</v>
      </c>
      <c r="R526" s="296">
        <f t="shared" si="124"/>
        <v>0</v>
      </c>
      <c r="S526" s="362"/>
      <c r="T526" s="362"/>
      <c r="U526" s="362"/>
      <c r="V526" s="424">
        <f t="shared" si="119"/>
        <v>0</v>
      </c>
      <c r="W526" s="296">
        <f t="shared" si="125"/>
        <v>0</v>
      </c>
      <c r="X526" s="388">
        <f t="shared" si="120"/>
        <v>1</v>
      </c>
      <c r="Y526" s="388"/>
      <c r="Z526" s="389"/>
      <c r="AA526" s="363">
        <v>5500</v>
      </c>
      <c r="AB526" s="390">
        <f t="shared" si="121"/>
        <v>5500</v>
      </c>
    </row>
    <row r="527" spans="1:28" ht="15" customHeight="1">
      <c r="A527" s="439">
        <v>27</v>
      </c>
      <c r="B527" s="386" t="s">
        <v>1006</v>
      </c>
      <c r="C527" s="387" t="s">
        <v>28</v>
      </c>
      <c r="D527" s="362">
        <v>2</v>
      </c>
      <c r="E527" s="362">
        <v>1</v>
      </c>
      <c r="F527" s="362">
        <v>5</v>
      </c>
      <c r="G527" s="424">
        <f t="shared" si="116"/>
        <v>8</v>
      </c>
      <c r="H527" s="296"/>
      <c r="I527" s="362">
        <v>3</v>
      </c>
      <c r="J527" s="362">
        <v>1</v>
      </c>
      <c r="K527" s="362">
        <v>1</v>
      </c>
      <c r="L527" s="424">
        <f t="shared" si="117"/>
        <v>5</v>
      </c>
      <c r="M527" s="296"/>
      <c r="N527" s="362">
        <v>3</v>
      </c>
      <c r="O527" s="362">
        <v>1</v>
      </c>
      <c r="P527" s="362">
        <v>1</v>
      </c>
      <c r="Q527" s="424">
        <f t="shared" si="118"/>
        <v>5</v>
      </c>
      <c r="R527" s="296"/>
      <c r="S527" s="362">
        <v>3</v>
      </c>
      <c r="T527" s="362">
        <v>1</v>
      </c>
      <c r="U527" s="362"/>
      <c r="V527" s="424">
        <f t="shared" si="119"/>
        <v>4</v>
      </c>
      <c r="W527" s="296"/>
      <c r="X527" s="388">
        <f t="shared" si="120"/>
        <v>22</v>
      </c>
      <c r="Y527" s="388"/>
      <c r="Z527" s="389"/>
      <c r="AA527" s="363">
        <v>114.28</v>
      </c>
      <c r="AB527" s="390">
        <f t="shared" si="121"/>
        <v>2514.16</v>
      </c>
    </row>
    <row r="528" spans="1:28" ht="15" customHeight="1">
      <c r="A528" s="439">
        <v>28</v>
      </c>
      <c r="B528" s="386" t="s">
        <v>1007</v>
      </c>
      <c r="C528" s="387" t="s">
        <v>28</v>
      </c>
      <c r="D528" s="362">
        <v>3</v>
      </c>
      <c r="E528" s="362">
        <v>1</v>
      </c>
      <c r="F528" s="362">
        <v>1</v>
      </c>
      <c r="G528" s="424">
        <f t="shared" si="116"/>
        <v>5</v>
      </c>
      <c r="H528" s="296">
        <f>G528*AA528</f>
        <v>68.650000000000006</v>
      </c>
      <c r="I528" s="362">
        <v>4</v>
      </c>
      <c r="J528" s="362">
        <v>1</v>
      </c>
      <c r="K528" s="362">
        <v>1</v>
      </c>
      <c r="L528" s="424">
        <f t="shared" si="117"/>
        <v>6</v>
      </c>
      <c r="M528" s="296">
        <f>L528*AA528</f>
        <v>82.38</v>
      </c>
      <c r="N528" s="362">
        <v>4</v>
      </c>
      <c r="O528" s="362">
        <v>1</v>
      </c>
      <c r="P528" s="362">
        <v>1</v>
      </c>
      <c r="Q528" s="424">
        <f t="shared" si="118"/>
        <v>6</v>
      </c>
      <c r="R528" s="296">
        <f>Q528*AA528</f>
        <v>82.38</v>
      </c>
      <c r="S528" s="362">
        <v>4</v>
      </c>
      <c r="T528" s="362">
        <v>1</v>
      </c>
      <c r="U528" s="362"/>
      <c r="V528" s="424">
        <f t="shared" si="119"/>
        <v>5</v>
      </c>
      <c r="W528" s="296">
        <f>V528*AA528</f>
        <v>68.650000000000006</v>
      </c>
      <c r="X528" s="388">
        <f t="shared" si="120"/>
        <v>22</v>
      </c>
      <c r="Y528" s="388"/>
      <c r="Z528" s="389"/>
      <c r="AA528" s="363">
        <v>13.73</v>
      </c>
      <c r="AB528" s="390">
        <f t="shared" si="121"/>
        <v>302.06</v>
      </c>
    </row>
    <row r="529" spans="1:28" ht="15" customHeight="1">
      <c r="A529" s="439">
        <v>29</v>
      </c>
      <c r="B529" s="386" t="s">
        <v>1008</v>
      </c>
      <c r="C529" s="387" t="s">
        <v>28</v>
      </c>
      <c r="D529" s="362"/>
      <c r="E529" s="362">
        <v>30</v>
      </c>
      <c r="F529" s="362"/>
      <c r="G529" s="424">
        <f t="shared" si="116"/>
        <v>30</v>
      </c>
      <c r="H529" s="296">
        <f>G529*AA529</f>
        <v>1143</v>
      </c>
      <c r="I529" s="362"/>
      <c r="J529" s="362"/>
      <c r="K529" s="362"/>
      <c r="L529" s="424">
        <f t="shared" si="117"/>
        <v>0</v>
      </c>
      <c r="M529" s="296">
        <f>L529*AA529</f>
        <v>0</v>
      </c>
      <c r="N529" s="362"/>
      <c r="O529" s="362"/>
      <c r="P529" s="362"/>
      <c r="Q529" s="424">
        <f t="shared" si="118"/>
        <v>0</v>
      </c>
      <c r="R529" s="296">
        <f>Q529*AA529</f>
        <v>0</v>
      </c>
      <c r="S529" s="362"/>
      <c r="T529" s="362"/>
      <c r="U529" s="362"/>
      <c r="V529" s="424">
        <f t="shared" si="119"/>
        <v>0</v>
      </c>
      <c r="W529" s="296">
        <f>V529*AA529</f>
        <v>0</v>
      </c>
      <c r="X529" s="388">
        <f t="shared" si="120"/>
        <v>30</v>
      </c>
      <c r="Y529" s="388"/>
      <c r="Z529" s="389"/>
      <c r="AA529" s="363">
        <v>38.1</v>
      </c>
      <c r="AB529" s="390">
        <f t="shared" si="121"/>
        <v>1143</v>
      </c>
    </row>
    <row r="530" spans="1:28" ht="15" customHeight="1">
      <c r="A530" s="439">
        <v>30</v>
      </c>
      <c r="B530" s="386" t="s">
        <v>1009</v>
      </c>
      <c r="C530" s="387" t="s">
        <v>28</v>
      </c>
      <c r="D530" s="362"/>
      <c r="E530" s="362">
        <v>30</v>
      </c>
      <c r="F530" s="362"/>
      <c r="G530" s="424">
        <f t="shared" si="116"/>
        <v>30</v>
      </c>
      <c r="H530" s="296">
        <f>G530*AA530</f>
        <v>1143</v>
      </c>
      <c r="I530" s="362"/>
      <c r="J530" s="362"/>
      <c r="K530" s="362"/>
      <c r="L530" s="424">
        <f t="shared" si="117"/>
        <v>0</v>
      </c>
      <c r="M530" s="296">
        <f>L530*AA530</f>
        <v>0</v>
      </c>
      <c r="N530" s="362"/>
      <c r="O530" s="362"/>
      <c r="P530" s="362"/>
      <c r="Q530" s="424">
        <f t="shared" si="118"/>
        <v>0</v>
      </c>
      <c r="R530" s="296">
        <f>Q530*AA530</f>
        <v>0</v>
      </c>
      <c r="S530" s="362"/>
      <c r="T530" s="362"/>
      <c r="U530" s="362"/>
      <c r="V530" s="424">
        <f t="shared" si="119"/>
        <v>0</v>
      </c>
      <c r="W530" s="296">
        <f>V530*AA530</f>
        <v>0</v>
      </c>
      <c r="X530" s="388">
        <f t="shared" si="120"/>
        <v>30</v>
      </c>
      <c r="Y530" s="388"/>
      <c r="Z530" s="389"/>
      <c r="AA530" s="363">
        <v>38.1</v>
      </c>
      <c r="AB530" s="390">
        <f t="shared" si="121"/>
        <v>1143</v>
      </c>
    </row>
    <row r="531" spans="1:28" ht="15" customHeight="1">
      <c r="A531" s="439">
        <v>31</v>
      </c>
      <c r="B531" s="386" t="s">
        <v>1010</v>
      </c>
      <c r="C531" s="387" t="s">
        <v>43</v>
      </c>
      <c r="D531" s="362"/>
      <c r="E531" s="362">
        <v>3</v>
      </c>
      <c r="F531" s="362">
        <v>3</v>
      </c>
      <c r="G531" s="424">
        <f t="shared" si="116"/>
        <v>6</v>
      </c>
      <c r="H531" s="296"/>
      <c r="I531" s="362">
        <v>3</v>
      </c>
      <c r="J531" s="362">
        <v>3</v>
      </c>
      <c r="K531" s="362">
        <v>4</v>
      </c>
      <c r="L531" s="424">
        <f t="shared" si="117"/>
        <v>10</v>
      </c>
      <c r="M531" s="296"/>
      <c r="N531" s="362">
        <v>3</v>
      </c>
      <c r="O531" s="362">
        <v>2</v>
      </c>
      <c r="P531" s="362">
        <v>2</v>
      </c>
      <c r="Q531" s="424">
        <f t="shared" si="118"/>
        <v>7</v>
      </c>
      <c r="R531" s="296"/>
      <c r="S531" s="362">
        <v>2</v>
      </c>
      <c r="T531" s="362">
        <v>2</v>
      </c>
      <c r="U531" s="362"/>
      <c r="V531" s="424">
        <f t="shared" si="119"/>
        <v>4</v>
      </c>
      <c r="W531" s="296"/>
      <c r="X531" s="388">
        <f t="shared" si="120"/>
        <v>27</v>
      </c>
      <c r="Y531" s="388"/>
      <c r="Z531" s="389"/>
      <c r="AA531" s="363">
        <v>700</v>
      </c>
      <c r="AB531" s="390">
        <f t="shared" si="121"/>
        <v>18900</v>
      </c>
    </row>
    <row r="532" spans="1:28" ht="15" customHeight="1">
      <c r="A532" s="439">
        <v>32</v>
      </c>
      <c r="B532" s="386" t="s">
        <v>907</v>
      </c>
      <c r="C532" s="387" t="s">
        <v>561</v>
      </c>
      <c r="D532" s="362"/>
      <c r="E532" s="362">
        <v>1</v>
      </c>
      <c r="F532" s="362">
        <v>1</v>
      </c>
      <c r="G532" s="424">
        <f t="shared" si="116"/>
        <v>2</v>
      </c>
      <c r="H532" s="296">
        <f>G532*AA532</f>
        <v>39.9</v>
      </c>
      <c r="I532" s="362">
        <v>1</v>
      </c>
      <c r="J532" s="362">
        <v>1</v>
      </c>
      <c r="K532" s="362">
        <v>1</v>
      </c>
      <c r="L532" s="424">
        <f t="shared" si="117"/>
        <v>3</v>
      </c>
      <c r="M532" s="296">
        <f>L532*AA532</f>
        <v>59.849999999999994</v>
      </c>
      <c r="N532" s="362">
        <v>1</v>
      </c>
      <c r="O532" s="362">
        <v>1</v>
      </c>
      <c r="P532" s="362">
        <v>1</v>
      </c>
      <c r="Q532" s="424">
        <f t="shared" si="118"/>
        <v>3</v>
      </c>
      <c r="R532" s="296">
        <f>Q532*AA532</f>
        <v>59.849999999999994</v>
      </c>
      <c r="S532" s="362">
        <v>1</v>
      </c>
      <c r="T532" s="362">
        <v>1</v>
      </c>
      <c r="U532" s="362"/>
      <c r="V532" s="424">
        <f t="shared" si="119"/>
        <v>2</v>
      </c>
      <c r="W532" s="296">
        <f>V532*AA532</f>
        <v>39.9</v>
      </c>
      <c r="X532" s="388">
        <f t="shared" si="120"/>
        <v>10</v>
      </c>
      <c r="Y532" s="388"/>
      <c r="Z532" s="389"/>
      <c r="AA532" s="363">
        <v>19.95</v>
      </c>
      <c r="AB532" s="390">
        <f t="shared" si="121"/>
        <v>199.5</v>
      </c>
    </row>
    <row r="533" spans="1:28" ht="15" customHeight="1">
      <c r="A533" s="439">
        <v>33</v>
      </c>
      <c r="B533" s="386" t="s">
        <v>1011</v>
      </c>
      <c r="C533" s="387" t="s">
        <v>28</v>
      </c>
      <c r="D533" s="362"/>
      <c r="E533" s="362">
        <v>1</v>
      </c>
      <c r="F533" s="362">
        <v>1</v>
      </c>
      <c r="G533" s="424">
        <f t="shared" si="116"/>
        <v>2</v>
      </c>
      <c r="H533" s="296">
        <f>G533*AA533</f>
        <v>184.46</v>
      </c>
      <c r="I533" s="362">
        <v>1</v>
      </c>
      <c r="J533" s="362">
        <v>1</v>
      </c>
      <c r="K533" s="362">
        <v>1</v>
      </c>
      <c r="L533" s="424">
        <f t="shared" si="117"/>
        <v>3</v>
      </c>
      <c r="M533" s="296">
        <f>L533*AA533</f>
        <v>276.69</v>
      </c>
      <c r="N533" s="362">
        <v>1</v>
      </c>
      <c r="O533" s="362">
        <v>1</v>
      </c>
      <c r="P533" s="362">
        <v>1</v>
      </c>
      <c r="Q533" s="424">
        <f t="shared" si="118"/>
        <v>3</v>
      </c>
      <c r="R533" s="296">
        <f>Q533*AA533</f>
        <v>276.69</v>
      </c>
      <c r="S533" s="362">
        <v>1</v>
      </c>
      <c r="T533" s="362">
        <v>1</v>
      </c>
      <c r="U533" s="362"/>
      <c r="V533" s="424">
        <f t="shared" si="119"/>
        <v>2</v>
      </c>
      <c r="W533" s="296">
        <f>V533*AA533</f>
        <v>184.46</v>
      </c>
      <c r="X533" s="388">
        <f t="shared" si="120"/>
        <v>10</v>
      </c>
      <c r="Y533" s="388"/>
      <c r="Z533" s="389"/>
      <c r="AA533" s="363">
        <v>92.23</v>
      </c>
      <c r="AB533" s="390">
        <f t="shared" si="121"/>
        <v>922.30000000000007</v>
      </c>
    </row>
    <row r="534" spans="1:28" ht="15" customHeight="1">
      <c r="A534" s="439">
        <v>34</v>
      </c>
      <c r="B534" s="386" t="s">
        <v>1012</v>
      </c>
      <c r="C534" s="387" t="s">
        <v>30</v>
      </c>
      <c r="D534" s="362">
        <v>2</v>
      </c>
      <c r="E534" s="362">
        <v>4</v>
      </c>
      <c r="F534" s="362">
        <v>3</v>
      </c>
      <c r="G534" s="424">
        <f t="shared" si="116"/>
        <v>9</v>
      </c>
      <c r="H534" s="296"/>
      <c r="I534" s="362">
        <v>1</v>
      </c>
      <c r="J534" s="362">
        <v>6</v>
      </c>
      <c r="K534" s="362">
        <v>1</v>
      </c>
      <c r="L534" s="424">
        <f t="shared" si="117"/>
        <v>8</v>
      </c>
      <c r="M534" s="296"/>
      <c r="N534" s="362">
        <v>3</v>
      </c>
      <c r="O534" s="362">
        <v>4</v>
      </c>
      <c r="P534" s="362">
        <v>3</v>
      </c>
      <c r="Q534" s="424">
        <f t="shared" si="118"/>
        <v>10</v>
      </c>
      <c r="R534" s="296"/>
      <c r="S534" s="362">
        <v>1</v>
      </c>
      <c r="T534" s="362">
        <v>6</v>
      </c>
      <c r="U534" s="362"/>
      <c r="V534" s="424">
        <f t="shared" si="119"/>
        <v>7</v>
      </c>
      <c r="W534" s="296"/>
      <c r="X534" s="388">
        <f t="shared" si="120"/>
        <v>34</v>
      </c>
      <c r="Y534" s="388"/>
      <c r="Z534" s="389"/>
      <c r="AA534" s="363">
        <v>58.05</v>
      </c>
      <c r="AB534" s="390">
        <f t="shared" si="121"/>
        <v>1973.6999999999998</v>
      </c>
    </row>
    <row r="535" spans="1:28" ht="15" customHeight="1">
      <c r="A535" s="439">
        <v>35</v>
      </c>
      <c r="B535" s="386" t="s">
        <v>1013</v>
      </c>
      <c r="C535" s="387" t="s">
        <v>30</v>
      </c>
      <c r="D535" s="362">
        <v>2</v>
      </c>
      <c r="E535" s="362">
        <v>1</v>
      </c>
      <c r="F535" s="362">
        <v>13</v>
      </c>
      <c r="G535" s="424">
        <f>SUM(D535:F535)</f>
        <v>16</v>
      </c>
      <c r="H535" s="296"/>
      <c r="I535" s="362">
        <v>1</v>
      </c>
      <c r="J535" s="362">
        <v>3</v>
      </c>
      <c r="K535" s="362">
        <v>1</v>
      </c>
      <c r="L535" s="424">
        <f>SUM(I535:K535)</f>
        <v>5</v>
      </c>
      <c r="M535" s="296"/>
      <c r="N535" s="362">
        <v>3</v>
      </c>
      <c r="O535" s="362">
        <v>1</v>
      </c>
      <c r="P535" s="362">
        <v>3</v>
      </c>
      <c r="Q535" s="424">
        <f>SUM(N535:P535)</f>
        <v>7</v>
      </c>
      <c r="R535" s="296"/>
      <c r="S535" s="362">
        <v>1</v>
      </c>
      <c r="T535" s="362">
        <v>3</v>
      </c>
      <c r="U535" s="362"/>
      <c r="V535" s="424">
        <f>SUM(S535:U535)</f>
        <v>4</v>
      </c>
      <c r="W535" s="296"/>
      <c r="X535" s="388">
        <f>G535+L535+Q535+V535</f>
        <v>32</v>
      </c>
      <c r="Y535" s="388"/>
      <c r="Z535" s="389"/>
      <c r="AA535" s="363">
        <v>105.04</v>
      </c>
      <c r="AB535" s="299">
        <f>X535*AA535</f>
        <v>3361.28</v>
      </c>
    </row>
    <row r="536" spans="1:28" ht="15" customHeight="1">
      <c r="A536" s="439">
        <v>35</v>
      </c>
      <c r="B536" s="386" t="s">
        <v>1014</v>
      </c>
      <c r="C536" s="387" t="s">
        <v>28</v>
      </c>
      <c r="D536" s="362"/>
      <c r="E536" s="362">
        <v>100</v>
      </c>
      <c r="F536" s="362"/>
      <c r="G536" s="424">
        <f t="shared" si="116"/>
        <v>100</v>
      </c>
      <c r="H536" s="296"/>
      <c r="I536" s="362">
        <v>100</v>
      </c>
      <c r="J536" s="362"/>
      <c r="K536" s="362"/>
      <c r="L536" s="424">
        <f t="shared" si="117"/>
        <v>100</v>
      </c>
      <c r="M536" s="296"/>
      <c r="N536" s="362">
        <v>100</v>
      </c>
      <c r="O536" s="362"/>
      <c r="P536" s="362"/>
      <c r="Q536" s="424">
        <f t="shared" si="118"/>
        <v>100</v>
      </c>
      <c r="R536" s="296"/>
      <c r="S536" s="362">
        <v>100</v>
      </c>
      <c r="T536" s="362"/>
      <c r="U536" s="362"/>
      <c r="V536" s="424">
        <f t="shared" si="119"/>
        <v>100</v>
      </c>
      <c r="W536" s="296"/>
      <c r="X536" s="388">
        <f t="shared" si="120"/>
        <v>400</v>
      </c>
      <c r="Y536" s="388"/>
      <c r="Z536" s="389"/>
      <c r="AA536" s="363">
        <v>5</v>
      </c>
      <c r="AB536" s="299">
        <f t="shared" si="121"/>
        <v>2000</v>
      </c>
    </row>
    <row r="537" spans="1:28" ht="15" customHeight="1" thickBot="1">
      <c r="A537" s="328"/>
      <c r="B537" s="440"/>
      <c r="C537" s="441"/>
      <c r="D537" s="442"/>
      <c r="E537" s="442"/>
      <c r="F537" s="442"/>
      <c r="G537" s="443"/>
      <c r="H537" s="444"/>
      <c r="I537" s="442"/>
      <c r="J537" s="442"/>
      <c r="K537" s="442"/>
      <c r="L537" s="443"/>
      <c r="M537" s="444"/>
      <c r="N537" s="442"/>
      <c r="O537" s="442"/>
      <c r="P537" s="442"/>
      <c r="Q537" s="443"/>
      <c r="R537" s="444"/>
      <c r="S537" s="442"/>
      <c r="T537" s="442"/>
      <c r="U537" s="442"/>
      <c r="V537" s="443"/>
      <c r="W537" s="444"/>
      <c r="X537" s="445"/>
      <c r="Y537" s="446"/>
      <c r="Z537" s="447"/>
      <c r="AA537" s="448"/>
      <c r="AB537" s="449"/>
    </row>
    <row r="538" spans="1:28" ht="15" customHeight="1" thickBot="1">
      <c r="A538" s="754" t="s">
        <v>1015</v>
      </c>
      <c r="B538" s="755"/>
      <c r="C538" s="450"/>
      <c r="D538" s="442"/>
      <c r="E538" s="442"/>
      <c r="F538" s="442"/>
      <c r="G538" s="443"/>
      <c r="H538" s="444"/>
      <c r="I538" s="442"/>
      <c r="J538" s="442"/>
      <c r="K538" s="442"/>
      <c r="L538" s="443"/>
      <c r="M538" s="444"/>
      <c r="N538" s="442"/>
      <c r="O538" s="442"/>
      <c r="P538" s="442"/>
      <c r="Q538" s="443"/>
      <c r="R538" s="444"/>
      <c r="S538" s="442"/>
      <c r="T538" s="442"/>
      <c r="U538" s="442"/>
      <c r="V538" s="443"/>
      <c r="W538" s="444"/>
      <c r="X538" s="445"/>
      <c r="Y538" s="445"/>
      <c r="Z538" s="451"/>
      <c r="AA538" s="448"/>
      <c r="AB538" s="452"/>
    </row>
    <row r="539" spans="1:28" ht="15" customHeight="1">
      <c r="A539" s="453">
        <v>1</v>
      </c>
      <c r="B539" s="454" t="s">
        <v>1016</v>
      </c>
      <c r="C539" s="230" t="s">
        <v>36</v>
      </c>
      <c r="D539" s="455"/>
      <c r="E539" s="455">
        <v>1</v>
      </c>
      <c r="F539" s="455"/>
      <c r="G539" s="325">
        <f t="shared" ref="G539:G558" si="126">SUM(D539:F539)</f>
        <v>1</v>
      </c>
      <c r="H539" s="319">
        <f t="shared" ref="H539:H558" si="127">G539*AA539</f>
        <v>580</v>
      </c>
      <c r="I539" s="455"/>
      <c r="J539" s="455"/>
      <c r="K539" s="455">
        <v>2</v>
      </c>
      <c r="L539" s="325">
        <f t="shared" ref="L539:L558" si="128">SUM(I539:K539)</f>
        <v>2</v>
      </c>
      <c r="M539" s="319">
        <f t="shared" ref="M539:M558" si="129">L539*AA539</f>
        <v>1160</v>
      </c>
      <c r="N539" s="455"/>
      <c r="O539" s="455"/>
      <c r="P539" s="455"/>
      <c r="Q539" s="325">
        <f t="shared" ref="Q539:Q558" si="130">SUM(N539:P539)</f>
        <v>0</v>
      </c>
      <c r="R539" s="319">
        <f t="shared" ref="R539:R558" si="131">Q539*AA539</f>
        <v>0</v>
      </c>
      <c r="S539" s="455"/>
      <c r="T539" s="455"/>
      <c r="U539" s="455"/>
      <c r="V539" s="325">
        <f t="shared" ref="V539:V558" si="132">SUM(S539:U539)</f>
        <v>0</v>
      </c>
      <c r="W539" s="319">
        <f t="shared" ref="W539:W558" si="133">V539*AA539</f>
        <v>0</v>
      </c>
      <c r="X539" s="381">
        <f t="shared" ref="X539:X558" si="134">G539+L539+Q539+V539</f>
        <v>3</v>
      </c>
      <c r="Y539" s="382"/>
      <c r="Z539" s="406"/>
      <c r="AA539" s="456">
        <v>580</v>
      </c>
      <c r="AB539" s="322">
        <f t="shared" ref="AB539:AB558" si="135">X539*AA539</f>
        <v>1740</v>
      </c>
    </row>
    <row r="540" spans="1:28" ht="15" customHeight="1">
      <c r="A540" s="291">
        <v>2</v>
      </c>
      <c r="B540" s="386" t="s">
        <v>1017</v>
      </c>
      <c r="C540" s="293" t="s">
        <v>28</v>
      </c>
      <c r="D540" s="362"/>
      <c r="E540" s="362">
        <v>12</v>
      </c>
      <c r="F540" s="362"/>
      <c r="G540" s="295">
        <f t="shared" si="126"/>
        <v>12</v>
      </c>
      <c r="H540" s="296">
        <f t="shared" si="127"/>
        <v>7080</v>
      </c>
      <c r="I540" s="362"/>
      <c r="J540" s="362">
        <v>4</v>
      </c>
      <c r="K540" s="362">
        <v>9</v>
      </c>
      <c r="L540" s="295">
        <f t="shared" si="128"/>
        <v>13</v>
      </c>
      <c r="M540" s="296">
        <f t="shared" si="129"/>
        <v>7670</v>
      </c>
      <c r="N540" s="362"/>
      <c r="O540" s="362">
        <v>4</v>
      </c>
      <c r="P540" s="362"/>
      <c r="Q540" s="295">
        <f t="shared" si="130"/>
        <v>4</v>
      </c>
      <c r="R540" s="296">
        <f t="shared" si="131"/>
        <v>2360</v>
      </c>
      <c r="S540" s="362">
        <v>8</v>
      </c>
      <c r="T540" s="362">
        <v>4</v>
      </c>
      <c r="U540" s="362"/>
      <c r="V540" s="325">
        <f t="shared" si="132"/>
        <v>12</v>
      </c>
      <c r="W540" s="296">
        <f t="shared" si="133"/>
        <v>7080</v>
      </c>
      <c r="X540" s="381">
        <f t="shared" si="134"/>
        <v>41</v>
      </c>
      <c r="Y540" s="382"/>
      <c r="Z540" s="409"/>
      <c r="AA540" s="363">
        <v>590</v>
      </c>
      <c r="AB540" s="299">
        <f t="shared" si="135"/>
        <v>24190</v>
      </c>
    </row>
    <row r="541" spans="1:28" ht="15" customHeight="1">
      <c r="A541" s="291">
        <v>3</v>
      </c>
      <c r="B541" s="386" t="s">
        <v>1018</v>
      </c>
      <c r="C541" s="293" t="s">
        <v>29</v>
      </c>
      <c r="D541" s="362"/>
      <c r="E541" s="362">
        <v>3</v>
      </c>
      <c r="F541" s="362"/>
      <c r="G541" s="295">
        <f t="shared" si="126"/>
        <v>3</v>
      </c>
      <c r="H541" s="296">
        <f t="shared" si="127"/>
        <v>10839</v>
      </c>
      <c r="I541" s="362"/>
      <c r="J541" s="362"/>
      <c r="K541" s="362"/>
      <c r="L541" s="295">
        <f t="shared" si="128"/>
        <v>0</v>
      </c>
      <c r="M541" s="296">
        <f t="shared" si="129"/>
        <v>0</v>
      </c>
      <c r="N541" s="362"/>
      <c r="O541" s="362"/>
      <c r="P541" s="362"/>
      <c r="Q541" s="295">
        <f t="shared" si="130"/>
        <v>0</v>
      </c>
      <c r="R541" s="296">
        <f t="shared" si="131"/>
        <v>0</v>
      </c>
      <c r="S541" s="362"/>
      <c r="T541" s="362"/>
      <c r="U541" s="362"/>
      <c r="V541" s="325">
        <f t="shared" si="132"/>
        <v>0</v>
      </c>
      <c r="W541" s="296">
        <f t="shared" si="133"/>
        <v>0</v>
      </c>
      <c r="X541" s="381">
        <f t="shared" si="134"/>
        <v>3</v>
      </c>
      <c r="Y541" s="382"/>
      <c r="Z541" s="409"/>
      <c r="AA541" s="363">
        <v>3613</v>
      </c>
      <c r="AB541" s="299">
        <f t="shared" si="135"/>
        <v>10839</v>
      </c>
    </row>
    <row r="542" spans="1:28" ht="15" customHeight="1">
      <c r="A542" s="453">
        <v>4</v>
      </c>
      <c r="B542" s="386" t="s">
        <v>1019</v>
      </c>
      <c r="C542" s="293" t="s">
        <v>36</v>
      </c>
      <c r="D542" s="362"/>
      <c r="E542" s="362">
        <v>1</v>
      </c>
      <c r="F542" s="362"/>
      <c r="G542" s="295">
        <f t="shared" si="126"/>
        <v>1</v>
      </c>
      <c r="H542" s="296">
        <f t="shared" si="127"/>
        <v>3613</v>
      </c>
      <c r="I542" s="362"/>
      <c r="J542" s="362"/>
      <c r="K542" s="362">
        <v>1</v>
      </c>
      <c r="L542" s="295">
        <f t="shared" si="128"/>
        <v>1</v>
      </c>
      <c r="M542" s="296">
        <f t="shared" si="129"/>
        <v>3613</v>
      </c>
      <c r="N542" s="362"/>
      <c r="O542" s="362"/>
      <c r="P542" s="362"/>
      <c r="Q542" s="295">
        <f t="shared" si="130"/>
        <v>0</v>
      </c>
      <c r="R542" s="296">
        <f t="shared" si="131"/>
        <v>0</v>
      </c>
      <c r="S542" s="362"/>
      <c r="T542" s="362"/>
      <c r="U542" s="362"/>
      <c r="V542" s="325">
        <f t="shared" si="132"/>
        <v>0</v>
      </c>
      <c r="W542" s="296">
        <f t="shared" si="133"/>
        <v>0</v>
      </c>
      <c r="X542" s="381">
        <f t="shared" si="134"/>
        <v>2</v>
      </c>
      <c r="Y542" s="382"/>
      <c r="Z542" s="409"/>
      <c r="AA542" s="363">
        <v>3613</v>
      </c>
      <c r="AB542" s="299">
        <f t="shared" si="135"/>
        <v>7226</v>
      </c>
    </row>
    <row r="543" spans="1:28" ht="15" customHeight="1">
      <c r="A543" s="291">
        <v>5</v>
      </c>
      <c r="B543" s="386" t="s">
        <v>1020</v>
      </c>
      <c r="C543" s="293" t="s">
        <v>36</v>
      </c>
      <c r="D543" s="362"/>
      <c r="E543" s="362">
        <v>2</v>
      </c>
      <c r="F543" s="362"/>
      <c r="G543" s="295">
        <f t="shared" si="126"/>
        <v>2</v>
      </c>
      <c r="H543" s="296">
        <f t="shared" si="127"/>
        <v>1500</v>
      </c>
      <c r="I543" s="362"/>
      <c r="J543" s="362"/>
      <c r="K543" s="362">
        <v>2</v>
      </c>
      <c r="L543" s="295">
        <f t="shared" si="128"/>
        <v>2</v>
      </c>
      <c r="M543" s="296">
        <f t="shared" si="129"/>
        <v>1500</v>
      </c>
      <c r="N543" s="362"/>
      <c r="O543" s="362"/>
      <c r="P543" s="362"/>
      <c r="Q543" s="295">
        <f t="shared" si="130"/>
        <v>0</v>
      </c>
      <c r="R543" s="296">
        <f t="shared" si="131"/>
        <v>0</v>
      </c>
      <c r="S543" s="362"/>
      <c r="T543" s="362"/>
      <c r="U543" s="362"/>
      <c r="V543" s="325">
        <f t="shared" si="132"/>
        <v>0</v>
      </c>
      <c r="W543" s="296">
        <f t="shared" si="133"/>
        <v>0</v>
      </c>
      <c r="X543" s="381">
        <f t="shared" si="134"/>
        <v>4</v>
      </c>
      <c r="Y543" s="382"/>
      <c r="Z543" s="409"/>
      <c r="AA543" s="363">
        <v>750</v>
      </c>
      <c r="AB543" s="299">
        <f t="shared" si="135"/>
        <v>3000</v>
      </c>
    </row>
    <row r="544" spans="1:28" ht="15" customHeight="1">
      <c r="A544" s="291">
        <v>6</v>
      </c>
      <c r="B544" s="391" t="s">
        <v>1021</v>
      </c>
      <c r="C544" s="293" t="s">
        <v>29</v>
      </c>
      <c r="D544" s="374"/>
      <c r="E544" s="374">
        <v>4</v>
      </c>
      <c r="F544" s="374"/>
      <c r="G544" s="295">
        <f t="shared" si="126"/>
        <v>4</v>
      </c>
      <c r="H544" s="296">
        <f t="shared" si="127"/>
        <v>1320</v>
      </c>
      <c r="I544" s="374"/>
      <c r="J544" s="374"/>
      <c r="K544" s="374"/>
      <c r="L544" s="295">
        <f t="shared" si="128"/>
        <v>0</v>
      </c>
      <c r="M544" s="296">
        <f t="shared" si="129"/>
        <v>0</v>
      </c>
      <c r="N544" s="374"/>
      <c r="O544" s="374">
        <v>4</v>
      </c>
      <c r="P544" s="374"/>
      <c r="Q544" s="295">
        <f t="shared" si="130"/>
        <v>4</v>
      </c>
      <c r="R544" s="296">
        <f t="shared" si="131"/>
        <v>1320</v>
      </c>
      <c r="S544" s="374"/>
      <c r="T544" s="374"/>
      <c r="U544" s="374"/>
      <c r="V544" s="325">
        <f t="shared" si="132"/>
        <v>0</v>
      </c>
      <c r="W544" s="296">
        <f t="shared" si="133"/>
        <v>0</v>
      </c>
      <c r="X544" s="381">
        <f t="shared" si="134"/>
        <v>8</v>
      </c>
      <c r="Y544" s="382"/>
      <c r="Z544" s="409"/>
      <c r="AA544" s="363">
        <v>330</v>
      </c>
      <c r="AB544" s="299">
        <f t="shared" si="135"/>
        <v>2640</v>
      </c>
    </row>
    <row r="545" spans="1:28" ht="15" customHeight="1">
      <c r="A545" s="453">
        <v>7</v>
      </c>
      <c r="B545" s="386" t="s">
        <v>1022</v>
      </c>
      <c r="C545" s="293" t="s">
        <v>29</v>
      </c>
      <c r="D545" s="362"/>
      <c r="E545" s="362">
        <v>4</v>
      </c>
      <c r="F545" s="362"/>
      <c r="G545" s="295">
        <f t="shared" si="126"/>
        <v>4</v>
      </c>
      <c r="H545" s="296">
        <f t="shared" si="127"/>
        <v>1720</v>
      </c>
      <c r="I545" s="362"/>
      <c r="J545" s="362"/>
      <c r="K545" s="362"/>
      <c r="L545" s="295">
        <f t="shared" si="128"/>
        <v>0</v>
      </c>
      <c r="M545" s="296">
        <f t="shared" si="129"/>
        <v>0</v>
      </c>
      <c r="N545" s="362"/>
      <c r="O545" s="362">
        <v>4</v>
      </c>
      <c r="P545" s="362"/>
      <c r="Q545" s="295">
        <f t="shared" si="130"/>
        <v>4</v>
      </c>
      <c r="R545" s="296">
        <f t="shared" si="131"/>
        <v>1720</v>
      </c>
      <c r="S545" s="362"/>
      <c r="T545" s="362"/>
      <c r="U545" s="362"/>
      <c r="V545" s="295">
        <f t="shared" si="132"/>
        <v>0</v>
      </c>
      <c r="W545" s="296">
        <f t="shared" si="133"/>
        <v>0</v>
      </c>
      <c r="X545" s="388">
        <f t="shared" si="134"/>
        <v>8</v>
      </c>
      <c r="Y545" s="388"/>
      <c r="Z545" s="389"/>
      <c r="AA545" s="363">
        <v>430</v>
      </c>
      <c r="AB545" s="299">
        <f t="shared" si="135"/>
        <v>3440</v>
      </c>
    </row>
    <row r="546" spans="1:28" ht="15" customHeight="1">
      <c r="A546" s="291">
        <v>8</v>
      </c>
      <c r="B546" s="386" t="s">
        <v>1023</v>
      </c>
      <c r="C546" s="293" t="s">
        <v>29</v>
      </c>
      <c r="D546" s="362"/>
      <c r="E546" s="362">
        <v>2</v>
      </c>
      <c r="F546" s="362"/>
      <c r="G546" s="295">
        <f t="shared" si="126"/>
        <v>2</v>
      </c>
      <c r="H546" s="296">
        <f t="shared" si="127"/>
        <v>630</v>
      </c>
      <c r="I546" s="362"/>
      <c r="J546" s="362"/>
      <c r="K546" s="362"/>
      <c r="L546" s="295">
        <f t="shared" si="128"/>
        <v>0</v>
      </c>
      <c r="M546" s="296">
        <f t="shared" si="129"/>
        <v>0</v>
      </c>
      <c r="N546" s="362"/>
      <c r="O546" s="362">
        <v>2</v>
      </c>
      <c r="P546" s="362"/>
      <c r="Q546" s="295">
        <f t="shared" si="130"/>
        <v>2</v>
      </c>
      <c r="R546" s="296">
        <f t="shared" si="131"/>
        <v>630</v>
      </c>
      <c r="S546" s="362"/>
      <c r="T546" s="362"/>
      <c r="U546" s="362"/>
      <c r="V546" s="295">
        <f t="shared" si="132"/>
        <v>0</v>
      </c>
      <c r="W546" s="296">
        <f t="shared" si="133"/>
        <v>0</v>
      </c>
      <c r="X546" s="388">
        <f t="shared" si="134"/>
        <v>4</v>
      </c>
      <c r="Y546" s="388"/>
      <c r="Z546" s="389"/>
      <c r="AA546" s="363">
        <v>315</v>
      </c>
      <c r="AB546" s="299">
        <f t="shared" si="135"/>
        <v>1260</v>
      </c>
    </row>
    <row r="547" spans="1:28" ht="15" customHeight="1">
      <c r="A547" s="291">
        <v>9</v>
      </c>
      <c r="B547" s="386" t="s">
        <v>1024</v>
      </c>
      <c r="C547" s="293" t="s">
        <v>29</v>
      </c>
      <c r="D547" s="362"/>
      <c r="E547" s="362">
        <v>2</v>
      </c>
      <c r="F547" s="362"/>
      <c r="G547" s="295">
        <f t="shared" si="126"/>
        <v>2</v>
      </c>
      <c r="H547" s="296">
        <f t="shared" si="127"/>
        <v>760</v>
      </c>
      <c r="I547" s="362"/>
      <c r="J547" s="362"/>
      <c r="K547" s="362"/>
      <c r="L547" s="295">
        <f t="shared" si="128"/>
        <v>0</v>
      </c>
      <c r="M547" s="296">
        <f t="shared" si="129"/>
        <v>0</v>
      </c>
      <c r="N547" s="362"/>
      <c r="O547" s="362">
        <v>2</v>
      </c>
      <c r="P547" s="362"/>
      <c r="Q547" s="295">
        <f t="shared" si="130"/>
        <v>2</v>
      </c>
      <c r="R547" s="296">
        <f t="shared" si="131"/>
        <v>760</v>
      </c>
      <c r="S547" s="362"/>
      <c r="T547" s="362"/>
      <c r="U547" s="362"/>
      <c r="V547" s="295">
        <f t="shared" si="132"/>
        <v>0</v>
      </c>
      <c r="W547" s="296">
        <f t="shared" si="133"/>
        <v>0</v>
      </c>
      <c r="X547" s="388">
        <f t="shared" si="134"/>
        <v>4</v>
      </c>
      <c r="Y547" s="388"/>
      <c r="Z547" s="389"/>
      <c r="AA547" s="363">
        <v>380</v>
      </c>
      <c r="AB547" s="299">
        <f t="shared" si="135"/>
        <v>1520</v>
      </c>
    </row>
    <row r="548" spans="1:28" ht="15" customHeight="1">
      <c r="A548" s="453">
        <v>10</v>
      </c>
      <c r="B548" s="386" t="s">
        <v>1025</v>
      </c>
      <c r="C548" s="293" t="s">
        <v>29</v>
      </c>
      <c r="D548" s="362"/>
      <c r="E548" s="362">
        <v>3</v>
      </c>
      <c r="F548" s="362"/>
      <c r="G548" s="295">
        <f t="shared" si="126"/>
        <v>3</v>
      </c>
      <c r="H548" s="296">
        <f t="shared" si="127"/>
        <v>3915</v>
      </c>
      <c r="I548" s="362"/>
      <c r="J548" s="362"/>
      <c r="K548" s="362"/>
      <c r="L548" s="295">
        <f t="shared" si="128"/>
        <v>0</v>
      </c>
      <c r="M548" s="296">
        <f t="shared" si="129"/>
        <v>0</v>
      </c>
      <c r="N548" s="362"/>
      <c r="O548" s="362"/>
      <c r="P548" s="362"/>
      <c r="Q548" s="295">
        <f t="shared" si="130"/>
        <v>0</v>
      </c>
      <c r="R548" s="296">
        <f t="shared" si="131"/>
        <v>0</v>
      </c>
      <c r="S548" s="362"/>
      <c r="T548" s="362"/>
      <c r="U548" s="362"/>
      <c r="V548" s="295">
        <f t="shared" si="132"/>
        <v>0</v>
      </c>
      <c r="W548" s="296">
        <f t="shared" si="133"/>
        <v>0</v>
      </c>
      <c r="X548" s="388">
        <f t="shared" si="134"/>
        <v>3</v>
      </c>
      <c r="Y548" s="388"/>
      <c r="Z548" s="389"/>
      <c r="AA548" s="363">
        <v>1305</v>
      </c>
      <c r="AB548" s="299">
        <f t="shared" si="135"/>
        <v>3915</v>
      </c>
    </row>
    <row r="549" spans="1:28" ht="15" customHeight="1">
      <c r="A549" s="291">
        <v>11</v>
      </c>
      <c r="B549" s="386" t="s">
        <v>1026</v>
      </c>
      <c r="C549" s="293" t="s">
        <v>29</v>
      </c>
      <c r="D549" s="362"/>
      <c r="E549" s="362">
        <v>4</v>
      </c>
      <c r="F549" s="362"/>
      <c r="G549" s="295">
        <f t="shared" si="126"/>
        <v>4</v>
      </c>
      <c r="H549" s="296">
        <f t="shared" si="127"/>
        <v>1360</v>
      </c>
      <c r="I549" s="362"/>
      <c r="J549" s="362"/>
      <c r="K549" s="362"/>
      <c r="L549" s="295">
        <f t="shared" si="128"/>
        <v>0</v>
      </c>
      <c r="M549" s="296">
        <f t="shared" si="129"/>
        <v>0</v>
      </c>
      <c r="N549" s="362"/>
      <c r="O549" s="362">
        <v>4</v>
      </c>
      <c r="P549" s="362"/>
      <c r="Q549" s="295">
        <f t="shared" si="130"/>
        <v>4</v>
      </c>
      <c r="R549" s="296">
        <f t="shared" si="131"/>
        <v>1360</v>
      </c>
      <c r="S549" s="362"/>
      <c r="T549" s="362"/>
      <c r="U549" s="362"/>
      <c r="V549" s="295">
        <f t="shared" si="132"/>
        <v>0</v>
      </c>
      <c r="W549" s="296">
        <f t="shared" si="133"/>
        <v>0</v>
      </c>
      <c r="X549" s="388">
        <f t="shared" si="134"/>
        <v>8</v>
      </c>
      <c r="Y549" s="388"/>
      <c r="Z549" s="389"/>
      <c r="AA549" s="363">
        <v>340</v>
      </c>
      <c r="AB549" s="299">
        <f t="shared" si="135"/>
        <v>2720</v>
      </c>
    </row>
    <row r="550" spans="1:28" ht="15" customHeight="1">
      <c r="A550" s="291">
        <v>12</v>
      </c>
      <c r="B550" s="386" t="s">
        <v>1027</v>
      </c>
      <c r="C550" s="293" t="s">
        <v>29</v>
      </c>
      <c r="D550" s="362"/>
      <c r="E550" s="362">
        <v>2</v>
      </c>
      <c r="F550" s="362"/>
      <c r="G550" s="295">
        <f t="shared" si="126"/>
        <v>2</v>
      </c>
      <c r="H550" s="296">
        <f t="shared" si="127"/>
        <v>640</v>
      </c>
      <c r="I550" s="362"/>
      <c r="J550" s="362"/>
      <c r="K550" s="362"/>
      <c r="L550" s="295">
        <f t="shared" si="128"/>
        <v>0</v>
      </c>
      <c r="M550" s="296">
        <f t="shared" si="129"/>
        <v>0</v>
      </c>
      <c r="N550" s="362"/>
      <c r="O550" s="362">
        <v>2</v>
      </c>
      <c r="P550" s="362"/>
      <c r="Q550" s="295">
        <f t="shared" si="130"/>
        <v>2</v>
      </c>
      <c r="R550" s="296">
        <f t="shared" si="131"/>
        <v>640</v>
      </c>
      <c r="S550" s="362"/>
      <c r="T550" s="362"/>
      <c r="U550" s="362"/>
      <c r="V550" s="295">
        <f t="shared" si="132"/>
        <v>0</v>
      </c>
      <c r="W550" s="296">
        <f t="shared" si="133"/>
        <v>0</v>
      </c>
      <c r="X550" s="388">
        <f t="shared" si="134"/>
        <v>4</v>
      </c>
      <c r="Y550" s="388"/>
      <c r="Z550" s="389"/>
      <c r="AA550" s="363">
        <v>320</v>
      </c>
      <c r="AB550" s="299">
        <f t="shared" si="135"/>
        <v>1280</v>
      </c>
    </row>
    <row r="551" spans="1:28" ht="15" customHeight="1">
      <c r="A551" s="453">
        <v>13</v>
      </c>
      <c r="B551" s="386" t="s">
        <v>1028</v>
      </c>
      <c r="C551" s="293" t="s">
        <v>29</v>
      </c>
      <c r="D551" s="362"/>
      <c r="E551" s="362">
        <v>2</v>
      </c>
      <c r="F551" s="362"/>
      <c r="G551" s="295">
        <f t="shared" si="126"/>
        <v>2</v>
      </c>
      <c r="H551" s="296">
        <f t="shared" si="127"/>
        <v>120</v>
      </c>
      <c r="I551" s="362"/>
      <c r="J551" s="362"/>
      <c r="K551" s="362"/>
      <c r="L551" s="295">
        <f t="shared" si="128"/>
        <v>0</v>
      </c>
      <c r="M551" s="296">
        <f t="shared" si="129"/>
        <v>0</v>
      </c>
      <c r="N551" s="362"/>
      <c r="O551" s="362">
        <v>2</v>
      </c>
      <c r="P551" s="362"/>
      <c r="Q551" s="295">
        <f t="shared" si="130"/>
        <v>2</v>
      </c>
      <c r="R551" s="296">
        <f t="shared" si="131"/>
        <v>120</v>
      </c>
      <c r="S551" s="362"/>
      <c r="T551" s="362"/>
      <c r="U551" s="362"/>
      <c r="V551" s="295">
        <f t="shared" si="132"/>
        <v>0</v>
      </c>
      <c r="W551" s="296">
        <f t="shared" si="133"/>
        <v>0</v>
      </c>
      <c r="X551" s="388">
        <f t="shared" si="134"/>
        <v>4</v>
      </c>
      <c r="Y551" s="388"/>
      <c r="Z551" s="389"/>
      <c r="AA551" s="363">
        <v>60</v>
      </c>
      <c r="AB551" s="299">
        <f t="shared" si="135"/>
        <v>240</v>
      </c>
    </row>
    <row r="552" spans="1:28" ht="15" customHeight="1">
      <c r="A552" s="291">
        <v>14</v>
      </c>
      <c r="B552" s="386" t="s">
        <v>1029</v>
      </c>
      <c r="C552" s="293" t="s">
        <v>28</v>
      </c>
      <c r="D552" s="362"/>
      <c r="E552" s="362">
        <v>1</v>
      </c>
      <c r="F552" s="362"/>
      <c r="G552" s="295">
        <f t="shared" si="126"/>
        <v>1</v>
      </c>
      <c r="H552" s="296">
        <f t="shared" si="127"/>
        <v>3500</v>
      </c>
      <c r="I552" s="362"/>
      <c r="J552" s="362"/>
      <c r="K552" s="362"/>
      <c r="L552" s="295">
        <f t="shared" si="128"/>
        <v>0</v>
      </c>
      <c r="M552" s="296">
        <f t="shared" si="129"/>
        <v>0</v>
      </c>
      <c r="N552" s="362"/>
      <c r="O552" s="362"/>
      <c r="P552" s="362"/>
      <c r="Q552" s="295">
        <f t="shared" si="130"/>
        <v>0</v>
      </c>
      <c r="R552" s="296">
        <f t="shared" si="131"/>
        <v>0</v>
      </c>
      <c r="S552" s="362"/>
      <c r="T552" s="362"/>
      <c r="U552" s="362"/>
      <c r="V552" s="295">
        <f t="shared" si="132"/>
        <v>0</v>
      </c>
      <c r="W552" s="296">
        <f t="shared" si="133"/>
        <v>0</v>
      </c>
      <c r="X552" s="388">
        <f t="shared" si="134"/>
        <v>1</v>
      </c>
      <c r="Y552" s="388"/>
      <c r="Z552" s="389"/>
      <c r="AA552" s="363">
        <v>3500</v>
      </c>
      <c r="AB552" s="299">
        <f t="shared" si="135"/>
        <v>3500</v>
      </c>
    </row>
    <row r="553" spans="1:28" ht="15" customHeight="1">
      <c r="A553" s="291">
        <v>15</v>
      </c>
      <c r="B553" s="386" t="s">
        <v>1030</v>
      </c>
      <c r="C553" s="293" t="s">
        <v>29</v>
      </c>
      <c r="D553" s="362"/>
      <c r="E553" s="362">
        <v>4</v>
      </c>
      <c r="F553" s="362"/>
      <c r="G553" s="295">
        <f t="shared" si="126"/>
        <v>4</v>
      </c>
      <c r="H553" s="296">
        <f t="shared" si="127"/>
        <v>720</v>
      </c>
      <c r="I553" s="362"/>
      <c r="J553" s="362"/>
      <c r="K553" s="362"/>
      <c r="L553" s="295">
        <f t="shared" si="128"/>
        <v>0</v>
      </c>
      <c r="M553" s="296">
        <f t="shared" si="129"/>
        <v>0</v>
      </c>
      <c r="N553" s="362"/>
      <c r="O553" s="362">
        <v>4</v>
      </c>
      <c r="P553" s="362"/>
      <c r="Q553" s="295">
        <f t="shared" si="130"/>
        <v>4</v>
      </c>
      <c r="R553" s="296">
        <f t="shared" si="131"/>
        <v>720</v>
      </c>
      <c r="S553" s="362"/>
      <c r="T553" s="362"/>
      <c r="U553" s="362"/>
      <c r="V553" s="295">
        <f t="shared" si="132"/>
        <v>0</v>
      </c>
      <c r="W553" s="296">
        <f t="shared" si="133"/>
        <v>0</v>
      </c>
      <c r="X553" s="388">
        <f t="shared" si="134"/>
        <v>8</v>
      </c>
      <c r="Y553" s="388"/>
      <c r="Z553" s="389"/>
      <c r="AA553" s="363">
        <v>180</v>
      </c>
      <c r="AB553" s="299">
        <f t="shared" si="135"/>
        <v>1440</v>
      </c>
    </row>
    <row r="554" spans="1:28" ht="15" customHeight="1">
      <c r="A554" s="453">
        <v>16</v>
      </c>
      <c r="B554" s="386" t="s">
        <v>1031</v>
      </c>
      <c r="C554" s="293" t="s">
        <v>31</v>
      </c>
      <c r="D554" s="362"/>
      <c r="E554" s="362">
        <v>6</v>
      </c>
      <c r="F554" s="362"/>
      <c r="G554" s="295">
        <f t="shared" si="126"/>
        <v>6</v>
      </c>
      <c r="H554" s="296">
        <f t="shared" si="127"/>
        <v>258</v>
      </c>
      <c r="I554" s="362"/>
      <c r="J554" s="362">
        <v>6</v>
      </c>
      <c r="K554" s="362"/>
      <c r="L554" s="295">
        <f t="shared" si="128"/>
        <v>6</v>
      </c>
      <c r="M554" s="296">
        <f t="shared" si="129"/>
        <v>258</v>
      </c>
      <c r="N554" s="362"/>
      <c r="O554" s="362">
        <v>6</v>
      </c>
      <c r="P554" s="362"/>
      <c r="Q554" s="295">
        <f t="shared" si="130"/>
        <v>6</v>
      </c>
      <c r="R554" s="296">
        <f t="shared" si="131"/>
        <v>258</v>
      </c>
      <c r="S554" s="362"/>
      <c r="T554" s="362">
        <v>6</v>
      </c>
      <c r="U554" s="362"/>
      <c r="V554" s="295">
        <f t="shared" si="132"/>
        <v>6</v>
      </c>
      <c r="W554" s="296">
        <f t="shared" si="133"/>
        <v>258</v>
      </c>
      <c r="X554" s="388">
        <f t="shared" si="134"/>
        <v>24</v>
      </c>
      <c r="Y554" s="388"/>
      <c r="Z554" s="389"/>
      <c r="AA554" s="457">
        <v>43</v>
      </c>
      <c r="AB554" s="299">
        <f t="shared" si="135"/>
        <v>1032</v>
      </c>
    </row>
    <row r="555" spans="1:28" ht="15" customHeight="1">
      <c r="A555" s="291">
        <v>17</v>
      </c>
      <c r="B555" s="386" t="s">
        <v>1032</v>
      </c>
      <c r="C555" s="293" t="s">
        <v>29</v>
      </c>
      <c r="D555" s="362"/>
      <c r="E555" s="362">
        <v>1</v>
      </c>
      <c r="F555" s="362"/>
      <c r="G555" s="295">
        <f t="shared" si="126"/>
        <v>1</v>
      </c>
      <c r="H555" s="296">
        <f t="shared" si="127"/>
        <v>1020</v>
      </c>
      <c r="I555" s="362"/>
      <c r="J555" s="362"/>
      <c r="K555" s="362"/>
      <c r="L555" s="295">
        <f t="shared" si="128"/>
        <v>0</v>
      </c>
      <c r="M555" s="296">
        <f t="shared" si="129"/>
        <v>0</v>
      </c>
      <c r="N555" s="362"/>
      <c r="O555" s="362">
        <v>1</v>
      </c>
      <c r="P555" s="362"/>
      <c r="Q555" s="295">
        <f t="shared" si="130"/>
        <v>1</v>
      </c>
      <c r="R555" s="296">
        <f t="shared" si="131"/>
        <v>1020</v>
      </c>
      <c r="S555" s="362"/>
      <c r="T555" s="362"/>
      <c r="U555" s="362"/>
      <c r="V555" s="295">
        <f t="shared" si="132"/>
        <v>0</v>
      </c>
      <c r="W555" s="296">
        <f t="shared" si="133"/>
        <v>0</v>
      </c>
      <c r="X555" s="388">
        <f t="shared" si="134"/>
        <v>2</v>
      </c>
      <c r="Y555" s="388"/>
      <c r="Z555" s="389"/>
      <c r="AA555" s="457">
        <v>1020</v>
      </c>
      <c r="AB555" s="299">
        <f t="shared" si="135"/>
        <v>2040</v>
      </c>
    </row>
    <row r="556" spans="1:28" ht="15" customHeight="1">
      <c r="A556" s="291">
        <v>18</v>
      </c>
      <c r="B556" s="391" t="s">
        <v>1033</v>
      </c>
      <c r="C556" s="293" t="s">
        <v>28</v>
      </c>
      <c r="D556" s="374"/>
      <c r="E556" s="374">
        <v>8</v>
      </c>
      <c r="F556" s="374"/>
      <c r="G556" s="303">
        <f t="shared" si="126"/>
        <v>8</v>
      </c>
      <c r="H556" s="304">
        <f t="shared" si="127"/>
        <v>4736</v>
      </c>
      <c r="I556" s="374"/>
      <c r="J556" s="374"/>
      <c r="K556" s="374">
        <v>1</v>
      </c>
      <c r="L556" s="303">
        <f t="shared" si="128"/>
        <v>1</v>
      </c>
      <c r="M556" s="304">
        <f t="shared" si="129"/>
        <v>592</v>
      </c>
      <c r="N556" s="374"/>
      <c r="O556" s="374">
        <v>8</v>
      </c>
      <c r="P556" s="374"/>
      <c r="Q556" s="303">
        <f t="shared" si="130"/>
        <v>8</v>
      </c>
      <c r="R556" s="304">
        <f t="shared" si="131"/>
        <v>4736</v>
      </c>
      <c r="S556" s="374"/>
      <c r="T556" s="374"/>
      <c r="U556" s="374"/>
      <c r="V556" s="303">
        <f t="shared" si="132"/>
        <v>0</v>
      </c>
      <c r="W556" s="304">
        <f t="shared" si="133"/>
        <v>0</v>
      </c>
      <c r="X556" s="393">
        <f t="shared" si="134"/>
        <v>17</v>
      </c>
      <c r="Y556" s="393"/>
      <c r="Z556" s="394"/>
      <c r="AA556" s="458">
        <v>592</v>
      </c>
      <c r="AB556" s="307">
        <f t="shared" si="135"/>
        <v>10064</v>
      </c>
    </row>
    <row r="557" spans="1:28" ht="15" customHeight="1">
      <c r="A557" s="453">
        <v>19</v>
      </c>
      <c r="B557" s="459" t="s">
        <v>1034</v>
      </c>
      <c r="C557" s="293" t="s">
        <v>28</v>
      </c>
      <c r="D557" s="374"/>
      <c r="E557" s="374">
        <v>10</v>
      </c>
      <c r="F557" s="374"/>
      <c r="G557" s="303">
        <f t="shared" si="126"/>
        <v>10</v>
      </c>
      <c r="H557" s="304">
        <f t="shared" si="127"/>
        <v>7200</v>
      </c>
      <c r="I557" s="374"/>
      <c r="J557" s="374"/>
      <c r="K557" s="374">
        <v>11</v>
      </c>
      <c r="L557" s="303">
        <f t="shared" si="128"/>
        <v>11</v>
      </c>
      <c r="M557" s="304">
        <f t="shared" si="129"/>
        <v>7920</v>
      </c>
      <c r="N557" s="374"/>
      <c r="O557" s="374"/>
      <c r="P557" s="374"/>
      <c r="Q557" s="303">
        <f t="shared" si="130"/>
        <v>0</v>
      </c>
      <c r="R557" s="304">
        <f t="shared" si="131"/>
        <v>0</v>
      </c>
      <c r="S557" s="374">
        <v>5</v>
      </c>
      <c r="T557" s="374">
        <v>6</v>
      </c>
      <c r="U557" s="374"/>
      <c r="V557" s="303">
        <f t="shared" si="132"/>
        <v>11</v>
      </c>
      <c r="W557" s="304">
        <f t="shared" si="133"/>
        <v>7920</v>
      </c>
      <c r="X557" s="393">
        <f t="shared" si="134"/>
        <v>32</v>
      </c>
      <c r="Y557" s="393"/>
      <c r="Z557" s="394"/>
      <c r="AA557" s="376">
        <v>720</v>
      </c>
      <c r="AB557" s="307">
        <f t="shared" si="135"/>
        <v>23040</v>
      </c>
    </row>
    <row r="558" spans="1:28" ht="15" customHeight="1" thickBot="1">
      <c r="A558" s="291">
        <v>20</v>
      </c>
      <c r="B558" s="459" t="s">
        <v>1035</v>
      </c>
      <c r="C558" s="301" t="s">
        <v>28</v>
      </c>
      <c r="D558" s="374"/>
      <c r="E558" s="374">
        <v>4</v>
      </c>
      <c r="F558" s="374"/>
      <c r="G558" s="303">
        <f t="shared" si="126"/>
        <v>4</v>
      </c>
      <c r="H558" s="304">
        <f t="shared" si="127"/>
        <v>1260</v>
      </c>
      <c r="I558" s="374"/>
      <c r="J558" s="374"/>
      <c r="K558" s="374">
        <v>1</v>
      </c>
      <c r="L558" s="303">
        <f t="shared" si="128"/>
        <v>1</v>
      </c>
      <c r="M558" s="304">
        <f t="shared" si="129"/>
        <v>315</v>
      </c>
      <c r="N558" s="374"/>
      <c r="O558" s="374">
        <v>2</v>
      </c>
      <c r="P558" s="374"/>
      <c r="Q558" s="303">
        <f t="shared" si="130"/>
        <v>2</v>
      </c>
      <c r="R558" s="304">
        <f t="shared" si="131"/>
        <v>630</v>
      </c>
      <c r="S558" s="374"/>
      <c r="T558" s="374"/>
      <c r="U558" s="374"/>
      <c r="V558" s="303">
        <f t="shared" si="132"/>
        <v>0</v>
      </c>
      <c r="W558" s="304">
        <f t="shared" si="133"/>
        <v>0</v>
      </c>
      <c r="X558" s="393">
        <f t="shared" si="134"/>
        <v>7</v>
      </c>
      <c r="Y558" s="393"/>
      <c r="Z558" s="394"/>
      <c r="AA558" s="376">
        <v>315</v>
      </c>
      <c r="AB558" s="307">
        <f t="shared" si="135"/>
        <v>2205</v>
      </c>
    </row>
    <row r="559" spans="1:28" ht="15" customHeight="1" thickBot="1">
      <c r="A559" s="353"/>
      <c r="B559" s="460"/>
      <c r="C559" s="310"/>
      <c r="D559" s="311"/>
      <c r="E559" s="311"/>
      <c r="F559" s="311"/>
      <c r="G559" s="312"/>
      <c r="H559" s="313"/>
      <c r="I559" s="311"/>
      <c r="J559" s="311"/>
      <c r="K559" s="311"/>
      <c r="L559" s="312"/>
      <c r="M559" s="313"/>
      <c r="N559" s="311"/>
      <c r="O559" s="311"/>
      <c r="P559" s="311"/>
      <c r="Q559" s="312"/>
      <c r="R559" s="313"/>
      <c r="S559" s="311"/>
      <c r="T559" s="311"/>
      <c r="U559" s="311"/>
      <c r="V559" s="312"/>
      <c r="W559" s="313"/>
      <c r="X559" s="396"/>
      <c r="Y559" s="396"/>
      <c r="Z559" s="461"/>
      <c r="AA559" s="316"/>
      <c r="AB559" s="352"/>
    </row>
    <row r="560" spans="1:28" ht="15" customHeight="1">
      <c r="A560" s="726" t="s">
        <v>1036</v>
      </c>
      <c r="B560" s="727"/>
      <c r="C560" s="230"/>
      <c r="D560" s="58"/>
      <c r="E560" s="58"/>
      <c r="F560" s="58"/>
      <c r="G560" s="318"/>
      <c r="H560" s="319">
        <f>G560*AA560</f>
        <v>0</v>
      </c>
      <c r="I560" s="58"/>
      <c r="J560" s="58"/>
      <c r="K560" s="58"/>
      <c r="L560" s="318"/>
      <c r="M560" s="58"/>
      <c r="N560" s="58"/>
      <c r="O560" s="58"/>
      <c r="P560" s="58"/>
      <c r="Q560" s="318"/>
      <c r="R560" s="58"/>
      <c r="S560" s="58"/>
      <c r="T560" s="58"/>
      <c r="U560" s="58"/>
      <c r="V560" s="318"/>
      <c r="W560" s="58"/>
      <c r="X560" s="381"/>
      <c r="Y560" s="381"/>
      <c r="Z560" s="462"/>
      <c r="AA560" s="463"/>
      <c r="AB560" s="322"/>
    </row>
    <row r="561" spans="1:28" ht="15" customHeight="1">
      <c r="A561" s="291">
        <v>1</v>
      </c>
      <c r="B561" s="386" t="s">
        <v>1037</v>
      </c>
      <c r="C561" s="293" t="s">
        <v>50</v>
      </c>
      <c r="D561" s="362"/>
      <c r="E561" s="362"/>
      <c r="F561" s="362">
        <v>1</v>
      </c>
      <c r="G561" s="295">
        <f t="shared" ref="G561:G593" si="136">SUM(D561:F561)</f>
        <v>1</v>
      </c>
      <c r="H561" s="296">
        <f>G561*AA561</f>
        <v>9500</v>
      </c>
      <c r="I561" s="362"/>
      <c r="J561" s="362"/>
      <c r="K561" s="362"/>
      <c r="L561" s="295">
        <f t="shared" ref="L561:L593" si="137">SUM(I561:K561)</f>
        <v>0</v>
      </c>
      <c r="M561" s="296">
        <f>L561*AA561</f>
        <v>0</v>
      </c>
      <c r="N561" s="362">
        <v>1</v>
      </c>
      <c r="O561" s="362"/>
      <c r="P561" s="362"/>
      <c r="Q561" s="295">
        <f t="shared" ref="Q561:Q593" si="138">SUM(N561:P561)</f>
        <v>1</v>
      </c>
      <c r="R561" s="296">
        <f>Q561*AA561</f>
        <v>9500</v>
      </c>
      <c r="S561" s="362">
        <v>1</v>
      </c>
      <c r="T561" s="362"/>
      <c r="U561" s="362"/>
      <c r="V561" s="325">
        <f t="shared" ref="V561:V593" si="139">SUM(S561:U561)</f>
        <v>1</v>
      </c>
      <c r="W561" s="296">
        <f>V561*AA561</f>
        <v>9500</v>
      </c>
      <c r="X561" s="381">
        <f t="shared" ref="X561:X593" si="140">G561+L561+Q561+V561</f>
        <v>3</v>
      </c>
      <c r="Y561" s="382"/>
      <c r="Z561" s="409"/>
      <c r="AA561" s="363">
        <v>9500</v>
      </c>
      <c r="AB561" s="299">
        <f t="shared" ref="AB561:AB593" si="141">X561*AA561</f>
        <v>28500</v>
      </c>
    </row>
    <row r="562" spans="1:28" ht="15" customHeight="1">
      <c r="A562" s="291">
        <v>2</v>
      </c>
      <c r="B562" s="386" t="s">
        <v>1038</v>
      </c>
      <c r="C562" s="293" t="s">
        <v>50</v>
      </c>
      <c r="D562" s="362"/>
      <c r="E562" s="362"/>
      <c r="F562" s="362"/>
      <c r="G562" s="295">
        <f t="shared" si="136"/>
        <v>0</v>
      </c>
      <c r="H562" s="296">
        <f>G562*AA562</f>
        <v>0</v>
      </c>
      <c r="I562" s="362"/>
      <c r="J562" s="362">
        <v>1</v>
      </c>
      <c r="K562" s="362"/>
      <c r="L562" s="295">
        <f t="shared" si="137"/>
        <v>1</v>
      </c>
      <c r="M562" s="296">
        <f>L562*AA562</f>
        <v>16673.28</v>
      </c>
      <c r="N562" s="362"/>
      <c r="O562" s="362"/>
      <c r="P562" s="362"/>
      <c r="Q562" s="295">
        <f t="shared" si="138"/>
        <v>0</v>
      </c>
      <c r="R562" s="296">
        <f>Q562*AA562</f>
        <v>0</v>
      </c>
      <c r="S562" s="362"/>
      <c r="T562" s="362"/>
      <c r="U562" s="362"/>
      <c r="V562" s="325">
        <f t="shared" si="139"/>
        <v>0</v>
      </c>
      <c r="W562" s="296">
        <f>V562*AA562</f>
        <v>0</v>
      </c>
      <c r="X562" s="381">
        <f t="shared" si="140"/>
        <v>1</v>
      </c>
      <c r="Y562" s="382"/>
      <c r="Z562" s="409"/>
      <c r="AA562" s="363">
        <v>16673.28</v>
      </c>
      <c r="AB562" s="299">
        <f t="shared" si="141"/>
        <v>16673.28</v>
      </c>
    </row>
    <row r="563" spans="1:28" ht="15" customHeight="1">
      <c r="A563" s="291">
        <v>3</v>
      </c>
      <c r="B563" s="386" t="s">
        <v>1039</v>
      </c>
      <c r="C563" s="293" t="s">
        <v>50</v>
      </c>
      <c r="D563" s="362">
        <v>7</v>
      </c>
      <c r="E563" s="362"/>
      <c r="F563" s="362">
        <v>1</v>
      </c>
      <c r="G563" s="295">
        <f t="shared" si="136"/>
        <v>8</v>
      </c>
      <c r="H563" s="296">
        <f>G563*AA563</f>
        <v>80000</v>
      </c>
      <c r="I563" s="362"/>
      <c r="J563" s="362"/>
      <c r="K563" s="362"/>
      <c r="L563" s="295">
        <f t="shared" si="137"/>
        <v>0</v>
      </c>
      <c r="M563" s="296">
        <f>L563*AA563</f>
        <v>0</v>
      </c>
      <c r="N563" s="362"/>
      <c r="O563" s="362"/>
      <c r="P563" s="362"/>
      <c r="Q563" s="295">
        <f t="shared" si="138"/>
        <v>0</v>
      </c>
      <c r="R563" s="296">
        <f>Q563*AA563</f>
        <v>0</v>
      </c>
      <c r="S563" s="362"/>
      <c r="T563" s="362"/>
      <c r="U563" s="362"/>
      <c r="V563" s="325">
        <f t="shared" si="139"/>
        <v>0</v>
      </c>
      <c r="W563" s="296">
        <f>V563*AA563</f>
        <v>0</v>
      </c>
      <c r="X563" s="381">
        <f t="shared" si="140"/>
        <v>8</v>
      </c>
      <c r="Y563" s="382"/>
      <c r="Z563" s="409"/>
      <c r="AA563" s="363">
        <v>10000</v>
      </c>
      <c r="AB563" s="299">
        <f t="shared" si="141"/>
        <v>80000</v>
      </c>
    </row>
    <row r="564" spans="1:28" ht="15" customHeight="1">
      <c r="A564" s="291">
        <v>4</v>
      </c>
      <c r="B564" s="386" t="s">
        <v>1040</v>
      </c>
      <c r="C564" s="293" t="s">
        <v>28</v>
      </c>
      <c r="D564" s="362"/>
      <c r="E564" s="362">
        <v>4</v>
      </c>
      <c r="F564" s="362"/>
      <c r="G564" s="295">
        <f t="shared" si="136"/>
        <v>4</v>
      </c>
      <c r="H564" s="296"/>
      <c r="I564" s="362"/>
      <c r="J564" s="362"/>
      <c r="K564" s="362"/>
      <c r="L564" s="295">
        <f t="shared" si="137"/>
        <v>0</v>
      </c>
      <c r="M564" s="296"/>
      <c r="N564" s="362"/>
      <c r="O564" s="362">
        <v>4</v>
      </c>
      <c r="P564" s="362"/>
      <c r="Q564" s="295">
        <f t="shared" si="138"/>
        <v>4</v>
      </c>
      <c r="R564" s="296"/>
      <c r="S564" s="362"/>
      <c r="T564" s="362"/>
      <c r="U564" s="362"/>
      <c r="V564" s="325">
        <f t="shared" si="139"/>
        <v>0</v>
      </c>
      <c r="W564" s="296"/>
      <c r="X564" s="381">
        <f t="shared" si="140"/>
        <v>8</v>
      </c>
      <c r="Y564" s="382"/>
      <c r="Z564" s="409"/>
      <c r="AA564" s="363">
        <v>3700</v>
      </c>
      <c r="AB564" s="299">
        <f t="shared" si="141"/>
        <v>29600</v>
      </c>
    </row>
    <row r="565" spans="1:28" ht="15" customHeight="1">
      <c r="A565" s="291">
        <v>5</v>
      </c>
      <c r="B565" s="386" t="s">
        <v>1041</v>
      </c>
      <c r="C565" s="293" t="s">
        <v>29</v>
      </c>
      <c r="D565" s="362"/>
      <c r="E565" s="362"/>
      <c r="F565" s="362">
        <v>1</v>
      </c>
      <c r="G565" s="295">
        <f t="shared" si="136"/>
        <v>1</v>
      </c>
      <c r="H565" s="296"/>
      <c r="I565" s="362"/>
      <c r="J565" s="362"/>
      <c r="K565" s="362"/>
      <c r="L565" s="295">
        <f t="shared" si="137"/>
        <v>0</v>
      </c>
      <c r="M565" s="296"/>
      <c r="N565" s="362"/>
      <c r="O565" s="362"/>
      <c r="P565" s="362"/>
      <c r="Q565" s="295">
        <f t="shared" si="138"/>
        <v>0</v>
      </c>
      <c r="R565" s="296"/>
      <c r="S565" s="362"/>
      <c r="T565" s="362"/>
      <c r="U565" s="362"/>
      <c r="V565" s="325">
        <f t="shared" si="139"/>
        <v>0</v>
      </c>
      <c r="W565" s="296"/>
      <c r="X565" s="381">
        <f t="shared" si="140"/>
        <v>1</v>
      </c>
      <c r="Y565" s="405"/>
      <c r="Z565" s="402"/>
      <c r="AA565" s="363">
        <v>100000</v>
      </c>
      <c r="AB565" s="299">
        <f t="shared" si="141"/>
        <v>100000</v>
      </c>
    </row>
    <row r="566" spans="1:28" ht="15" customHeight="1">
      <c r="A566" s="291">
        <v>6</v>
      </c>
      <c r="B566" s="386" t="s">
        <v>1042</v>
      </c>
      <c r="C566" s="293" t="s">
        <v>50</v>
      </c>
      <c r="D566" s="362">
        <v>6</v>
      </c>
      <c r="E566" s="362">
        <v>2</v>
      </c>
      <c r="F566" s="362">
        <v>7</v>
      </c>
      <c r="G566" s="295">
        <f t="shared" si="136"/>
        <v>15</v>
      </c>
      <c r="H566" s="296"/>
      <c r="I566" s="362">
        <v>2</v>
      </c>
      <c r="J566" s="362"/>
      <c r="K566" s="362"/>
      <c r="L566" s="295">
        <f t="shared" si="137"/>
        <v>2</v>
      </c>
      <c r="M566" s="296"/>
      <c r="N566" s="362"/>
      <c r="O566" s="362"/>
      <c r="P566" s="362"/>
      <c r="Q566" s="295">
        <f t="shared" si="138"/>
        <v>0</v>
      </c>
      <c r="R566" s="296"/>
      <c r="S566" s="362"/>
      <c r="T566" s="362"/>
      <c r="U566" s="362"/>
      <c r="V566" s="325">
        <f t="shared" si="139"/>
        <v>0</v>
      </c>
      <c r="W566" s="296"/>
      <c r="X566" s="381">
        <f t="shared" si="140"/>
        <v>17</v>
      </c>
      <c r="Y566" s="405"/>
      <c r="Z566" s="402"/>
      <c r="AA566" s="363">
        <v>4000</v>
      </c>
      <c r="AB566" s="299">
        <f t="shared" si="141"/>
        <v>68000</v>
      </c>
    </row>
    <row r="567" spans="1:28" ht="15" customHeight="1">
      <c r="A567" s="291">
        <v>7</v>
      </c>
      <c r="B567" s="366" t="s">
        <v>1043</v>
      </c>
      <c r="C567" s="293" t="s">
        <v>50</v>
      </c>
      <c r="D567" s="362">
        <v>4</v>
      </c>
      <c r="E567" s="362">
        <v>8</v>
      </c>
      <c r="F567" s="362">
        <v>9</v>
      </c>
      <c r="G567" s="295">
        <f t="shared" si="136"/>
        <v>21</v>
      </c>
      <c r="H567" s="296">
        <f>G567*AA567</f>
        <v>63000</v>
      </c>
      <c r="I567" s="362"/>
      <c r="J567" s="362"/>
      <c r="K567" s="362">
        <v>8</v>
      </c>
      <c r="L567" s="295">
        <f t="shared" si="137"/>
        <v>8</v>
      </c>
      <c r="M567" s="296">
        <f>L567*AA567</f>
        <v>24000</v>
      </c>
      <c r="N567" s="362"/>
      <c r="O567" s="362">
        <v>2</v>
      </c>
      <c r="P567" s="362">
        <v>1</v>
      </c>
      <c r="Q567" s="295">
        <f t="shared" si="138"/>
        <v>3</v>
      </c>
      <c r="R567" s="296">
        <f>Q567*AA567</f>
        <v>9000</v>
      </c>
      <c r="S567" s="362"/>
      <c r="T567" s="362">
        <v>2</v>
      </c>
      <c r="U567" s="362"/>
      <c r="V567" s="325">
        <f t="shared" si="139"/>
        <v>2</v>
      </c>
      <c r="W567" s="296">
        <f>V567*AA567</f>
        <v>6000</v>
      </c>
      <c r="X567" s="381">
        <f t="shared" si="140"/>
        <v>34</v>
      </c>
      <c r="Y567" s="405"/>
      <c r="Z567" s="402"/>
      <c r="AA567" s="363">
        <v>3000</v>
      </c>
      <c r="AB567" s="299">
        <f t="shared" si="141"/>
        <v>102000</v>
      </c>
    </row>
    <row r="568" spans="1:28" ht="15" customHeight="1">
      <c r="A568" s="291">
        <v>8</v>
      </c>
      <c r="B568" s="386" t="s">
        <v>1044</v>
      </c>
      <c r="C568" s="293" t="s">
        <v>28</v>
      </c>
      <c r="D568" s="362">
        <v>28</v>
      </c>
      <c r="E568" s="362"/>
      <c r="F568" s="362">
        <v>27</v>
      </c>
      <c r="G568" s="295">
        <f t="shared" si="136"/>
        <v>55</v>
      </c>
      <c r="H568" s="296"/>
      <c r="I568" s="362">
        <v>100</v>
      </c>
      <c r="J568" s="362"/>
      <c r="K568" s="362">
        <v>26</v>
      </c>
      <c r="L568" s="295">
        <f t="shared" si="137"/>
        <v>126</v>
      </c>
      <c r="M568" s="296"/>
      <c r="N568" s="362"/>
      <c r="O568" s="362"/>
      <c r="P568" s="362">
        <v>102</v>
      </c>
      <c r="Q568" s="295">
        <f t="shared" si="138"/>
        <v>102</v>
      </c>
      <c r="R568" s="296"/>
      <c r="S568" s="362"/>
      <c r="T568" s="362"/>
      <c r="U568" s="362">
        <v>2</v>
      </c>
      <c r="V568" s="325">
        <f t="shared" si="139"/>
        <v>2</v>
      </c>
      <c r="W568" s="296"/>
      <c r="X568" s="381">
        <f t="shared" si="140"/>
        <v>285</v>
      </c>
      <c r="Y568" s="405"/>
      <c r="Z568" s="402"/>
      <c r="AA568" s="363">
        <v>272.06400000000002</v>
      </c>
      <c r="AB568" s="299">
        <f t="shared" si="141"/>
        <v>77538.240000000005</v>
      </c>
    </row>
    <row r="569" spans="1:28" ht="15" customHeight="1">
      <c r="A569" s="291">
        <v>9</v>
      </c>
      <c r="B569" s="386" t="s">
        <v>1045</v>
      </c>
      <c r="C569" s="293" t="s">
        <v>37</v>
      </c>
      <c r="D569" s="362"/>
      <c r="E569" s="362"/>
      <c r="F569" s="362"/>
      <c r="G569" s="295">
        <f t="shared" si="136"/>
        <v>0</v>
      </c>
      <c r="H569" s="296"/>
      <c r="I569" s="362"/>
      <c r="J569" s="362"/>
      <c r="K569" s="362"/>
      <c r="L569" s="295">
        <f t="shared" si="137"/>
        <v>0</v>
      </c>
      <c r="M569" s="296"/>
      <c r="N569" s="362">
        <v>8</v>
      </c>
      <c r="O569" s="362"/>
      <c r="P569" s="362"/>
      <c r="Q569" s="295">
        <f t="shared" si="138"/>
        <v>8</v>
      </c>
      <c r="R569" s="296"/>
      <c r="S569" s="362"/>
      <c r="T569" s="362"/>
      <c r="U569" s="362"/>
      <c r="V569" s="325">
        <f t="shared" si="139"/>
        <v>0</v>
      </c>
      <c r="W569" s="296"/>
      <c r="X569" s="381">
        <f t="shared" si="140"/>
        <v>8</v>
      </c>
      <c r="Y569" s="405"/>
      <c r="Z569" s="402"/>
      <c r="AA569" s="363">
        <v>100</v>
      </c>
      <c r="AB569" s="299">
        <f t="shared" si="141"/>
        <v>800</v>
      </c>
    </row>
    <row r="570" spans="1:28" ht="15" customHeight="1">
      <c r="A570" s="291">
        <v>10</v>
      </c>
      <c r="B570" s="386" t="s">
        <v>1046</v>
      </c>
      <c r="C570" s="293" t="s">
        <v>50</v>
      </c>
      <c r="D570" s="362"/>
      <c r="E570" s="362">
        <v>2</v>
      </c>
      <c r="F570" s="362"/>
      <c r="G570" s="295">
        <f t="shared" si="136"/>
        <v>2</v>
      </c>
      <c r="H570" s="296"/>
      <c r="I570" s="362"/>
      <c r="J570" s="362"/>
      <c r="K570" s="362"/>
      <c r="L570" s="295">
        <f t="shared" si="137"/>
        <v>0</v>
      </c>
      <c r="M570" s="296"/>
      <c r="N570" s="362">
        <v>1</v>
      </c>
      <c r="O570" s="362"/>
      <c r="P570" s="362"/>
      <c r="Q570" s="295">
        <f t="shared" si="138"/>
        <v>1</v>
      </c>
      <c r="R570" s="296"/>
      <c r="S570" s="362"/>
      <c r="T570" s="362"/>
      <c r="U570" s="362"/>
      <c r="V570" s="325">
        <f t="shared" si="139"/>
        <v>0</v>
      </c>
      <c r="W570" s="296"/>
      <c r="X570" s="381">
        <f t="shared" si="140"/>
        <v>3</v>
      </c>
      <c r="Y570" s="405"/>
      <c r="Z570" s="402"/>
      <c r="AA570" s="363">
        <v>3000</v>
      </c>
      <c r="AB570" s="299">
        <f t="shared" si="141"/>
        <v>9000</v>
      </c>
    </row>
    <row r="571" spans="1:28" ht="15" customHeight="1">
      <c r="A571" s="291">
        <v>11</v>
      </c>
      <c r="B571" s="386" t="s">
        <v>1047</v>
      </c>
      <c r="C571" s="293" t="s">
        <v>50</v>
      </c>
      <c r="D571" s="362">
        <v>1</v>
      </c>
      <c r="E571" s="362"/>
      <c r="F571" s="362"/>
      <c r="G571" s="295">
        <f t="shared" si="136"/>
        <v>1</v>
      </c>
      <c r="H571" s="296">
        <f>G571*AA571</f>
        <v>11000</v>
      </c>
      <c r="I571" s="362"/>
      <c r="J571" s="362"/>
      <c r="K571" s="362"/>
      <c r="L571" s="295">
        <f t="shared" si="137"/>
        <v>0</v>
      </c>
      <c r="M571" s="296">
        <f>L571*AA571</f>
        <v>0</v>
      </c>
      <c r="N571" s="362"/>
      <c r="O571" s="362"/>
      <c r="P571" s="362"/>
      <c r="Q571" s="295">
        <f t="shared" si="138"/>
        <v>0</v>
      </c>
      <c r="R571" s="296">
        <f>Q571*AA571</f>
        <v>0</v>
      </c>
      <c r="S571" s="362"/>
      <c r="T571" s="362"/>
      <c r="U571" s="362"/>
      <c r="V571" s="325">
        <f t="shared" si="139"/>
        <v>0</v>
      </c>
      <c r="W571" s="296">
        <f>V571*AA571</f>
        <v>0</v>
      </c>
      <c r="X571" s="381">
        <f t="shared" si="140"/>
        <v>1</v>
      </c>
      <c r="Y571" s="405"/>
      <c r="Z571" s="402"/>
      <c r="AA571" s="363">
        <v>11000</v>
      </c>
      <c r="AB571" s="299">
        <f t="shared" si="141"/>
        <v>11000</v>
      </c>
    </row>
    <row r="572" spans="1:28" ht="15" customHeight="1">
      <c r="A572" s="291">
        <v>12</v>
      </c>
      <c r="B572" s="386" t="s">
        <v>1048</v>
      </c>
      <c r="C572" s="293" t="s">
        <v>50</v>
      </c>
      <c r="D572" s="362">
        <v>7</v>
      </c>
      <c r="E572" s="362">
        <v>12</v>
      </c>
      <c r="F572" s="362"/>
      <c r="G572" s="295">
        <f t="shared" si="136"/>
        <v>19</v>
      </c>
      <c r="H572" s="296"/>
      <c r="I572" s="362"/>
      <c r="J572" s="362"/>
      <c r="K572" s="362"/>
      <c r="L572" s="295">
        <f t="shared" si="137"/>
        <v>0</v>
      </c>
      <c r="M572" s="296"/>
      <c r="N572" s="362"/>
      <c r="O572" s="362">
        <v>12</v>
      </c>
      <c r="P572" s="362">
        <v>3</v>
      </c>
      <c r="Q572" s="295">
        <f t="shared" si="138"/>
        <v>15</v>
      </c>
      <c r="R572" s="296"/>
      <c r="S572" s="362"/>
      <c r="T572" s="362"/>
      <c r="U572" s="362"/>
      <c r="V572" s="325">
        <f t="shared" si="139"/>
        <v>0</v>
      </c>
      <c r="W572" s="296"/>
      <c r="X572" s="381">
        <f t="shared" si="140"/>
        <v>34</v>
      </c>
      <c r="Y572" s="405"/>
      <c r="Z572" s="402"/>
      <c r="AA572" s="363">
        <v>2800</v>
      </c>
      <c r="AB572" s="299">
        <f t="shared" si="141"/>
        <v>95200</v>
      </c>
    </row>
    <row r="573" spans="1:28" ht="15" customHeight="1">
      <c r="A573" s="291">
        <v>13</v>
      </c>
      <c r="B573" s="386" t="s">
        <v>1049</v>
      </c>
      <c r="C573" s="293" t="s">
        <v>50</v>
      </c>
      <c r="D573" s="362">
        <v>1</v>
      </c>
      <c r="E573" s="362"/>
      <c r="F573" s="362"/>
      <c r="G573" s="295">
        <f t="shared" si="136"/>
        <v>1</v>
      </c>
      <c r="H573" s="296"/>
      <c r="I573" s="362">
        <v>1</v>
      </c>
      <c r="J573" s="362"/>
      <c r="K573" s="362">
        <v>1</v>
      </c>
      <c r="L573" s="295">
        <f t="shared" si="137"/>
        <v>2</v>
      </c>
      <c r="M573" s="296"/>
      <c r="N573" s="362"/>
      <c r="O573" s="362"/>
      <c r="P573" s="362"/>
      <c r="Q573" s="295">
        <f t="shared" si="138"/>
        <v>0</v>
      </c>
      <c r="R573" s="296"/>
      <c r="S573" s="362"/>
      <c r="T573" s="362"/>
      <c r="U573" s="362"/>
      <c r="V573" s="325">
        <f t="shared" si="139"/>
        <v>0</v>
      </c>
      <c r="W573" s="296"/>
      <c r="X573" s="381">
        <f t="shared" si="140"/>
        <v>3</v>
      </c>
      <c r="Y573" s="405"/>
      <c r="Z573" s="402"/>
      <c r="AA573" s="363">
        <v>50000</v>
      </c>
      <c r="AB573" s="299">
        <f t="shared" si="141"/>
        <v>150000</v>
      </c>
    </row>
    <row r="574" spans="1:28" ht="15" customHeight="1">
      <c r="A574" s="291">
        <v>14</v>
      </c>
      <c r="B574" s="366" t="s">
        <v>1050</v>
      </c>
      <c r="C574" s="293" t="s">
        <v>28</v>
      </c>
      <c r="D574" s="362"/>
      <c r="E574" s="362"/>
      <c r="F574" s="362"/>
      <c r="G574" s="295">
        <f t="shared" si="136"/>
        <v>0</v>
      </c>
      <c r="H574" s="296"/>
      <c r="I574" s="362"/>
      <c r="J574" s="362"/>
      <c r="K574" s="362"/>
      <c r="L574" s="295">
        <f t="shared" si="137"/>
        <v>0</v>
      </c>
      <c r="M574" s="296"/>
      <c r="N574" s="362"/>
      <c r="O574" s="362"/>
      <c r="P574" s="362">
        <v>1</v>
      </c>
      <c r="Q574" s="295">
        <f t="shared" si="138"/>
        <v>1</v>
      </c>
      <c r="R574" s="296"/>
      <c r="S574" s="362"/>
      <c r="T574" s="362"/>
      <c r="U574" s="362"/>
      <c r="V574" s="325">
        <f t="shared" si="139"/>
        <v>0</v>
      </c>
      <c r="W574" s="296"/>
      <c r="X574" s="381">
        <f t="shared" si="140"/>
        <v>1</v>
      </c>
      <c r="Y574" s="405"/>
      <c r="Z574" s="402"/>
      <c r="AA574" s="363">
        <v>2500</v>
      </c>
      <c r="AB574" s="299">
        <f t="shared" si="141"/>
        <v>2500</v>
      </c>
    </row>
    <row r="575" spans="1:28" ht="15" customHeight="1">
      <c r="A575" s="291">
        <v>15</v>
      </c>
      <c r="B575" s="464" t="s">
        <v>1051</v>
      </c>
      <c r="C575" s="293" t="s">
        <v>28</v>
      </c>
      <c r="D575" s="465"/>
      <c r="E575" s="465">
        <v>3</v>
      </c>
      <c r="F575" s="465"/>
      <c r="G575" s="295">
        <f t="shared" si="136"/>
        <v>3</v>
      </c>
      <c r="H575" s="296"/>
      <c r="I575" s="465"/>
      <c r="J575" s="465"/>
      <c r="K575" s="465"/>
      <c r="L575" s="295">
        <f t="shared" si="137"/>
        <v>0</v>
      </c>
      <c r="M575" s="296"/>
      <c r="N575" s="465"/>
      <c r="O575" s="465"/>
      <c r="P575" s="465"/>
      <c r="Q575" s="295">
        <f t="shared" si="138"/>
        <v>0</v>
      </c>
      <c r="R575" s="296"/>
      <c r="S575" s="296"/>
      <c r="T575" s="296"/>
      <c r="U575" s="296"/>
      <c r="V575" s="325">
        <f t="shared" si="139"/>
        <v>0</v>
      </c>
      <c r="W575" s="296"/>
      <c r="X575" s="381">
        <f t="shared" si="140"/>
        <v>3</v>
      </c>
      <c r="Y575" s="405"/>
      <c r="Z575" s="402"/>
      <c r="AA575" s="466">
        <v>4000</v>
      </c>
      <c r="AB575" s="299">
        <f t="shared" si="141"/>
        <v>12000</v>
      </c>
    </row>
    <row r="576" spans="1:28" ht="15" customHeight="1">
      <c r="A576" s="291">
        <v>16</v>
      </c>
      <c r="B576" s="386" t="s">
        <v>1052</v>
      </c>
      <c r="C576" s="293" t="s">
        <v>29</v>
      </c>
      <c r="D576" s="362"/>
      <c r="E576" s="362"/>
      <c r="F576" s="362"/>
      <c r="G576" s="295">
        <f t="shared" si="136"/>
        <v>0</v>
      </c>
      <c r="H576" s="296"/>
      <c r="I576" s="362">
        <v>1</v>
      </c>
      <c r="J576" s="362"/>
      <c r="K576" s="362"/>
      <c r="L576" s="295">
        <f t="shared" si="137"/>
        <v>1</v>
      </c>
      <c r="M576" s="296"/>
      <c r="N576" s="362"/>
      <c r="O576" s="362"/>
      <c r="P576" s="362"/>
      <c r="Q576" s="295">
        <f t="shared" si="138"/>
        <v>0</v>
      </c>
      <c r="R576" s="296"/>
      <c r="S576" s="362"/>
      <c r="T576" s="362"/>
      <c r="U576" s="362"/>
      <c r="V576" s="325">
        <f t="shared" si="139"/>
        <v>0</v>
      </c>
      <c r="W576" s="296"/>
      <c r="X576" s="381">
        <f t="shared" si="140"/>
        <v>1</v>
      </c>
      <c r="Y576" s="405"/>
      <c r="Z576" s="402"/>
      <c r="AA576" s="363">
        <v>20000</v>
      </c>
      <c r="AB576" s="299">
        <f t="shared" si="141"/>
        <v>20000</v>
      </c>
    </row>
    <row r="577" spans="1:28" ht="15" customHeight="1">
      <c r="A577" s="291">
        <v>17</v>
      </c>
      <c r="B577" s="366" t="s">
        <v>1053</v>
      </c>
      <c r="C577" s="293" t="s">
        <v>28</v>
      </c>
      <c r="D577" s="362"/>
      <c r="E577" s="362">
        <v>200</v>
      </c>
      <c r="F577" s="362"/>
      <c r="G577" s="295">
        <f>SUM(D577:F577)</f>
        <v>200</v>
      </c>
      <c r="H577" s="296"/>
      <c r="I577" s="362"/>
      <c r="J577" s="362">
        <v>203</v>
      </c>
      <c r="K577" s="362">
        <v>6</v>
      </c>
      <c r="L577" s="295">
        <f>SUM(I577:K577)</f>
        <v>209</v>
      </c>
      <c r="M577" s="296"/>
      <c r="N577" s="362"/>
      <c r="O577" s="362"/>
      <c r="P577" s="362">
        <v>200</v>
      </c>
      <c r="Q577" s="295">
        <f>SUM(N577:P577)</f>
        <v>200</v>
      </c>
      <c r="R577" s="296"/>
      <c r="S577" s="362"/>
      <c r="T577" s="362"/>
      <c r="U577" s="362"/>
      <c r="V577" s="325">
        <f>SUM(S577:U577)</f>
        <v>0</v>
      </c>
      <c r="W577" s="296"/>
      <c r="X577" s="381">
        <f>G577+L577+Q577+V577</f>
        <v>609</v>
      </c>
      <c r="Y577" s="405"/>
      <c r="Z577" s="402"/>
      <c r="AA577" s="363">
        <v>3000</v>
      </c>
      <c r="AB577" s="299">
        <f>X577*AA577</f>
        <v>1827000</v>
      </c>
    </row>
    <row r="578" spans="1:28" ht="15" customHeight="1">
      <c r="A578" s="291">
        <v>17</v>
      </c>
      <c r="B578" s="366" t="s">
        <v>1054</v>
      </c>
      <c r="C578" s="293" t="s">
        <v>1055</v>
      </c>
      <c r="D578" s="362"/>
      <c r="E578" s="362">
        <v>1</v>
      </c>
      <c r="F578" s="362"/>
      <c r="G578" s="295">
        <f>SUM(D578:F578)</f>
        <v>1</v>
      </c>
      <c r="H578" s="296"/>
      <c r="I578" s="362"/>
      <c r="J578" s="362"/>
      <c r="K578" s="362">
        <v>1</v>
      </c>
      <c r="L578" s="295">
        <f>SUM(I578:K578)</f>
        <v>1</v>
      </c>
      <c r="M578" s="296"/>
      <c r="N578" s="362"/>
      <c r="O578" s="362"/>
      <c r="P578" s="362"/>
      <c r="Q578" s="295">
        <f>SUM(N578:P578)</f>
        <v>0</v>
      </c>
      <c r="R578" s="296"/>
      <c r="S578" s="362"/>
      <c r="T578" s="362"/>
      <c r="U578" s="362"/>
      <c r="V578" s="325">
        <f>SUM(S578:U578)</f>
        <v>0</v>
      </c>
      <c r="W578" s="296"/>
      <c r="X578" s="381">
        <f>G578+L578+Q578+V578</f>
        <v>2</v>
      </c>
      <c r="Y578" s="405"/>
      <c r="Z578" s="402"/>
      <c r="AA578" s="363">
        <v>2700</v>
      </c>
      <c r="AB578" s="299">
        <f>X578*AA578</f>
        <v>5400</v>
      </c>
    </row>
    <row r="579" spans="1:28" ht="15" customHeight="1">
      <c r="A579" s="291">
        <v>18</v>
      </c>
      <c r="B579" s="366" t="s">
        <v>1056</v>
      </c>
      <c r="C579" s="293" t="s">
        <v>750</v>
      </c>
      <c r="D579" s="362">
        <v>59</v>
      </c>
      <c r="E579" s="362">
        <v>59</v>
      </c>
      <c r="F579" s="362">
        <v>59</v>
      </c>
      <c r="G579" s="295">
        <f>SUM(D579:F579)</f>
        <v>177</v>
      </c>
      <c r="H579" s="296"/>
      <c r="I579" s="362">
        <v>59</v>
      </c>
      <c r="J579" s="362">
        <v>59</v>
      </c>
      <c r="K579" s="362">
        <v>59</v>
      </c>
      <c r="L579" s="295">
        <f>SUM(I579:K579)</f>
        <v>177</v>
      </c>
      <c r="M579" s="296"/>
      <c r="N579" s="362">
        <v>59</v>
      </c>
      <c r="O579" s="362">
        <v>59</v>
      </c>
      <c r="P579" s="362">
        <v>59</v>
      </c>
      <c r="Q579" s="295">
        <f>SUM(N579:P579)</f>
        <v>177</v>
      </c>
      <c r="R579" s="296"/>
      <c r="S579" s="362">
        <v>59</v>
      </c>
      <c r="T579" s="362">
        <v>59</v>
      </c>
      <c r="U579" s="362">
        <v>59</v>
      </c>
      <c r="V579" s="325">
        <f>SUM(S579:U579)</f>
        <v>177</v>
      </c>
      <c r="W579" s="296"/>
      <c r="X579" s="381">
        <f>G579+L579+Q579+V579</f>
        <v>708</v>
      </c>
      <c r="Y579" s="405"/>
      <c r="Z579" s="402"/>
      <c r="AA579" s="363">
        <v>50</v>
      </c>
      <c r="AB579" s="299">
        <f>X579*AA579</f>
        <v>35400</v>
      </c>
    </row>
    <row r="580" spans="1:28" ht="15" customHeight="1">
      <c r="A580" s="291">
        <v>18</v>
      </c>
      <c r="B580" s="366" t="s">
        <v>1057</v>
      </c>
      <c r="C580" s="293" t="s">
        <v>750</v>
      </c>
      <c r="D580" s="362">
        <v>36</v>
      </c>
      <c r="E580" s="362">
        <v>36</v>
      </c>
      <c r="F580" s="362">
        <v>36</v>
      </c>
      <c r="G580" s="295">
        <f>SUM(D580:F580)</f>
        <v>108</v>
      </c>
      <c r="H580" s="296"/>
      <c r="I580" s="362">
        <v>36</v>
      </c>
      <c r="J580" s="362">
        <v>36</v>
      </c>
      <c r="K580" s="362">
        <v>36</v>
      </c>
      <c r="L580" s="295">
        <f>SUM(I580:K580)</f>
        <v>108</v>
      </c>
      <c r="M580" s="296"/>
      <c r="N580" s="362">
        <v>36</v>
      </c>
      <c r="O580" s="362">
        <v>36</v>
      </c>
      <c r="P580" s="362">
        <v>36</v>
      </c>
      <c r="Q580" s="295">
        <f>SUM(N580:P580)</f>
        <v>108</v>
      </c>
      <c r="R580" s="296"/>
      <c r="S580" s="362">
        <v>36</v>
      </c>
      <c r="T580" s="362">
        <v>36</v>
      </c>
      <c r="U580" s="362">
        <v>36</v>
      </c>
      <c r="V580" s="325">
        <f>SUM(S580:U580)</f>
        <v>108</v>
      </c>
      <c r="W580" s="296"/>
      <c r="X580" s="381">
        <f>G580+L580+Q580+V580</f>
        <v>432</v>
      </c>
      <c r="Y580" s="405"/>
      <c r="Z580" s="402"/>
      <c r="AA580" s="363">
        <v>15</v>
      </c>
      <c r="AB580" s="299">
        <f>X580*AA580</f>
        <v>6480</v>
      </c>
    </row>
    <row r="581" spans="1:28" ht="15" customHeight="1">
      <c r="A581" s="291">
        <v>18</v>
      </c>
      <c r="B581" s="366" t="s">
        <v>1058</v>
      </c>
      <c r="C581" s="293" t="s">
        <v>1059</v>
      </c>
      <c r="D581" s="362">
        <v>1</v>
      </c>
      <c r="E581" s="362">
        <v>1</v>
      </c>
      <c r="F581" s="362">
        <v>1</v>
      </c>
      <c r="G581" s="295">
        <f t="shared" si="136"/>
        <v>3</v>
      </c>
      <c r="H581" s="296"/>
      <c r="I581" s="362">
        <v>1</v>
      </c>
      <c r="J581" s="362">
        <v>1</v>
      </c>
      <c r="K581" s="362">
        <v>1</v>
      </c>
      <c r="L581" s="295">
        <f t="shared" si="137"/>
        <v>3</v>
      </c>
      <c r="M581" s="296"/>
      <c r="N581" s="362">
        <v>1</v>
      </c>
      <c r="O581" s="362">
        <v>1</v>
      </c>
      <c r="P581" s="362">
        <v>1</v>
      </c>
      <c r="Q581" s="295">
        <f t="shared" si="138"/>
        <v>3</v>
      </c>
      <c r="R581" s="296"/>
      <c r="S581" s="362">
        <v>1</v>
      </c>
      <c r="T581" s="362">
        <v>1</v>
      </c>
      <c r="U581" s="362">
        <v>1</v>
      </c>
      <c r="V581" s="325">
        <f t="shared" si="139"/>
        <v>3</v>
      </c>
      <c r="W581" s="296"/>
      <c r="X581" s="381">
        <f t="shared" si="140"/>
        <v>12</v>
      </c>
      <c r="Y581" s="405"/>
      <c r="Z581" s="402"/>
      <c r="AA581" s="363">
        <v>500</v>
      </c>
      <c r="AB581" s="299">
        <f t="shared" si="141"/>
        <v>6000</v>
      </c>
    </row>
    <row r="582" spans="1:28" ht="15" customHeight="1">
      <c r="A582" s="291">
        <v>19</v>
      </c>
      <c r="B582" s="386" t="s">
        <v>1060</v>
      </c>
      <c r="C582" s="293" t="s">
        <v>29</v>
      </c>
      <c r="D582" s="362"/>
      <c r="E582" s="362"/>
      <c r="F582" s="362"/>
      <c r="G582" s="295">
        <f>SUM(D582:F582)</f>
        <v>0</v>
      </c>
      <c r="H582" s="296"/>
      <c r="I582" s="362"/>
      <c r="J582" s="362"/>
      <c r="K582" s="362">
        <v>1</v>
      </c>
      <c r="L582" s="295">
        <f>SUM(I582:K582)</f>
        <v>1</v>
      </c>
      <c r="M582" s="296"/>
      <c r="N582" s="362"/>
      <c r="O582" s="362"/>
      <c r="P582" s="362"/>
      <c r="Q582" s="295">
        <f>SUM(N582:P582)</f>
        <v>0</v>
      </c>
      <c r="R582" s="296"/>
      <c r="S582" s="362"/>
      <c r="T582" s="362"/>
      <c r="U582" s="362"/>
      <c r="V582" s="325">
        <f>SUM(S582:U582)</f>
        <v>0</v>
      </c>
      <c r="W582" s="296"/>
      <c r="X582" s="381">
        <f>G582+L582+Q582+V582</f>
        <v>1</v>
      </c>
      <c r="Y582" s="405"/>
      <c r="Z582" s="402"/>
      <c r="AA582" s="363">
        <v>35000</v>
      </c>
      <c r="AB582" s="299">
        <f>X582*AA582</f>
        <v>35000</v>
      </c>
    </row>
    <row r="583" spans="1:28" ht="15" customHeight="1">
      <c r="A583" s="291">
        <v>19</v>
      </c>
      <c r="B583" s="386" t="s">
        <v>1061</v>
      </c>
      <c r="C583" s="293" t="s">
        <v>50</v>
      </c>
      <c r="D583" s="362">
        <v>3</v>
      </c>
      <c r="E583" s="362">
        <v>14</v>
      </c>
      <c r="F583" s="362">
        <v>3</v>
      </c>
      <c r="G583" s="295">
        <f t="shared" si="136"/>
        <v>20</v>
      </c>
      <c r="H583" s="296"/>
      <c r="I583" s="362"/>
      <c r="J583" s="362">
        <v>1</v>
      </c>
      <c r="K583" s="362">
        <v>5</v>
      </c>
      <c r="L583" s="295">
        <f t="shared" si="137"/>
        <v>6</v>
      </c>
      <c r="M583" s="296"/>
      <c r="N583" s="362"/>
      <c r="O583" s="362">
        <v>1</v>
      </c>
      <c r="P583" s="362"/>
      <c r="Q583" s="295">
        <f t="shared" si="138"/>
        <v>1</v>
      </c>
      <c r="R583" s="296"/>
      <c r="S583" s="362"/>
      <c r="T583" s="362"/>
      <c r="U583" s="362"/>
      <c r="V583" s="325">
        <f t="shared" si="139"/>
        <v>0</v>
      </c>
      <c r="W583" s="296"/>
      <c r="X583" s="381">
        <f t="shared" si="140"/>
        <v>27</v>
      </c>
      <c r="Y583" s="405"/>
      <c r="Z583" s="402"/>
      <c r="AA583" s="363">
        <v>6000</v>
      </c>
      <c r="AB583" s="299">
        <f t="shared" si="141"/>
        <v>162000</v>
      </c>
    </row>
    <row r="584" spans="1:28" ht="15" customHeight="1">
      <c r="A584" s="291">
        <v>20</v>
      </c>
      <c r="B584" s="386" t="s">
        <v>1062</v>
      </c>
      <c r="C584" s="293" t="s">
        <v>50</v>
      </c>
      <c r="D584" s="362">
        <v>2</v>
      </c>
      <c r="E584" s="362"/>
      <c r="F584" s="362">
        <v>4</v>
      </c>
      <c r="G584" s="295">
        <f t="shared" si="136"/>
        <v>6</v>
      </c>
      <c r="H584" s="296"/>
      <c r="I584" s="362"/>
      <c r="J584" s="362"/>
      <c r="K584" s="362">
        <v>1</v>
      </c>
      <c r="L584" s="295">
        <f t="shared" si="137"/>
        <v>1</v>
      </c>
      <c r="M584" s="296"/>
      <c r="N584" s="362"/>
      <c r="O584" s="362"/>
      <c r="P584" s="362">
        <v>1</v>
      </c>
      <c r="Q584" s="295">
        <f t="shared" si="138"/>
        <v>1</v>
      </c>
      <c r="R584" s="296"/>
      <c r="S584" s="362"/>
      <c r="T584" s="362"/>
      <c r="U584" s="362"/>
      <c r="V584" s="325">
        <f t="shared" si="139"/>
        <v>0</v>
      </c>
      <c r="W584" s="296"/>
      <c r="X584" s="381">
        <f t="shared" si="140"/>
        <v>8</v>
      </c>
      <c r="Y584" s="405"/>
      <c r="Z584" s="402"/>
      <c r="AA584" s="363">
        <v>10000</v>
      </c>
      <c r="AB584" s="299">
        <f t="shared" si="141"/>
        <v>80000</v>
      </c>
    </row>
    <row r="585" spans="1:28" ht="15" customHeight="1">
      <c r="A585" s="291">
        <v>21</v>
      </c>
      <c r="B585" s="386" t="s">
        <v>1063</v>
      </c>
      <c r="C585" s="293" t="s">
        <v>29</v>
      </c>
      <c r="D585" s="362">
        <v>2</v>
      </c>
      <c r="E585" s="362"/>
      <c r="F585" s="362">
        <v>1</v>
      </c>
      <c r="G585" s="295">
        <f t="shared" si="136"/>
        <v>3</v>
      </c>
      <c r="H585" s="296"/>
      <c r="I585" s="362"/>
      <c r="J585" s="362"/>
      <c r="K585" s="362">
        <v>1</v>
      </c>
      <c r="L585" s="295">
        <f t="shared" si="137"/>
        <v>1</v>
      </c>
      <c r="M585" s="296"/>
      <c r="N585" s="362"/>
      <c r="O585" s="362"/>
      <c r="P585" s="362"/>
      <c r="Q585" s="295">
        <f t="shared" si="138"/>
        <v>0</v>
      </c>
      <c r="R585" s="296"/>
      <c r="S585" s="362"/>
      <c r="T585" s="362"/>
      <c r="U585" s="362"/>
      <c r="V585" s="325">
        <f t="shared" si="139"/>
        <v>0</v>
      </c>
      <c r="W585" s="296"/>
      <c r="X585" s="381">
        <f t="shared" si="140"/>
        <v>4</v>
      </c>
      <c r="Y585" s="405"/>
      <c r="Z585" s="402"/>
      <c r="AA585" s="363">
        <v>23689.23</v>
      </c>
      <c r="AB585" s="299">
        <f t="shared" si="141"/>
        <v>94756.92</v>
      </c>
    </row>
    <row r="586" spans="1:28" ht="15" customHeight="1">
      <c r="A586" s="291">
        <v>22</v>
      </c>
      <c r="B586" s="366" t="s">
        <v>1064</v>
      </c>
      <c r="C586" s="293" t="s">
        <v>50</v>
      </c>
      <c r="D586" s="362"/>
      <c r="E586" s="362"/>
      <c r="F586" s="362"/>
      <c r="G586" s="295">
        <f t="shared" si="136"/>
        <v>0</v>
      </c>
      <c r="H586" s="296"/>
      <c r="I586" s="362"/>
      <c r="J586" s="362"/>
      <c r="K586" s="362">
        <v>1</v>
      </c>
      <c r="L586" s="295">
        <f t="shared" si="137"/>
        <v>1</v>
      </c>
      <c r="M586" s="296"/>
      <c r="N586" s="362"/>
      <c r="O586" s="362"/>
      <c r="P586" s="362"/>
      <c r="Q586" s="295">
        <f t="shared" si="138"/>
        <v>0</v>
      </c>
      <c r="R586" s="296"/>
      <c r="S586" s="362"/>
      <c r="T586" s="362"/>
      <c r="U586" s="362"/>
      <c r="V586" s="325">
        <f t="shared" si="139"/>
        <v>0</v>
      </c>
      <c r="W586" s="296"/>
      <c r="X586" s="381">
        <f t="shared" si="140"/>
        <v>1</v>
      </c>
      <c r="Y586" s="405"/>
      <c r="Z586" s="402"/>
      <c r="AA586" s="363">
        <v>20000</v>
      </c>
      <c r="AB586" s="299">
        <f t="shared" si="141"/>
        <v>20000</v>
      </c>
    </row>
    <row r="587" spans="1:28" ht="15" customHeight="1">
      <c r="A587" s="291">
        <v>22</v>
      </c>
      <c r="B587" s="366" t="s">
        <v>1065</v>
      </c>
      <c r="C587" s="293" t="s">
        <v>50</v>
      </c>
      <c r="D587" s="362">
        <v>6</v>
      </c>
      <c r="E587" s="362"/>
      <c r="F587" s="362">
        <v>4</v>
      </c>
      <c r="G587" s="295">
        <f>SUM(D587:F587)</f>
        <v>10</v>
      </c>
      <c r="H587" s="296"/>
      <c r="I587" s="362">
        <v>220</v>
      </c>
      <c r="J587" s="362">
        <v>3</v>
      </c>
      <c r="K587" s="362"/>
      <c r="L587" s="295">
        <f>SUM(I587:K587)</f>
        <v>223</v>
      </c>
      <c r="M587" s="296"/>
      <c r="N587" s="362">
        <v>4</v>
      </c>
      <c r="O587" s="362">
        <v>3</v>
      </c>
      <c r="P587" s="362"/>
      <c r="Q587" s="295">
        <f>SUM(N587:P587)</f>
        <v>7</v>
      </c>
      <c r="R587" s="296"/>
      <c r="S587" s="362">
        <v>222</v>
      </c>
      <c r="T587" s="362"/>
      <c r="U587" s="362"/>
      <c r="V587" s="325">
        <f>SUM(S587:U587)</f>
        <v>222</v>
      </c>
      <c r="W587" s="296"/>
      <c r="X587" s="381">
        <f>G587+L587+Q587+V587</f>
        <v>462</v>
      </c>
      <c r="Y587" s="405"/>
      <c r="Z587" s="402"/>
      <c r="AA587" s="363">
        <v>350</v>
      </c>
      <c r="AB587" s="299">
        <f>X587*AA587</f>
        <v>161700</v>
      </c>
    </row>
    <row r="588" spans="1:28" ht="15" customHeight="1">
      <c r="A588" s="291">
        <v>22</v>
      </c>
      <c r="B588" s="366" t="s">
        <v>1066</v>
      </c>
      <c r="C588" s="293" t="s">
        <v>630</v>
      </c>
      <c r="D588" s="362"/>
      <c r="E588" s="362">
        <v>5</v>
      </c>
      <c r="F588" s="362"/>
      <c r="G588" s="295">
        <f t="shared" si="136"/>
        <v>5</v>
      </c>
      <c r="H588" s="296"/>
      <c r="I588" s="362"/>
      <c r="J588" s="362"/>
      <c r="K588" s="362">
        <v>5</v>
      </c>
      <c r="L588" s="295">
        <f t="shared" si="137"/>
        <v>5</v>
      </c>
      <c r="M588" s="296"/>
      <c r="N588" s="362"/>
      <c r="O588" s="362"/>
      <c r="P588" s="362"/>
      <c r="Q588" s="295">
        <f t="shared" si="138"/>
        <v>0</v>
      </c>
      <c r="R588" s="296"/>
      <c r="S588" s="362"/>
      <c r="T588" s="362"/>
      <c r="U588" s="362"/>
      <c r="V588" s="325">
        <f t="shared" si="139"/>
        <v>0</v>
      </c>
      <c r="W588" s="296"/>
      <c r="X588" s="381">
        <f t="shared" si="140"/>
        <v>10</v>
      </c>
      <c r="Y588" s="405"/>
      <c r="Z588" s="402"/>
      <c r="AA588" s="363">
        <v>70</v>
      </c>
      <c r="AB588" s="299">
        <f t="shared" si="141"/>
        <v>700</v>
      </c>
    </row>
    <row r="589" spans="1:28" ht="15" customHeight="1">
      <c r="A589" s="291">
        <v>23</v>
      </c>
      <c r="B589" s="366" t="s">
        <v>1067</v>
      </c>
      <c r="C589" s="293" t="s">
        <v>29</v>
      </c>
      <c r="D589" s="362"/>
      <c r="E589" s="362"/>
      <c r="F589" s="362"/>
      <c r="G589" s="295">
        <f t="shared" si="136"/>
        <v>0</v>
      </c>
      <c r="H589" s="296"/>
      <c r="I589" s="362"/>
      <c r="J589" s="362"/>
      <c r="K589" s="362"/>
      <c r="L589" s="295">
        <f t="shared" si="137"/>
        <v>0</v>
      </c>
      <c r="M589" s="296"/>
      <c r="N589" s="362">
        <v>1</v>
      </c>
      <c r="O589" s="362"/>
      <c r="P589" s="362"/>
      <c r="Q589" s="295">
        <f t="shared" si="138"/>
        <v>1</v>
      </c>
      <c r="R589" s="296"/>
      <c r="S589" s="362"/>
      <c r="T589" s="362"/>
      <c r="U589" s="362"/>
      <c r="V589" s="325">
        <f t="shared" si="139"/>
        <v>0</v>
      </c>
      <c r="W589" s="296"/>
      <c r="X589" s="381">
        <f t="shared" si="140"/>
        <v>1</v>
      </c>
      <c r="Y589" s="405"/>
      <c r="Z589" s="402"/>
      <c r="AA589" s="363">
        <v>30000</v>
      </c>
      <c r="AB589" s="299">
        <f t="shared" si="141"/>
        <v>30000</v>
      </c>
    </row>
    <row r="590" spans="1:28" ht="15" customHeight="1">
      <c r="A590" s="291">
        <v>24</v>
      </c>
      <c r="B590" s="386" t="s">
        <v>1068</v>
      </c>
      <c r="C590" s="293" t="s">
        <v>50</v>
      </c>
      <c r="D590" s="362"/>
      <c r="E590" s="362"/>
      <c r="F590" s="362"/>
      <c r="G590" s="295">
        <f t="shared" si="136"/>
        <v>0</v>
      </c>
      <c r="H590" s="296"/>
      <c r="I590" s="362">
        <v>1</v>
      </c>
      <c r="J590" s="362"/>
      <c r="K590" s="362"/>
      <c r="L590" s="295">
        <f t="shared" si="137"/>
        <v>1</v>
      </c>
      <c r="M590" s="296"/>
      <c r="N590" s="362"/>
      <c r="O590" s="362"/>
      <c r="P590" s="362"/>
      <c r="Q590" s="295">
        <f t="shared" si="138"/>
        <v>0</v>
      </c>
      <c r="R590" s="296"/>
      <c r="S590" s="362"/>
      <c r="T590" s="362"/>
      <c r="U590" s="362"/>
      <c r="V590" s="325">
        <f t="shared" si="139"/>
        <v>0</v>
      </c>
      <c r="W590" s="296"/>
      <c r="X590" s="381">
        <f t="shared" si="140"/>
        <v>1</v>
      </c>
      <c r="Y590" s="405"/>
      <c r="Z590" s="402"/>
      <c r="AA590" s="363">
        <v>40000</v>
      </c>
      <c r="AB590" s="299">
        <f t="shared" si="141"/>
        <v>40000</v>
      </c>
    </row>
    <row r="591" spans="1:28" ht="15" customHeight="1">
      <c r="A591" s="291">
        <v>25</v>
      </c>
      <c r="B591" s="391" t="s">
        <v>1069</v>
      </c>
      <c r="C591" s="293" t="s">
        <v>50</v>
      </c>
      <c r="D591" s="374"/>
      <c r="E591" s="374"/>
      <c r="F591" s="374">
        <v>1</v>
      </c>
      <c r="G591" s="295">
        <f t="shared" si="136"/>
        <v>1</v>
      </c>
      <c r="H591" s="296"/>
      <c r="I591" s="374"/>
      <c r="J591" s="374"/>
      <c r="K591" s="374"/>
      <c r="L591" s="295">
        <f t="shared" si="137"/>
        <v>0</v>
      </c>
      <c r="M591" s="296"/>
      <c r="N591" s="362">
        <v>1</v>
      </c>
      <c r="O591" s="362"/>
      <c r="P591" s="362"/>
      <c r="Q591" s="295">
        <f t="shared" si="138"/>
        <v>1</v>
      </c>
      <c r="R591" s="296"/>
      <c r="S591" s="362"/>
      <c r="T591" s="362"/>
      <c r="U591" s="362"/>
      <c r="V591" s="325">
        <f t="shared" si="139"/>
        <v>0</v>
      </c>
      <c r="W591" s="296"/>
      <c r="X591" s="381">
        <f t="shared" si="140"/>
        <v>2</v>
      </c>
      <c r="Y591" s="405"/>
      <c r="Z591" s="402"/>
      <c r="AA591" s="376">
        <v>10000</v>
      </c>
      <c r="AB591" s="299">
        <f t="shared" si="141"/>
        <v>20000</v>
      </c>
    </row>
    <row r="592" spans="1:28" ht="15" customHeight="1">
      <c r="A592" s="291">
        <v>26</v>
      </c>
      <c r="B592" s="386" t="s">
        <v>1070</v>
      </c>
      <c r="C592" s="293" t="s">
        <v>36</v>
      </c>
      <c r="D592" s="362"/>
      <c r="E592" s="362">
        <v>8</v>
      </c>
      <c r="F592" s="362"/>
      <c r="G592" s="295">
        <f t="shared" si="136"/>
        <v>8</v>
      </c>
      <c r="H592" s="296"/>
      <c r="I592" s="362"/>
      <c r="J592" s="362"/>
      <c r="K592" s="362"/>
      <c r="L592" s="295">
        <f t="shared" si="137"/>
        <v>0</v>
      </c>
      <c r="M592" s="296"/>
      <c r="N592" s="362"/>
      <c r="O592" s="362"/>
      <c r="P592" s="362"/>
      <c r="Q592" s="295">
        <f t="shared" si="138"/>
        <v>0</v>
      </c>
      <c r="R592" s="296"/>
      <c r="S592" s="362"/>
      <c r="T592" s="362"/>
      <c r="U592" s="362"/>
      <c r="V592" s="325">
        <f t="shared" si="139"/>
        <v>0</v>
      </c>
      <c r="W592" s="296"/>
      <c r="X592" s="381">
        <f t="shared" si="140"/>
        <v>8</v>
      </c>
      <c r="Y592" s="405"/>
      <c r="Z592" s="402"/>
      <c r="AA592" s="363">
        <v>10000</v>
      </c>
      <c r="AB592" s="299">
        <f t="shared" si="141"/>
        <v>80000</v>
      </c>
    </row>
    <row r="593" spans="1:28" ht="15" customHeight="1" thickBot="1">
      <c r="A593" s="291">
        <v>27</v>
      </c>
      <c r="B593" s="373" t="s">
        <v>1071</v>
      </c>
      <c r="C593" s="301" t="s">
        <v>50</v>
      </c>
      <c r="D593" s="374">
        <v>1</v>
      </c>
      <c r="E593" s="374">
        <v>7</v>
      </c>
      <c r="F593" s="374">
        <v>2</v>
      </c>
      <c r="G593" s="303">
        <f t="shared" si="136"/>
        <v>10</v>
      </c>
      <c r="H593" s="304"/>
      <c r="I593" s="374"/>
      <c r="J593" s="374"/>
      <c r="K593" s="374">
        <v>6</v>
      </c>
      <c r="L593" s="303">
        <f t="shared" si="137"/>
        <v>6</v>
      </c>
      <c r="M593" s="304"/>
      <c r="N593" s="374"/>
      <c r="O593" s="374"/>
      <c r="P593" s="374"/>
      <c r="Q593" s="303">
        <f t="shared" si="138"/>
        <v>0</v>
      </c>
      <c r="R593" s="304"/>
      <c r="S593" s="374"/>
      <c r="T593" s="374">
        <v>1</v>
      </c>
      <c r="U593" s="374"/>
      <c r="V593" s="403">
        <f t="shared" si="139"/>
        <v>1</v>
      </c>
      <c r="W593" s="304"/>
      <c r="X593" s="404">
        <f t="shared" si="140"/>
        <v>17</v>
      </c>
      <c r="Y593" s="405"/>
      <c r="Z593" s="402"/>
      <c r="AA593" s="376">
        <v>14000</v>
      </c>
      <c r="AB593" s="307">
        <f t="shared" si="141"/>
        <v>238000</v>
      </c>
    </row>
    <row r="594" spans="1:28" ht="15" customHeight="1" thickBot="1">
      <c r="A594" s="324"/>
      <c r="B594" s="467"/>
      <c r="C594" s="310"/>
      <c r="D594" s="468"/>
      <c r="E594" s="468"/>
      <c r="F594" s="468"/>
      <c r="G594" s="312"/>
      <c r="H594" s="313"/>
      <c r="I594" s="468"/>
      <c r="J594" s="468"/>
      <c r="K594" s="468"/>
      <c r="L594" s="312"/>
      <c r="M594" s="313"/>
      <c r="N594" s="468"/>
      <c r="O594" s="468"/>
      <c r="P594" s="468"/>
      <c r="Q594" s="312"/>
      <c r="R594" s="313"/>
      <c r="S594" s="313"/>
      <c r="T594" s="313"/>
      <c r="U594" s="313"/>
      <c r="V594" s="312"/>
      <c r="W594" s="313"/>
      <c r="X594" s="396"/>
      <c r="Y594" s="397"/>
      <c r="Z594" s="398"/>
      <c r="AA594" s="469"/>
      <c r="AB594" s="352"/>
    </row>
    <row r="595" spans="1:28" ht="15" customHeight="1">
      <c r="A595" s="725" t="s">
        <v>1072</v>
      </c>
      <c r="B595" s="725"/>
      <c r="C595" s="470"/>
      <c r="D595" s="58"/>
      <c r="E595" s="58"/>
      <c r="F595" s="58"/>
      <c r="G595" s="318"/>
      <c r="H595" s="319"/>
      <c r="I595" s="58"/>
      <c r="J595" s="58"/>
      <c r="K595" s="58"/>
      <c r="L595" s="318"/>
      <c r="M595" s="58"/>
      <c r="N595" s="58"/>
      <c r="O595" s="58"/>
      <c r="P595" s="58"/>
      <c r="Q595" s="318"/>
      <c r="R595" s="58"/>
      <c r="S595" s="58"/>
      <c r="T595" s="58"/>
      <c r="U595" s="58"/>
      <c r="V595" s="325">
        <f>SUM(S595:U595)</f>
        <v>0</v>
      </c>
      <c r="W595" s="58"/>
      <c r="X595" s="381"/>
      <c r="Y595" s="381"/>
      <c r="Z595" s="462"/>
      <c r="AA595" s="463"/>
      <c r="AB595" s="322"/>
    </row>
    <row r="596" spans="1:28" ht="15" customHeight="1">
      <c r="A596" s="385">
        <v>1</v>
      </c>
      <c r="B596" s="386" t="s">
        <v>1073</v>
      </c>
      <c r="C596" s="387" t="s">
        <v>50</v>
      </c>
      <c r="D596" s="362">
        <v>1</v>
      </c>
      <c r="E596" s="362"/>
      <c r="F596" s="362">
        <v>2</v>
      </c>
      <c r="G596" s="295">
        <f t="shared" ref="G596:G625" si="142">SUM(D596:F596)</f>
        <v>3</v>
      </c>
      <c r="H596" s="296">
        <f>G596*AA596</f>
        <v>50700</v>
      </c>
      <c r="I596" s="362"/>
      <c r="J596" s="362">
        <v>1</v>
      </c>
      <c r="K596" s="362">
        <v>3</v>
      </c>
      <c r="L596" s="295">
        <f t="shared" ref="L596:L610" si="143">SUM(I596:K596)</f>
        <v>4</v>
      </c>
      <c r="M596" s="296">
        <f>L596*AA596</f>
        <v>67600</v>
      </c>
      <c r="N596" s="362">
        <v>1</v>
      </c>
      <c r="O596" s="362"/>
      <c r="P596" s="362">
        <v>2</v>
      </c>
      <c r="Q596" s="471">
        <f>SUM(P596)</f>
        <v>2</v>
      </c>
      <c r="R596" s="296">
        <f>Q596*AA596</f>
        <v>33800</v>
      </c>
      <c r="S596" s="362"/>
      <c r="T596" s="362"/>
      <c r="U596" s="362">
        <v>1</v>
      </c>
      <c r="V596" s="295">
        <f t="shared" ref="V596:V625" si="144">SUM(S596:U596)</f>
        <v>1</v>
      </c>
      <c r="W596" s="296">
        <f>V596*AA596</f>
        <v>16900</v>
      </c>
      <c r="X596" s="388">
        <f t="shared" ref="X596:X610" si="145">G596+L596+Q596+V596</f>
        <v>10</v>
      </c>
      <c r="Y596" s="388"/>
      <c r="Z596" s="389"/>
      <c r="AA596" s="363">
        <v>16900</v>
      </c>
      <c r="AB596" s="299">
        <f t="shared" ref="AB596:AB610" si="146">X596*AA596</f>
        <v>169000</v>
      </c>
    </row>
    <row r="597" spans="1:28" ht="15" customHeight="1">
      <c r="A597" s="385">
        <v>2</v>
      </c>
      <c r="B597" s="386" t="s">
        <v>1074</v>
      </c>
      <c r="C597" s="387" t="s">
        <v>50</v>
      </c>
      <c r="D597" s="362"/>
      <c r="E597" s="362"/>
      <c r="F597" s="362"/>
      <c r="G597" s="295">
        <f t="shared" si="142"/>
        <v>0</v>
      </c>
      <c r="H597" s="296">
        <f>G597*AA597</f>
        <v>0</v>
      </c>
      <c r="I597" s="362">
        <v>1</v>
      </c>
      <c r="J597" s="362"/>
      <c r="K597" s="362"/>
      <c r="L597" s="295">
        <f t="shared" si="143"/>
        <v>1</v>
      </c>
      <c r="M597" s="296">
        <f>L597*AA597</f>
        <v>75000</v>
      </c>
      <c r="N597" s="362">
        <v>1</v>
      </c>
      <c r="O597" s="362"/>
      <c r="P597" s="362"/>
      <c r="Q597" s="471">
        <f>SUM(P597)</f>
        <v>0</v>
      </c>
      <c r="R597" s="296"/>
      <c r="S597" s="362"/>
      <c r="T597" s="362"/>
      <c r="U597" s="362"/>
      <c r="V597" s="295">
        <f t="shared" si="144"/>
        <v>0</v>
      </c>
      <c r="W597" s="296">
        <f>V597*AA597</f>
        <v>0</v>
      </c>
      <c r="X597" s="388">
        <f t="shared" si="145"/>
        <v>1</v>
      </c>
      <c r="Y597" s="388"/>
      <c r="Z597" s="389"/>
      <c r="AA597" s="363">
        <v>75000</v>
      </c>
      <c r="AB597" s="299">
        <f t="shared" si="146"/>
        <v>75000</v>
      </c>
    </row>
    <row r="598" spans="1:28" ht="15" customHeight="1">
      <c r="A598" s="385">
        <v>3</v>
      </c>
      <c r="B598" s="386" t="s">
        <v>1075</v>
      </c>
      <c r="C598" s="387" t="s">
        <v>50</v>
      </c>
      <c r="D598" s="362"/>
      <c r="E598" s="362">
        <v>3</v>
      </c>
      <c r="F598" s="362"/>
      <c r="G598" s="295">
        <f t="shared" si="142"/>
        <v>3</v>
      </c>
      <c r="H598" s="296">
        <f>G598*AA598</f>
        <v>75000</v>
      </c>
      <c r="I598" s="362"/>
      <c r="J598" s="362"/>
      <c r="K598" s="362"/>
      <c r="L598" s="295">
        <f t="shared" si="143"/>
        <v>0</v>
      </c>
      <c r="M598" s="296">
        <f>L598*AA598</f>
        <v>0</v>
      </c>
      <c r="N598" s="362"/>
      <c r="O598" s="362"/>
      <c r="P598" s="362"/>
      <c r="Q598" s="471">
        <f>SUM(P598)</f>
        <v>0</v>
      </c>
      <c r="R598" s="296">
        <f>Q598*AA598</f>
        <v>0</v>
      </c>
      <c r="S598" s="362"/>
      <c r="T598" s="362"/>
      <c r="U598" s="362"/>
      <c r="V598" s="295">
        <f t="shared" si="144"/>
        <v>0</v>
      </c>
      <c r="W598" s="296">
        <f>V598*AA598</f>
        <v>0</v>
      </c>
      <c r="X598" s="388">
        <f t="shared" si="145"/>
        <v>3</v>
      </c>
      <c r="Y598" s="388"/>
      <c r="Z598" s="389"/>
      <c r="AA598" s="363">
        <v>25000</v>
      </c>
      <c r="AB598" s="299">
        <f t="shared" si="146"/>
        <v>75000</v>
      </c>
    </row>
    <row r="599" spans="1:28" ht="15" customHeight="1">
      <c r="A599" s="385">
        <v>4</v>
      </c>
      <c r="B599" s="386" t="s">
        <v>1076</v>
      </c>
      <c r="C599" s="387" t="s">
        <v>50</v>
      </c>
      <c r="D599" s="362">
        <v>1</v>
      </c>
      <c r="E599" s="362"/>
      <c r="F599" s="362"/>
      <c r="G599" s="295">
        <f t="shared" si="142"/>
        <v>1</v>
      </c>
      <c r="H599" s="296"/>
      <c r="I599" s="362"/>
      <c r="J599" s="362"/>
      <c r="K599" s="362"/>
      <c r="L599" s="295">
        <f t="shared" si="143"/>
        <v>0</v>
      </c>
      <c r="M599" s="296"/>
      <c r="N599" s="362"/>
      <c r="O599" s="362"/>
      <c r="P599" s="362"/>
      <c r="Q599" s="471">
        <f t="shared" ref="Q599:Q625" si="147">SUM(N599:P599)</f>
        <v>0</v>
      </c>
      <c r="R599" s="296"/>
      <c r="S599" s="362"/>
      <c r="T599" s="362"/>
      <c r="U599" s="362"/>
      <c r="V599" s="295">
        <f t="shared" si="144"/>
        <v>0</v>
      </c>
      <c r="W599" s="296"/>
      <c r="X599" s="388">
        <f t="shared" si="145"/>
        <v>1</v>
      </c>
      <c r="Y599" s="388"/>
      <c r="Z599" s="389"/>
      <c r="AA599" s="363">
        <v>15000</v>
      </c>
      <c r="AB599" s="299">
        <f t="shared" si="146"/>
        <v>15000</v>
      </c>
    </row>
    <row r="600" spans="1:28" ht="15" customHeight="1">
      <c r="A600" s="385">
        <v>5</v>
      </c>
      <c r="B600" s="386" t="s">
        <v>1077</v>
      </c>
      <c r="C600" s="387" t="s">
        <v>50</v>
      </c>
      <c r="D600" s="362"/>
      <c r="E600" s="362">
        <v>1</v>
      </c>
      <c r="F600" s="362"/>
      <c r="G600" s="295">
        <f t="shared" si="142"/>
        <v>1</v>
      </c>
      <c r="H600" s="296"/>
      <c r="I600" s="362"/>
      <c r="J600" s="362"/>
      <c r="K600" s="362"/>
      <c r="L600" s="295">
        <f t="shared" si="143"/>
        <v>0</v>
      </c>
      <c r="M600" s="296"/>
      <c r="N600" s="362"/>
      <c r="O600" s="362"/>
      <c r="P600" s="362"/>
      <c r="Q600" s="471">
        <f t="shared" si="147"/>
        <v>0</v>
      </c>
      <c r="R600" s="296"/>
      <c r="S600" s="362"/>
      <c r="T600" s="362"/>
      <c r="U600" s="362"/>
      <c r="V600" s="295">
        <f t="shared" si="144"/>
        <v>0</v>
      </c>
      <c r="W600" s="296"/>
      <c r="X600" s="388">
        <f t="shared" si="145"/>
        <v>1</v>
      </c>
      <c r="Y600" s="388"/>
      <c r="Z600" s="389"/>
      <c r="AA600" s="363">
        <v>10000</v>
      </c>
      <c r="AB600" s="299">
        <f t="shared" si="146"/>
        <v>10000</v>
      </c>
    </row>
    <row r="601" spans="1:28" ht="15" customHeight="1">
      <c r="A601" s="385">
        <v>6</v>
      </c>
      <c r="B601" s="386" t="s">
        <v>1078</v>
      </c>
      <c r="C601" s="387" t="s">
        <v>50</v>
      </c>
      <c r="D601" s="362"/>
      <c r="E601" s="362">
        <v>3</v>
      </c>
      <c r="F601" s="362"/>
      <c r="G601" s="295">
        <f t="shared" si="142"/>
        <v>3</v>
      </c>
      <c r="H601" s="296"/>
      <c r="I601" s="362"/>
      <c r="J601" s="362"/>
      <c r="K601" s="362"/>
      <c r="L601" s="295">
        <f t="shared" si="143"/>
        <v>0</v>
      </c>
      <c r="M601" s="296"/>
      <c r="N601" s="362"/>
      <c r="O601" s="362"/>
      <c r="P601" s="362"/>
      <c r="Q601" s="471">
        <f t="shared" si="147"/>
        <v>0</v>
      </c>
      <c r="R601" s="296"/>
      <c r="S601" s="362"/>
      <c r="T601" s="362"/>
      <c r="U601" s="362"/>
      <c r="V601" s="295">
        <f t="shared" si="144"/>
        <v>0</v>
      </c>
      <c r="W601" s="296"/>
      <c r="X601" s="388">
        <f t="shared" si="145"/>
        <v>3</v>
      </c>
      <c r="Y601" s="388"/>
      <c r="Z601" s="389"/>
      <c r="AA601" s="363">
        <v>15000</v>
      </c>
      <c r="AB601" s="299">
        <f t="shared" si="146"/>
        <v>45000</v>
      </c>
    </row>
    <row r="602" spans="1:28" ht="15" customHeight="1">
      <c r="A602" s="291">
        <v>7</v>
      </c>
      <c r="B602" s="386" t="s">
        <v>1079</v>
      </c>
      <c r="C602" s="293" t="s">
        <v>50</v>
      </c>
      <c r="D602" s="362"/>
      <c r="E602" s="362"/>
      <c r="F602" s="362">
        <v>3</v>
      </c>
      <c r="G602" s="295">
        <f t="shared" si="142"/>
        <v>3</v>
      </c>
      <c r="H602" s="296">
        <f>G602*AA602</f>
        <v>10500</v>
      </c>
      <c r="I602" s="362"/>
      <c r="J602" s="362"/>
      <c r="K602" s="362"/>
      <c r="L602" s="295">
        <f t="shared" si="143"/>
        <v>0</v>
      </c>
      <c r="M602" s="296">
        <f>L602*AA602</f>
        <v>0</v>
      </c>
      <c r="N602" s="362"/>
      <c r="O602" s="362"/>
      <c r="P602" s="362"/>
      <c r="Q602" s="471">
        <f t="shared" si="147"/>
        <v>0</v>
      </c>
      <c r="R602" s="296">
        <f>Q602*AA602</f>
        <v>0</v>
      </c>
      <c r="S602" s="362"/>
      <c r="T602" s="362"/>
      <c r="U602" s="362"/>
      <c r="V602" s="325">
        <f t="shared" si="144"/>
        <v>0</v>
      </c>
      <c r="W602" s="296">
        <f>V602*AA602</f>
        <v>0</v>
      </c>
      <c r="X602" s="381">
        <f t="shared" si="145"/>
        <v>3</v>
      </c>
      <c r="Y602" s="405"/>
      <c r="Z602" s="402"/>
      <c r="AA602" s="363">
        <v>3500</v>
      </c>
      <c r="AB602" s="299">
        <f t="shared" si="146"/>
        <v>10500</v>
      </c>
    </row>
    <row r="603" spans="1:28" ht="15" customHeight="1">
      <c r="A603" s="291">
        <v>8</v>
      </c>
      <c r="B603" s="386" t="s">
        <v>1080</v>
      </c>
      <c r="C603" s="293" t="s">
        <v>50</v>
      </c>
      <c r="D603" s="362">
        <v>3</v>
      </c>
      <c r="E603" s="362">
        <v>10</v>
      </c>
      <c r="F603" s="362">
        <v>3</v>
      </c>
      <c r="G603" s="295">
        <f t="shared" si="142"/>
        <v>16</v>
      </c>
      <c r="H603" s="296">
        <f>G603*AA603</f>
        <v>25600</v>
      </c>
      <c r="I603" s="362">
        <v>2</v>
      </c>
      <c r="J603" s="362"/>
      <c r="K603" s="362">
        <v>1</v>
      </c>
      <c r="L603" s="295">
        <f t="shared" si="143"/>
        <v>3</v>
      </c>
      <c r="M603" s="296">
        <f>L603*AA603</f>
        <v>4800</v>
      </c>
      <c r="N603" s="362">
        <v>10</v>
      </c>
      <c r="O603" s="362"/>
      <c r="P603" s="362"/>
      <c r="Q603" s="471">
        <f t="shared" si="147"/>
        <v>10</v>
      </c>
      <c r="R603" s="296">
        <f>Q603*AA603</f>
        <v>16000</v>
      </c>
      <c r="S603" s="362"/>
      <c r="T603" s="362"/>
      <c r="U603" s="362"/>
      <c r="V603" s="325">
        <f t="shared" si="144"/>
        <v>0</v>
      </c>
      <c r="W603" s="296">
        <f>V603*AA603</f>
        <v>0</v>
      </c>
      <c r="X603" s="381">
        <f t="shared" si="145"/>
        <v>29</v>
      </c>
      <c r="Y603" s="405"/>
      <c r="Z603" s="402"/>
      <c r="AA603" s="363">
        <v>1600</v>
      </c>
      <c r="AB603" s="299">
        <f t="shared" si="146"/>
        <v>46400</v>
      </c>
    </row>
    <row r="604" spans="1:28" ht="15" customHeight="1">
      <c r="A604" s="291">
        <v>9</v>
      </c>
      <c r="B604" s="386" t="s">
        <v>1081</v>
      </c>
      <c r="C604" s="293" t="s">
        <v>50</v>
      </c>
      <c r="D604" s="362">
        <v>2</v>
      </c>
      <c r="E604" s="362">
        <v>12</v>
      </c>
      <c r="F604" s="362"/>
      <c r="G604" s="303">
        <f t="shared" si="142"/>
        <v>14</v>
      </c>
      <c r="H604" s="304">
        <f>G604*AA604</f>
        <v>165060</v>
      </c>
      <c r="I604" s="362"/>
      <c r="J604" s="362"/>
      <c r="K604" s="362"/>
      <c r="L604" s="303">
        <f t="shared" si="143"/>
        <v>0</v>
      </c>
      <c r="M604" s="304">
        <f>L604*AA604</f>
        <v>0</v>
      </c>
      <c r="N604" s="362">
        <v>8</v>
      </c>
      <c r="O604" s="362"/>
      <c r="P604" s="362"/>
      <c r="Q604" s="471">
        <f t="shared" si="147"/>
        <v>8</v>
      </c>
      <c r="R604" s="304">
        <f>Q604*AA604</f>
        <v>94320</v>
      </c>
      <c r="S604" s="362"/>
      <c r="T604" s="362"/>
      <c r="U604" s="362"/>
      <c r="V604" s="403">
        <f t="shared" si="144"/>
        <v>0</v>
      </c>
      <c r="W604" s="304">
        <f>V604*AA604</f>
        <v>0</v>
      </c>
      <c r="X604" s="404">
        <f t="shared" si="145"/>
        <v>22</v>
      </c>
      <c r="Y604" s="405"/>
      <c r="Z604" s="402"/>
      <c r="AA604" s="363">
        <v>11790</v>
      </c>
      <c r="AB604" s="307">
        <f t="shared" si="146"/>
        <v>259380</v>
      </c>
    </row>
    <row r="605" spans="1:28" ht="15" customHeight="1">
      <c r="A605" s="291">
        <v>10</v>
      </c>
      <c r="B605" s="386" t="s">
        <v>1082</v>
      </c>
      <c r="C605" s="293" t="s">
        <v>50</v>
      </c>
      <c r="D605" s="362"/>
      <c r="E605" s="362">
        <v>6</v>
      </c>
      <c r="F605" s="362"/>
      <c r="G605" s="295">
        <f t="shared" si="142"/>
        <v>6</v>
      </c>
      <c r="H605" s="296">
        <f>G605*AA605</f>
        <v>9600</v>
      </c>
      <c r="I605" s="362"/>
      <c r="J605" s="362"/>
      <c r="K605" s="362"/>
      <c r="L605" s="295">
        <f t="shared" si="143"/>
        <v>0</v>
      </c>
      <c r="M605" s="296">
        <f>L605*AA605</f>
        <v>0</v>
      </c>
      <c r="N605" s="362">
        <v>6</v>
      </c>
      <c r="O605" s="362"/>
      <c r="P605" s="362"/>
      <c r="Q605" s="471">
        <f t="shared" si="147"/>
        <v>6</v>
      </c>
      <c r="R605" s="296">
        <f>Q605*AA605</f>
        <v>9600</v>
      </c>
      <c r="S605" s="362"/>
      <c r="T605" s="362"/>
      <c r="U605" s="362"/>
      <c r="V605" s="295">
        <f t="shared" si="144"/>
        <v>0</v>
      </c>
      <c r="W605" s="296">
        <f>V605*AA605</f>
        <v>0</v>
      </c>
      <c r="X605" s="388">
        <f t="shared" si="145"/>
        <v>12</v>
      </c>
      <c r="Y605" s="388"/>
      <c r="Z605" s="389"/>
      <c r="AA605" s="363">
        <v>1600</v>
      </c>
      <c r="AB605" s="299">
        <f t="shared" si="146"/>
        <v>19200</v>
      </c>
    </row>
    <row r="606" spans="1:28" ht="15" customHeight="1">
      <c r="A606" s="291">
        <v>11</v>
      </c>
      <c r="B606" s="386" t="s">
        <v>1083</v>
      </c>
      <c r="C606" s="293" t="s">
        <v>50</v>
      </c>
      <c r="D606" s="362"/>
      <c r="E606" s="362"/>
      <c r="F606" s="362">
        <v>1</v>
      </c>
      <c r="G606" s="295">
        <f t="shared" si="142"/>
        <v>1</v>
      </c>
      <c r="H606" s="296"/>
      <c r="I606" s="362"/>
      <c r="J606" s="362"/>
      <c r="K606" s="362">
        <v>2</v>
      </c>
      <c r="L606" s="295">
        <f t="shared" si="143"/>
        <v>2</v>
      </c>
      <c r="M606" s="296"/>
      <c r="N606" s="362"/>
      <c r="O606" s="362"/>
      <c r="P606" s="362"/>
      <c r="Q606" s="471">
        <f t="shared" si="147"/>
        <v>0</v>
      </c>
      <c r="R606" s="296"/>
      <c r="S606" s="362"/>
      <c r="T606" s="362">
        <v>2</v>
      </c>
      <c r="U606" s="362"/>
      <c r="V606" s="295">
        <f t="shared" si="144"/>
        <v>2</v>
      </c>
      <c r="W606" s="296"/>
      <c r="X606" s="388">
        <f t="shared" si="145"/>
        <v>5</v>
      </c>
      <c r="Y606" s="388"/>
      <c r="Z606" s="389"/>
      <c r="AA606" s="363">
        <v>3600</v>
      </c>
      <c r="AB606" s="299">
        <f t="shared" si="146"/>
        <v>18000</v>
      </c>
    </row>
    <row r="607" spans="1:28" ht="15" customHeight="1">
      <c r="A607" s="291">
        <v>12</v>
      </c>
      <c r="B607" s="386" t="s">
        <v>1084</v>
      </c>
      <c r="C607" s="293" t="s">
        <v>50</v>
      </c>
      <c r="D607" s="362"/>
      <c r="E607" s="362">
        <v>5</v>
      </c>
      <c r="F607" s="362"/>
      <c r="G607" s="295">
        <f t="shared" si="142"/>
        <v>5</v>
      </c>
      <c r="H607" s="296"/>
      <c r="I607" s="362"/>
      <c r="J607" s="362"/>
      <c r="K607" s="362"/>
      <c r="L607" s="295">
        <f t="shared" si="143"/>
        <v>0</v>
      </c>
      <c r="M607" s="296"/>
      <c r="N607" s="362"/>
      <c r="O607" s="362"/>
      <c r="P607" s="362"/>
      <c r="Q607" s="471">
        <f t="shared" si="147"/>
        <v>0</v>
      </c>
      <c r="R607" s="296"/>
      <c r="S607" s="362"/>
      <c r="T607" s="362"/>
      <c r="U607" s="362"/>
      <c r="V607" s="295">
        <f t="shared" si="144"/>
        <v>0</v>
      </c>
      <c r="W607" s="296"/>
      <c r="X607" s="388">
        <f t="shared" si="145"/>
        <v>5</v>
      </c>
      <c r="Y607" s="388"/>
      <c r="Z607" s="389"/>
      <c r="AA607" s="363">
        <v>400</v>
      </c>
      <c r="AB607" s="299">
        <f t="shared" si="146"/>
        <v>2000</v>
      </c>
    </row>
    <row r="608" spans="1:28" ht="15" customHeight="1">
      <c r="A608" s="291">
        <v>13</v>
      </c>
      <c r="B608" s="386" t="s">
        <v>1085</v>
      </c>
      <c r="C608" s="293" t="s">
        <v>29</v>
      </c>
      <c r="D608" s="362">
        <v>6</v>
      </c>
      <c r="E608" s="362"/>
      <c r="F608" s="374"/>
      <c r="G608" s="295">
        <f t="shared" si="142"/>
        <v>6</v>
      </c>
      <c r="H608" s="296"/>
      <c r="I608" s="374">
        <v>6</v>
      </c>
      <c r="J608" s="374"/>
      <c r="K608" s="374"/>
      <c r="L608" s="295">
        <f t="shared" si="143"/>
        <v>6</v>
      </c>
      <c r="M608" s="296"/>
      <c r="N608" s="374">
        <v>6</v>
      </c>
      <c r="O608" s="374"/>
      <c r="P608" s="374"/>
      <c r="Q608" s="471">
        <f t="shared" si="147"/>
        <v>6</v>
      </c>
      <c r="R608" s="296"/>
      <c r="S608" s="374">
        <v>6</v>
      </c>
      <c r="T608" s="374"/>
      <c r="U608" s="374"/>
      <c r="V608" s="295">
        <f t="shared" si="144"/>
        <v>6</v>
      </c>
      <c r="W608" s="296"/>
      <c r="X608" s="388">
        <f t="shared" si="145"/>
        <v>24</v>
      </c>
      <c r="Y608" s="388"/>
      <c r="Z608" s="389"/>
      <c r="AA608" s="363">
        <v>130</v>
      </c>
      <c r="AB608" s="299">
        <f t="shared" si="146"/>
        <v>3120</v>
      </c>
    </row>
    <row r="609" spans="1:28" ht="15" customHeight="1">
      <c r="A609" s="291">
        <v>14</v>
      </c>
      <c r="B609" s="386" t="s">
        <v>1086</v>
      </c>
      <c r="C609" s="293" t="s">
        <v>50</v>
      </c>
      <c r="D609" s="362">
        <v>1</v>
      </c>
      <c r="E609" s="362"/>
      <c r="F609" s="362"/>
      <c r="G609" s="295">
        <f t="shared" si="142"/>
        <v>1</v>
      </c>
      <c r="H609" s="296"/>
      <c r="I609" s="362"/>
      <c r="J609" s="362"/>
      <c r="K609" s="362"/>
      <c r="L609" s="295">
        <f t="shared" si="143"/>
        <v>0</v>
      </c>
      <c r="M609" s="296"/>
      <c r="N609" s="362"/>
      <c r="O609" s="362"/>
      <c r="P609" s="362"/>
      <c r="Q609" s="471">
        <f t="shared" si="147"/>
        <v>0</v>
      </c>
      <c r="R609" s="296"/>
      <c r="S609" s="362"/>
      <c r="T609" s="362"/>
      <c r="U609" s="362"/>
      <c r="V609" s="295">
        <f t="shared" si="144"/>
        <v>0</v>
      </c>
      <c r="W609" s="296"/>
      <c r="X609" s="388">
        <f t="shared" si="145"/>
        <v>1</v>
      </c>
      <c r="Y609" s="388"/>
      <c r="Z609" s="389"/>
      <c r="AA609" s="363">
        <v>1890</v>
      </c>
      <c r="AB609" s="322">
        <f t="shared" si="146"/>
        <v>1890</v>
      </c>
    </row>
    <row r="610" spans="1:28" ht="15" customHeight="1">
      <c r="A610" s="291">
        <v>15</v>
      </c>
      <c r="B610" s="386" t="s">
        <v>1087</v>
      </c>
      <c r="C610" s="293" t="s">
        <v>50</v>
      </c>
      <c r="D610" s="362">
        <v>1</v>
      </c>
      <c r="E610" s="362"/>
      <c r="F610" s="362"/>
      <c r="G610" s="295">
        <f t="shared" si="142"/>
        <v>1</v>
      </c>
      <c r="H610" s="296"/>
      <c r="I610" s="362"/>
      <c r="J610" s="362"/>
      <c r="K610" s="362"/>
      <c r="L610" s="295">
        <f t="shared" si="143"/>
        <v>0</v>
      </c>
      <c r="M610" s="296"/>
      <c r="N610" s="362"/>
      <c r="O610" s="362"/>
      <c r="P610" s="362"/>
      <c r="Q610" s="471">
        <f t="shared" si="147"/>
        <v>0</v>
      </c>
      <c r="R610" s="296"/>
      <c r="S610" s="362"/>
      <c r="T610" s="362"/>
      <c r="U610" s="362"/>
      <c r="V610" s="295">
        <f t="shared" si="144"/>
        <v>0</v>
      </c>
      <c r="W610" s="296"/>
      <c r="X610" s="388">
        <f t="shared" si="145"/>
        <v>1</v>
      </c>
      <c r="Y610" s="388"/>
      <c r="Z610" s="389"/>
      <c r="AA610" s="363">
        <v>4350</v>
      </c>
      <c r="AB610" s="322">
        <f t="shared" si="146"/>
        <v>4350</v>
      </c>
    </row>
    <row r="611" spans="1:28" ht="15" customHeight="1">
      <c r="A611" s="291">
        <v>16</v>
      </c>
      <c r="B611" s="386" t="s">
        <v>1088</v>
      </c>
      <c r="C611" s="293" t="s">
        <v>50</v>
      </c>
      <c r="D611" s="294"/>
      <c r="E611" s="294">
        <v>1</v>
      </c>
      <c r="F611" s="294"/>
      <c r="G611" s="424">
        <f>SUM(D611:F611)</f>
        <v>1</v>
      </c>
      <c r="H611" s="296"/>
      <c r="I611" s="294"/>
      <c r="J611" s="294"/>
      <c r="K611" s="294"/>
      <c r="L611" s="424">
        <f>K611+J611+I611</f>
        <v>0</v>
      </c>
      <c r="M611" s="61"/>
      <c r="N611" s="294"/>
      <c r="O611" s="294"/>
      <c r="P611" s="294"/>
      <c r="Q611" s="424">
        <f>SUM(N611:P611)</f>
        <v>0</v>
      </c>
      <c r="R611" s="61"/>
      <c r="S611" s="294"/>
      <c r="T611" s="294"/>
      <c r="U611" s="294"/>
      <c r="V611" s="424">
        <f t="shared" si="144"/>
        <v>0</v>
      </c>
      <c r="W611" s="61"/>
      <c r="X611" s="388">
        <f>V611+Q611+L611+G611</f>
        <v>1</v>
      </c>
      <c r="Y611" s="388"/>
      <c r="Z611" s="389"/>
      <c r="AA611" s="372">
        <v>1500</v>
      </c>
      <c r="AB611" s="322">
        <f>AA611*X611</f>
        <v>1500</v>
      </c>
    </row>
    <row r="612" spans="1:28" ht="15" customHeight="1">
      <c r="A612" s="291">
        <v>16</v>
      </c>
      <c r="B612" s="386" t="s">
        <v>1089</v>
      </c>
      <c r="C612" s="293" t="s">
        <v>50</v>
      </c>
      <c r="D612" s="294"/>
      <c r="E612" s="294">
        <v>1</v>
      </c>
      <c r="F612" s="294"/>
      <c r="G612" s="424">
        <f t="shared" si="142"/>
        <v>1</v>
      </c>
      <c r="H612" s="296"/>
      <c r="I612" s="294"/>
      <c r="J612" s="294"/>
      <c r="K612" s="294"/>
      <c r="L612" s="424">
        <f>K612+J612+I612</f>
        <v>0</v>
      </c>
      <c r="M612" s="61"/>
      <c r="N612" s="294"/>
      <c r="O612" s="294"/>
      <c r="P612" s="294"/>
      <c r="Q612" s="424">
        <f t="shared" si="147"/>
        <v>0</v>
      </c>
      <c r="R612" s="61"/>
      <c r="S612" s="294"/>
      <c r="T612" s="294"/>
      <c r="U612" s="294"/>
      <c r="V612" s="424">
        <f t="shared" si="144"/>
        <v>0</v>
      </c>
      <c r="W612" s="61"/>
      <c r="X612" s="388">
        <f>V612+Q612+L612+G612</f>
        <v>1</v>
      </c>
      <c r="Y612" s="388"/>
      <c r="Z612" s="389"/>
      <c r="AA612" s="372">
        <v>2000</v>
      </c>
      <c r="AB612" s="322">
        <f>AA612*X612</f>
        <v>2000</v>
      </c>
    </row>
    <row r="613" spans="1:28" ht="15" customHeight="1">
      <c r="A613" s="291">
        <v>17</v>
      </c>
      <c r="B613" s="386" t="s">
        <v>1090</v>
      </c>
      <c r="C613" s="293" t="s">
        <v>28</v>
      </c>
      <c r="D613" s="294"/>
      <c r="E613" s="294">
        <v>2</v>
      </c>
      <c r="F613" s="302"/>
      <c r="G613" s="424">
        <f t="shared" si="142"/>
        <v>2</v>
      </c>
      <c r="H613" s="296"/>
      <c r="I613" s="302"/>
      <c r="J613" s="302"/>
      <c r="K613" s="302"/>
      <c r="L613" s="424">
        <f>K613+J613+I613</f>
        <v>0</v>
      </c>
      <c r="M613" s="61"/>
      <c r="N613" s="302"/>
      <c r="O613" s="302"/>
      <c r="P613" s="302"/>
      <c r="Q613" s="424">
        <f t="shared" si="147"/>
        <v>0</v>
      </c>
      <c r="R613" s="61"/>
      <c r="S613" s="302"/>
      <c r="T613" s="302"/>
      <c r="U613" s="302"/>
      <c r="V613" s="424">
        <f t="shared" si="144"/>
        <v>0</v>
      </c>
      <c r="W613" s="61"/>
      <c r="X613" s="388">
        <f>V613+Q613+L613+G613</f>
        <v>2</v>
      </c>
      <c r="Y613" s="388"/>
      <c r="Z613" s="389"/>
      <c r="AA613" s="372">
        <v>3200</v>
      </c>
      <c r="AB613" s="299">
        <f>AA613*X613</f>
        <v>6400</v>
      </c>
    </row>
    <row r="614" spans="1:28" ht="15" customHeight="1">
      <c r="A614" s="291">
        <v>18</v>
      </c>
      <c r="B614" s="386" t="s">
        <v>1091</v>
      </c>
      <c r="C614" s="293" t="s">
        <v>28</v>
      </c>
      <c r="D614" s="294"/>
      <c r="E614" s="294">
        <v>2</v>
      </c>
      <c r="F614" s="302">
        <v>3</v>
      </c>
      <c r="G614" s="424">
        <f t="shared" si="142"/>
        <v>5</v>
      </c>
      <c r="H614" s="296"/>
      <c r="I614" s="302"/>
      <c r="J614" s="302"/>
      <c r="K614" s="302"/>
      <c r="L614" s="424">
        <f>K614+J614+I614</f>
        <v>0</v>
      </c>
      <c r="M614" s="61"/>
      <c r="N614" s="302"/>
      <c r="O614" s="302"/>
      <c r="P614" s="302"/>
      <c r="Q614" s="424">
        <f t="shared" si="147"/>
        <v>0</v>
      </c>
      <c r="R614" s="61"/>
      <c r="S614" s="302"/>
      <c r="T614" s="302"/>
      <c r="U614" s="302"/>
      <c r="V614" s="424">
        <f t="shared" si="144"/>
        <v>0</v>
      </c>
      <c r="W614" s="61"/>
      <c r="X614" s="388">
        <f>V614+Q614+L614+G614</f>
        <v>5</v>
      </c>
      <c r="Y614" s="388"/>
      <c r="Z614" s="389"/>
      <c r="AA614" s="372">
        <v>7900</v>
      </c>
      <c r="AB614" s="299">
        <f>AA614*X614</f>
        <v>39500</v>
      </c>
    </row>
    <row r="615" spans="1:28" ht="15" customHeight="1">
      <c r="A615" s="291">
        <v>19</v>
      </c>
      <c r="B615" s="386" t="s">
        <v>1092</v>
      </c>
      <c r="C615" s="293" t="s">
        <v>28</v>
      </c>
      <c r="D615" s="362"/>
      <c r="E615" s="362"/>
      <c r="F615" s="374"/>
      <c r="G615" s="295">
        <f t="shared" si="142"/>
        <v>0</v>
      </c>
      <c r="H615" s="296"/>
      <c r="I615" s="374">
        <v>10</v>
      </c>
      <c r="J615" s="374"/>
      <c r="K615" s="374"/>
      <c r="L615" s="295">
        <f t="shared" ref="L615:L625" si="148">SUM(I615:K615)</f>
        <v>10</v>
      </c>
      <c r="M615" s="296"/>
      <c r="N615" s="374"/>
      <c r="O615" s="374"/>
      <c r="P615" s="374"/>
      <c r="Q615" s="471">
        <f t="shared" si="147"/>
        <v>0</v>
      </c>
      <c r="R615" s="296"/>
      <c r="S615" s="374"/>
      <c r="T615" s="374"/>
      <c r="U615" s="374"/>
      <c r="V615" s="295">
        <f t="shared" si="144"/>
        <v>0</v>
      </c>
      <c r="W615" s="296"/>
      <c r="X615" s="388">
        <f t="shared" ref="X615:X625" si="149">G615+L615+Q615+V615</f>
        <v>10</v>
      </c>
      <c r="Y615" s="388"/>
      <c r="Z615" s="389"/>
      <c r="AA615" s="363">
        <v>80</v>
      </c>
      <c r="AB615" s="299">
        <f t="shared" ref="AB615:AB625" si="150">X615*AA615</f>
        <v>800</v>
      </c>
    </row>
    <row r="616" spans="1:28" ht="15" customHeight="1">
      <c r="A616" s="291">
        <v>20</v>
      </c>
      <c r="B616" s="386" t="s">
        <v>1093</v>
      </c>
      <c r="C616" s="293" t="s">
        <v>29</v>
      </c>
      <c r="D616" s="362"/>
      <c r="E616" s="362"/>
      <c r="F616" s="374">
        <v>10</v>
      </c>
      <c r="G616" s="295">
        <f t="shared" si="142"/>
        <v>10</v>
      </c>
      <c r="H616" s="296"/>
      <c r="I616" s="374"/>
      <c r="J616" s="374"/>
      <c r="K616" s="374"/>
      <c r="L616" s="295">
        <f t="shared" si="148"/>
        <v>0</v>
      </c>
      <c r="M616" s="296"/>
      <c r="N616" s="374"/>
      <c r="O616" s="374">
        <v>10</v>
      </c>
      <c r="P616" s="374"/>
      <c r="Q616" s="471">
        <f t="shared" si="147"/>
        <v>10</v>
      </c>
      <c r="R616" s="296"/>
      <c r="S616" s="374"/>
      <c r="T616" s="374"/>
      <c r="U616" s="374"/>
      <c r="V616" s="295">
        <f t="shared" si="144"/>
        <v>0</v>
      </c>
      <c r="W616" s="296"/>
      <c r="X616" s="388">
        <f t="shared" si="149"/>
        <v>20</v>
      </c>
      <c r="Y616" s="388"/>
      <c r="Z616" s="389"/>
      <c r="AA616" s="363">
        <v>100</v>
      </c>
      <c r="AB616" s="299">
        <f t="shared" si="150"/>
        <v>2000</v>
      </c>
    </row>
    <row r="617" spans="1:28" ht="15" customHeight="1">
      <c r="A617" s="291">
        <v>21</v>
      </c>
      <c r="B617" s="386" t="s">
        <v>1094</v>
      </c>
      <c r="C617" s="293" t="s">
        <v>50</v>
      </c>
      <c r="D617" s="362"/>
      <c r="E617" s="362">
        <v>3</v>
      </c>
      <c r="F617" s="374"/>
      <c r="G617" s="295">
        <f t="shared" si="142"/>
        <v>3</v>
      </c>
      <c r="H617" s="296"/>
      <c r="I617" s="374"/>
      <c r="J617" s="374"/>
      <c r="K617" s="374"/>
      <c r="L617" s="295">
        <f t="shared" si="148"/>
        <v>0</v>
      </c>
      <c r="M617" s="296"/>
      <c r="N617" s="374"/>
      <c r="O617" s="374"/>
      <c r="P617" s="374"/>
      <c r="Q617" s="471">
        <f t="shared" si="147"/>
        <v>0</v>
      </c>
      <c r="R617" s="296"/>
      <c r="S617" s="374"/>
      <c r="T617" s="374"/>
      <c r="U617" s="374"/>
      <c r="V617" s="295">
        <f t="shared" si="144"/>
        <v>0</v>
      </c>
      <c r="W617" s="296"/>
      <c r="X617" s="388">
        <f t="shared" si="149"/>
        <v>3</v>
      </c>
      <c r="Y617" s="388"/>
      <c r="Z617" s="389"/>
      <c r="AA617" s="363">
        <v>12000</v>
      </c>
      <c r="AB617" s="299">
        <f t="shared" si="150"/>
        <v>36000</v>
      </c>
    </row>
    <row r="618" spans="1:28" ht="15" customHeight="1">
      <c r="A618" s="291">
        <v>22</v>
      </c>
      <c r="B618" s="386" t="s">
        <v>1095</v>
      </c>
      <c r="C618" s="293" t="s">
        <v>50</v>
      </c>
      <c r="D618" s="362"/>
      <c r="E618" s="362">
        <v>1</v>
      </c>
      <c r="F618" s="374"/>
      <c r="G618" s="295">
        <f t="shared" si="142"/>
        <v>1</v>
      </c>
      <c r="H618" s="296"/>
      <c r="I618" s="374"/>
      <c r="J618" s="374"/>
      <c r="K618" s="374"/>
      <c r="L618" s="295">
        <f t="shared" si="148"/>
        <v>0</v>
      </c>
      <c r="M618" s="296"/>
      <c r="N618" s="374"/>
      <c r="O618" s="374">
        <v>1</v>
      </c>
      <c r="P618" s="374"/>
      <c r="Q618" s="471">
        <f t="shared" si="147"/>
        <v>1</v>
      </c>
      <c r="R618" s="296"/>
      <c r="S618" s="374"/>
      <c r="T618" s="374"/>
      <c r="U618" s="374"/>
      <c r="V618" s="295">
        <f t="shared" si="144"/>
        <v>0</v>
      </c>
      <c r="W618" s="296"/>
      <c r="X618" s="388">
        <f t="shared" si="149"/>
        <v>2</v>
      </c>
      <c r="Y618" s="388"/>
      <c r="Z618" s="389"/>
      <c r="AA618" s="363">
        <v>5000</v>
      </c>
      <c r="AB618" s="299">
        <f t="shared" si="150"/>
        <v>10000</v>
      </c>
    </row>
    <row r="619" spans="1:28" ht="15" customHeight="1">
      <c r="A619" s="291">
        <v>23</v>
      </c>
      <c r="B619" s="386" t="s">
        <v>1096</v>
      </c>
      <c r="C619" s="293" t="s">
        <v>50</v>
      </c>
      <c r="D619" s="362"/>
      <c r="E619" s="362">
        <v>1</v>
      </c>
      <c r="F619" s="374">
        <v>2</v>
      </c>
      <c r="G619" s="295">
        <f t="shared" si="142"/>
        <v>3</v>
      </c>
      <c r="H619" s="296"/>
      <c r="I619" s="374"/>
      <c r="J619" s="374"/>
      <c r="K619" s="374">
        <v>2</v>
      </c>
      <c r="L619" s="295">
        <f t="shared" si="148"/>
        <v>2</v>
      </c>
      <c r="M619" s="296"/>
      <c r="N619" s="374"/>
      <c r="O619" s="374"/>
      <c r="P619" s="374"/>
      <c r="Q619" s="471">
        <f t="shared" si="147"/>
        <v>0</v>
      </c>
      <c r="R619" s="296"/>
      <c r="S619" s="374"/>
      <c r="T619" s="374"/>
      <c r="U619" s="374"/>
      <c r="V619" s="295">
        <f t="shared" si="144"/>
        <v>0</v>
      </c>
      <c r="W619" s="296"/>
      <c r="X619" s="388">
        <f t="shared" si="149"/>
        <v>5</v>
      </c>
      <c r="Y619" s="388"/>
      <c r="Z619" s="389"/>
      <c r="AA619" s="363">
        <v>20000</v>
      </c>
      <c r="AB619" s="299">
        <f t="shared" si="150"/>
        <v>100000</v>
      </c>
    </row>
    <row r="620" spans="1:28" ht="15" customHeight="1">
      <c r="A620" s="291">
        <v>24</v>
      </c>
      <c r="B620" s="386" t="s">
        <v>1097</v>
      </c>
      <c r="C620" s="293" t="s">
        <v>28</v>
      </c>
      <c r="D620" s="362">
        <v>10</v>
      </c>
      <c r="E620" s="362"/>
      <c r="F620" s="374"/>
      <c r="G620" s="295">
        <f t="shared" si="142"/>
        <v>10</v>
      </c>
      <c r="H620" s="296"/>
      <c r="I620" s="374"/>
      <c r="J620" s="374"/>
      <c r="K620" s="374"/>
      <c r="L620" s="295">
        <f t="shared" si="148"/>
        <v>0</v>
      </c>
      <c r="M620" s="296"/>
      <c r="N620" s="374"/>
      <c r="O620" s="374"/>
      <c r="P620" s="374"/>
      <c r="Q620" s="471">
        <f t="shared" si="147"/>
        <v>0</v>
      </c>
      <c r="R620" s="296"/>
      <c r="S620" s="374"/>
      <c r="T620" s="374"/>
      <c r="U620" s="374"/>
      <c r="V620" s="295">
        <f t="shared" si="144"/>
        <v>0</v>
      </c>
      <c r="W620" s="296"/>
      <c r="X620" s="388">
        <f t="shared" si="149"/>
        <v>10</v>
      </c>
      <c r="Y620" s="388"/>
      <c r="Z620" s="389"/>
      <c r="AA620" s="363">
        <v>50</v>
      </c>
      <c r="AB620" s="299">
        <f t="shared" si="150"/>
        <v>500</v>
      </c>
    </row>
    <row r="621" spans="1:28" ht="15" customHeight="1">
      <c r="A621" s="291">
        <v>25</v>
      </c>
      <c r="B621" s="386" t="s">
        <v>1098</v>
      </c>
      <c r="C621" s="293" t="s">
        <v>50</v>
      </c>
      <c r="D621" s="362">
        <v>3</v>
      </c>
      <c r="E621" s="362">
        <v>2</v>
      </c>
      <c r="F621" s="374">
        <v>1</v>
      </c>
      <c r="G621" s="295">
        <f t="shared" si="142"/>
        <v>6</v>
      </c>
      <c r="H621" s="296"/>
      <c r="I621" s="374"/>
      <c r="J621" s="374"/>
      <c r="K621" s="374"/>
      <c r="L621" s="295">
        <f t="shared" si="148"/>
        <v>0</v>
      </c>
      <c r="M621" s="296"/>
      <c r="N621" s="374"/>
      <c r="O621" s="374"/>
      <c r="P621" s="374"/>
      <c r="Q621" s="471">
        <f t="shared" si="147"/>
        <v>0</v>
      </c>
      <c r="R621" s="296"/>
      <c r="S621" s="374"/>
      <c r="T621" s="374"/>
      <c r="U621" s="374"/>
      <c r="V621" s="295">
        <f t="shared" si="144"/>
        <v>0</v>
      </c>
      <c r="W621" s="296"/>
      <c r="X621" s="388">
        <f t="shared" si="149"/>
        <v>6</v>
      </c>
      <c r="Y621" s="388"/>
      <c r="Z621" s="389"/>
      <c r="AA621" s="363">
        <v>11150</v>
      </c>
      <c r="AB621" s="299">
        <f t="shared" si="150"/>
        <v>66900</v>
      </c>
    </row>
    <row r="622" spans="1:28" ht="15" customHeight="1">
      <c r="A622" s="291">
        <v>26</v>
      </c>
      <c r="B622" s="386" t="s">
        <v>1099</v>
      </c>
      <c r="C622" s="293" t="s">
        <v>50</v>
      </c>
      <c r="D622" s="362"/>
      <c r="E622" s="362"/>
      <c r="F622" s="374"/>
      <c r="G622" s="295">
        <f t="shared" si="142"/>
        <v>0</v>
      </c>
      <c r="H622" s="296"/>
      <c r="I622" s="374"/>
      <c r="J622" s="374"/>
      <c r="K622" s="374">
        <v>1</v>
      </c>
      <c r="L622" s="295">
        <f t="shared" si="148"/>
        <v>1</v>
      </c>
      <c r="M622" s="296"/>
      <c r="N622" s="374"/>
      <c r="O622" s="374"/>
      <c r="P622" s="374"/>
      <c r="Q622" s="471">
        <f t="shared" si="147"/>
        <v>0</v>
      </c>
      <c r="R622" s="296"/>
      <c r="S622" s="374"/>
      <c r="T622" s="374"/>
      <c r="U622" s="374"/>
      <c r="V622" s="295">
        <f t="shared" si="144"/>
        <v>0</v>
      </c>
      <c r="W622" s="296"/>
      <c r="X622" s="388">
        <f t="shared" si="149"/>
        <v>1</v>
      </c>
      <c r="Y622" s="388"/>
      <c r="Z622" s="389"/>
      <c r="AA622" s="363">
        <v>2000</v>
      </c>
      <c r="AB622" s="299">
        <f t="shared" si="150"/>
        <v>2000</v>
      </c>
    </row>
    <row r="623" spans="1:28" ht="15" customHeight="1">
      <c r="A623" s="291">
        <v>27</v>
      </c>
      <c r="B623" s="386" t="s">
        <v>1100</v>
      </c>
      <c r="C623" s="387" t="s">
        <v>50</v>
      </c>
      <c r="D623" s="362"/>
      <c r="E623" s="362">
        <v>1</v>
      </c>
      <c r="F623" s="362"/>
      <c r="G623" s="295">
        <f t="shared" si="142"/>
        <v>1</v>
      </c>
      <c r="H623" s="296"/>
      <c r="I623" s="362"/>
      <c r="J623" s="362"/>
      <c r="K623" s="362"/>
      <c r="L623" s="295">
        <f t="shared" si="148"/>
        <v>0</v>
      </c>
      <c r="M623" s="296"/>
      <c r="N623" s="362"/>
      <c r="O623" s="362"/>
      <c r="P623" s="362"/>
      <c r="Q623" s="471">
        <f t="shared" si="147"/>
        <v>0</v>
      </c>
      <c r="R623" s="296"/>
      <c r="S623" s="362"/>
      <c r="T623" s="362"/>
      <c r="U623" s="362"/>
      <c r="V623" s="295">
        <f t="shared" si="144"/>
        <v>0</v>
      </c>
      <c r="W623" s="296"/>
      <c r="X623" s="388">
        <f t="shared" si="149"/>
        <v>1</v>
      </c>
      <c r="Y623" s="388"/>
      <c r="Z623" s="389"/>
      <c r="AA623" s="363">
        <v>10000</v>
      </c>
      <c r="AB623" s="390">
        <f t="shared" si="150"/>
        <v>10000</v>
      </c>
    </row>
    <row r="624" spans="1:28" ht="15" customHeight="1">
      <c r="A624" s="291">
        <v>28</v>
      </c>
      <c r="B624" s="386" t="s">
        <v>1101</v>
      </c>
      <c r="C624" s="387" t="s">
        <v>50</v>
      </c>
      <c r="D624" s="362">
        <v>5</v>
      </c>
      <c r="E624" s="362"/>
      <c r="F624" s="362">
        <v>1</v>
      </c>
      <c r="G624" s="295">
        <f t="shared" si="142"/>
        <v>6</v>
      </c>
      <c r="H624" s="296">
        <f>G624*AA624</f>
        <v>3000</v>
      </c>
      <c r="I624" s="362"/>
      <c r="J624" s="362"/>
      <c r="K624" s="362"/>
      <c r="L624" s="295">
        <f t="shared" si="148"/>
        <v>0</v>
      </c>
      <c r="M624" s="296">
        <f>L624*AA624</f>
        <v>0</v>
      </c>
      <c r="N624" s="362"/>
      <c r="O624" s="362"/>
      <c r="P624" s="362"/>
      <c r="Q624" s="471">
        <f t="shared" si="147"/>
        <v>0</v>
      </c>
      <c r="R624" s="296">
        <f>Q624*AA624</f>
        <v>0</v>
      </c>
      <c r="S624" s="362"/>
      <c r="T624" s="362"/>
      <c r="U624" s="362"/>
      <c r="V624" s="295">
        <f t="shared" si="144"/>
        <v>0</v>
      </c>
      <c r="W624" s="296">
        <f>V624*AA624</f>
        <v>0</v>
      </c>
      <c r="X624" s="388">
        <f t="shared" si="149"/>
        <v>6</v>
      </c>
      <c r="Y624" s="388"/>
      <c r="Z624" s="389"/>
      <c r="AA624" s="363">
        <v>500</v>
      </c>
      <c r="AB624" s="390">
        <f t="shared" si="150"/>
        <v>3000</v>
      </c>
    </row>
    <row r="625" spans="1:28" ht="15" customHeight="1" thickBot="1">
      <c r="A625" s="291">
        <v>29</v>
      </c>
      <c r="B625" s="391" t="s">
        <v>1102</v>
      </c>
      <c r="C625" s="392" t="s">
        <v>50</v>
      </c>
      <c r="D625" s="374"/>
      <c r="E625" s="374"/>
      <c r="F625" s="374">
        <v>2</v>
      </c>
      <c r="G625" s="303">
        <f t="shared" si="142"/>
        <v>2</v>
      </c>
      <c r="H625" s="304">
        <f>G625*AA625</f>
        <v>7000</v>
      </c>
      <c r="I625" s="374"/>
      <c r="J625" s="374"/>
      <c r="K625" s="374"/>
      <c r="L625" s="303">
        <f t="shared" si="148"/>
        <v>0</v>
      </c>
      <c r="M625" s="304">
        <f>L625*AA625</f>
        <v>0</v>
      </c>
      <c r="N625" s="374">
        <v>2</v>
      </c>
      <c r="O625" s="374"/>
      <c r="P625" s="374"/>
      <c r="Q625" s="472">
        <f t="shared" si="147"/>
        <v>2</v>
      </c>
      <c r="R625" s="304">
        <f>Q625*AA625</f>
        <v>7000</v>
      </c>
      <c r="S625" s="374">
        <v>2</v>
      </c>
      <c r="T625" s="374"/>
      <c r="U625" s="374"/>
      <c r="V625" s="303">
        <f t="shared" si="144"/>
        <v>2</v>
      </c>
      <c r="W625" s="304">
        <f>V625*AA625</f>
        <v>7000</v>
      </c>
      <c r="X625" s="393">
        <f t="shared" si="149"/>
        <v>6</v>
      </c>
      <c r="Y625" s="393"/>
      <c r="Z625" s="394"/>
      <c r="AA625" s="376">
        <v>3500</v>
      </c>
      <c r="AB625" s="395">
        <f t="shared" si="150"/>
        <v>21000</v>
      </c>
    </row>
    <row r="626" spans="1:28" ht="15" customHeight="1" thickBot="1">
      <c r="A626" s="425"/>
      <c r="B626" s="473"/>
      <c r="C626" s="474"/>
      <c r="D626" s="475"/>
      <c r="E626" s="475"/>
      <c r="F626" s="475"/>
      <c r="G626" s="476"/>
      <c r="H626" s="477"/>
      <c r="I626" s="475"/>
      <c r="J626" s="475"/>
      <c r="K626" s="475"/>
      <c r="L626" s="476"/>
      <c r="M626" s="477"/>
      <c r="N626" s="475"/>
      <c r="O626" s="475"/>
      <c r="P626" s="475"/>
      <c r="Q626" s="478"/>
      <c r="R626" s="477"/>
      <c r="S626" s="475"/>
      <c r="T626" s="475"/>
      <c r="U626" s="475"/>
      <c r="V626" s="476"/>
      <c r="W626" s="477"/>
      <c r="X626" s="479"/>
      <c r="Y626" s="479"/>
      <c r="Z626" s="480"/>
      <c r="AA626" s="481"/>
      <c r="AB626" s="482"/>
    </row>
    <row r="627" spans="1:28" ht="15" customHeight="1" thickBot="1">
      <c r="A627" s="756" t="s">
        <v>60</v>
      </c>
      <c r="B627" s="757"/>
      <c r="C627" s="310"/>
      <c r="D627" s="483"/>
      <c r="E627" s="483"/>
      <c r="F627" s="483"/>
      <c r="G627" s="484"/>
      <c r="H627" s="313"/>
      <c r="I627" s="483"/>
      <c r="J627" s="483"/>
      <c r="K627" s="483"/>
      <c r="L627" s="484"/>
      <c r="M627" s="483"/>
      <c r="N627" s="483"/>
      <c r="O627" s="483"/>
      <c r="P627" s="483"/>
      <c r="Q627" s="484"/>
      <c r="R627" s="483"/>
      <c r="S627" s="483"/>
      <c r="T627" s="483"/>
      <c r="U627" s="483"/>
      <c r="V627" s="484"/>
      <c r="W627" s="483"/>
      <c r="X627" s="396"/>
      <c r="Y627" s="397"/>
      <c r="Z627" s="398"/>
      <c r="AA627" s="485"/>
      <c r="AB627" s="486"/>
    </row>
    <row r="628" spans="1:28" ht="15" customHeight="1">
      <c r="A628" s="453">
        <v>1</v>
      </c>
      <c r="B628" s="487" t="s">
        <v>1103</v>
      </c>
      <c r="C628" s="230" t="s">
        <v>50</v>
      </c>
      <c r="D628" s="455"/>
      <c r="E628" s="455"/>
      <c r="F628" s="455">
        <v>1</v>
      </c>
      <c r="G628" s="325">
        <f>SUM(D628:F628)</f>
        <v>1</v>
      </c>
      <c r="H628" s="319">
        <f>G628*AA628</f>
        <v>2800</v>
      </c>
      <c r="I628" s="455"/>
      <c r="J628" s="455"/>
      <c r="K628" s="455"/>
      <c r="L628" s="325">
        <f>SUM(I628:K628)</f>
        <v>0</v>
      </c>
      <c r="M628" s="319">
        <f>L628*AA628</f>
        <v>0</v>
      </c>
      <c r="N628" s="455"/>
      <c r="O628" s="455"/>
      <c r="P628" s="455">
        <v>1</v>
      </c>
      <c r="Q628" s="325">
        <f t="shared" ref="Q628:Q662" si="151">SUM(N628:P628)</f>
        <v>1</v>
      </c>
      <c r="R628" s="319">
        <f>Q628*AA628</f>
        <v>2800</v>
      </c>
      <c r="S628" s="455"/>
      <c r="T628" s="455"/>
      <c r="U628" s="455"/>
      <c r="V628" s="325">
        <f t="shared" ref="V628:V662" si="152">SUM(S628:U628)</f>
        <v>0</v>
      </c>
      <c r="W628" s="319">
        <f>V628*AA628</f>
        <v>0</v>
      </c>
      <c r="X628" s="381">
        <f>G628+L628+Q628+V628</f>
        <v>2</v>
      </c>
      <c r="Y628" s="381"/>
      <c r="Z628" s="462"/>
      <c r="AA628" s="488">
        <v>2800</v>
      </c>
      <c r="AB628" s="322">
        <f>X628*AA628</f>
        <v>5600</v>
      </c>
    </row>
    <row r="629" spans="1:28" ht="15" customHeight="1">
      <c r="A629" s="291">
        <v>2</v>
      </c>
      <c r="B629" s="487" t="s">
        <v>1104</v>
      </c>
      <c r="C629" s="293" t="s">
        <v>28</v>
      </c>
      <c r="D629" s="362"/>
      <c r="E629" s="362">
        <v>3</v>
      </c>
      <c r="F629" s="489"/>
      <c r="G629" s="424">
        <f>SUM(D629:F629)</f>
        <v>3</v>
      </c>
      <c r="H629" s="296"/>
      <c r="I629" s="362"/>
      <c r="J629" s="362"/>
      <c r="K629" s="362"/>
      <c r="L629" s="424">
        <f>SUM(I629:K629)</f>
        <v>0</v>
      </c>
      <c r="M629" s="296"/>
      <c r="N629" s="362"/>
      <c r="O629" s="362"/>
      <c r="P629" s="362"/>
      <c r="Q629" s="424">
        <f t="shared" si="151"/>
        <v>0</v>
      </c>
      <c r="R629" s="296"/>
      <c r="S629" s="362"/>
      <c r="T629" s="362"/>
      <c r="U629" s="362"/>
      <c r="V629" s="424">
        <f t="shared" si="152"/>
        <v>0</v>
      </c>
      <c r="W629" s="296"/>
      <c r="X629" s="388">
        <f t="shared" ref="X629:X634" si="153">V629+Q629+L629+G629</f>
        <v>3</v>
      </c>
      <c r="Y629" s="388"/>
      <c r="Z629" s="389"/>
      <c r="AA629" s="363">
        <v>3000</v>
      </c>
      <c r="AB629" s="322">
        <f t="shared" ref="AB629:AB634" si="154">AA629*X629</f>
        <v>9000</v>
      </c>
    </row>
    <row r="630" spans="1:28" ht="15" customHeight="1">
      <c r="A630" s="291">
        <v>3</v>
      </c>
      <c r="B630" s="487" t="s">
        <v>1105</v>
      </c>
      <c r="C630" s="293" t="s">
        <v>50</v>
      </c>
      <c r="D630" s="362"/>
      <c r="E630" s="362"/>
      <c r="F630" s="362"/>
      <c r="G630" s="424">
        <f>SUM(D630:F630)</f>
        <v>0</v>
      </c>
      <c r="H630" s="296"/>
      <c r="I630" s="362"/>
      <c r="J630" s="362"/>
      <c r="K630" s="362">
        <v>1</v>
      </c>
      <c r="L630" s="424">
        <f>SUM(I630:K630)</f>
        <v>1</v>
      </c>
      <c r="M630" s="296"/>
      <c r="N630" s="362">
        <v>1</v>
      </c>
      <c r="O630" s="362"/>
      <c r="P630" s="362"/>
      <c r="Q630" s="424">
        <f>SUM(N630:P630)</f>
        <v>1</v>
      </c>
      <c r="R630" s="296"/>
      <c r="S630" s="362"/>
      <c r="T630" s="362"/>
      <c r="U630" s="362"/>
      <c r="V630" s="424">
        <f>SUM(S630:U630)</f>
        <v>0</v>
      </c>
      <c r="W630" s="296"/>
      <c r="X630" s="388">
        <f t="shared" si="153"/>
        <v>2</v>
      </c>
      <c r="Y630" s="388"/>
      <c r="Z630" s="389"/>
      <c r="AA630" s="363">
        <v>15000</v>
      </c>
      <c r="AB630" s="322">
        <f t="shared" si="154"/>
        <v>30000</v>
      </c>
    </row>
    <row r="631" spans="1:28" ht="15" customHeight="1">
      <c r="A631" s="453">
        <v>4</v>
      </c>
      <c r="B631" s="487" t="s">
        <v>1106</v>
      </c>
      <c r="C631" s="293" t="s">
        <v>50</v>
      </c>
      <c r="D631" s="362"/>
      <c r="E631" s="362"/>
      <c r="F631" s="362">
        <v>11</v>
      </c>
      <c r="G631" s="424">
        <f>SUM(D631:F631)</f>
        <v>11</v>
      </c>
      <c r="H631" s="296"/>
      <c r="I631" s="362"/>
      <c r="J631" s="362"/>
      <c r="K631" s="362"/>
      <c r="L631" s="424">
        <f>SUM(I631:K631)</f>
        <v>0</v>
      </c>
      <c r="M631" s="296"/>
      <c r="N631" s="362"/>
      <c r="O631" s="362"/>
      <c r="P631" s="362"/>
      <c r="Q631" s="424">
        <f t="shared" si="151"/>
        <v>0</v>
      </c>
      <c r="R631" s="296"/>
      <c r="S631" s="362"/>
      <c r="T631" s="362"/>
      <c r="U631" s="362"/>
      <c r="V631" s="424">
        <f t="shared" si="152"/>
        <v>0</v>
      </c>
      <c r="W631" s="296"/>
      <c r="X631" s="388">
        <f t="shared" si="153"/>
        <v>11</v>
      </c>
      <c r="Y631" s="388"/>
      <c r="Z631" s="389"/>
      <c r="AA631" s="363">
        <v>2000</v>
      </c>
      <c r="AB631" s="322">
        <f t="shared" si="154"/>
        <v>22000</v>
      </c>
    </row>
    <row r="632" spans="1:28" ht="15" customHeight="1">
      <c r="A632" s="291">
        <v>5</v>
      </c>
      <c r="B632" s="487" t="s">
        <v>1107</v>
      </c>
      <c r="C632" s="293" t="s">
        <v>28</v>
      </c>
      <c r="D632" s="362"/>
      <c r="E632" s="362"/>
      <c r="F632" s="362">
        <v>20</v>
      </c>
      <c r="G632" s="424">
        <f>SUM(D632:F632)</f>
        <v>20</v>
      </c>
      <c r="H632" s="296"/>
      <c r="I632" s="362"/>
      <c r="J632" s="362"/>
      <c r="K632" s="362">
        <v>20</v>
      </c>
      <c r="L632" s="424">
        <f>K632+J632+I632</f>
        <v>20</v>
      </c>
      <c r="M632" s="490">
        <f>SUM(I632:L632)</f>
        <v>40</v>
      </c>
      <c r="N632" s="362">
        <v>20</v>
      </c>
      <c r="O632" s="362"/>
      <c r="P632" s="362"/>
      <c r="Q632" s="424">
        <f t="shared" si="151"/>
        <v>20</v>
      </c>
      <c r="R632" s="61"/>
      <c r="S632" s="362"/>
      <c r="T632" s="362">
        <v>20</v>
      </c>
      <c r="U632" s="362"/>
      <c r="V632" s="424">
        <f t="shared" si="152"/>
        <v>20</v>
      </c>
      <c r="W632" s="61"/>
      <c r="X632" s="388">
        <f t="shared" si="153"/>
        <v>80</v>
      </c>
      <c r="Y632" s="388"/>
      <c r="Z632" s="389"/>
      <c r="AA632" s="363">
        <v>20</v>
      </c>
      <c r="AB632" s="322">
        <f t="shared" si="154"/>
        <v>1600</v>
      </c>
    </row>
    <row r="633" spans="1:28" ht="15" customHeight="1">
      <c r="A633" s="291">
        <v>6</v>
      </c>
      <c r="B633" s="487" t="s">
        <v>1108</v>
      </c>
      <c r="C633" s="293" t="s">
        <v>28</v>
      </c>
      <c r="D633" s="362"/>
      <c r="E633" s="362">
        <v>5</v>
      </c>
      <c r="F633" s="362">
        <v>20</v>
      </c>
      <c r="G633" s="424">
        <v>25</v>
      </c>
      <c r="H633" s="296"/>
      <c r="I633" s="362"/>
      <c r="J633" s="362"/>
      <c r="K633" s="362">
        <v>20</v>
      </c>
      <c r="L633" s="424">
        <f>K633+J633+I633</f>
        <v>20</v>
      </c>
      <c r="M633" s="490">
        <f>SUM(I633:L633)</f>
        <v>40</v>
      </c>
      <c r="N633" s="362">
        <v>20</v>
      </c>
      <c r="O633" s="362">
        <v>5</v>
      </c>
      <c r="P633" s="362"/>
      <c r="Q633" s="424">
        <f t="shared" si="151"/>
        <v>25</v>
      </c>
      <c r="R633" s="61"/>
      <c r="S633" s="362"/>
      <c r="T633" s="362">
        <v>20</v>
      </c>
      <c r="U633" s="362"/>
      <c r="V633" s="424">
        <f t="shared" si="152"/>
        <v>20</v>
      </c>
      <c r="W633" s="61"/>
      <c r="X633" s="388">
        <f t="shared" si="153"/>
        <v>90</v>
      </c>
      <c r="Y633" s="388"/>
      <c r="Z633" s="389"/>
      <c r="AA633" s="363">
        <v>20</v>
      </c>
      <c r="AB633" s="322">
        <f t="shared" si="154"/>
        <v>1800</v>
      </c>
    </row>
    <row r="634" spans="1:28" ht="15" customHeight="1">
      <c r="A634" s="453">
        <v>7</v>
      </c>
      <c r="B634" s="487" t="s">
        <v>1109</v>
      </c>
      <c r="C634" s="293" t="s">
        <v>28</v>
      </c>
      <c r="D634" s="362">
        <v>1</v>
      </c>
      <c r="E634" s="362">
        <v>50</v>
      </c>
      <c r="F634" s="362">
        <v>5</v>
      </c>
      <c r="G634" s="424">
        <v>25</v>
      </c>
      <c r="H634" s="296"/>
      <c r="I634" s="362"/>
      <c r="J634" s="362"/>
      <c r="K634" s="362">
        <v>50</v>
      </c>
      <c r="L634" s="424">
        <f>K634+J634+I634</f>
        <v>50</v>
      </c>
      <c r="M634" s="490">
        <f>SUM(I634:L634)</f>
        <v>100</v>
      </c>
      <c r="N634" s="362">
        <v>20</v>
      </c>
      <c r="O634" s="362"/>
      <c r="P634" s="362"/>
      <c r="Q634" s="424">
        <f t="shared" si="151"/>
        <v>20</v>
      </c>
      <c r="R634" s="61"/>
      <c r="S634" s="362"/>
      <c r="T634" s="362">
        <v>20</v>
      </c>
      <c r="U634" s="362"/>
      <c r="V634" s="424">
        <f t="shared" si="152"/>
        <v>20</v>
      </c>
      <c r="W634" s="61"/>
      <c r="X634" s="388">
        <f t="shared" si="153"/>
        <v>115</v>
      </c>
      <c r="Y634" s="388"/>
      <c r="Z634" s="389"/>
      <c r="AA634" s="363">
        <v>20</v>
      </c>
      <c r="AB634" s="322">
        <f t="shared" si="154"/>
        <v>2300</v>
      </c>
    </row>
    <row r="635" spans="1:28" ht="15" customHeight="1">
      <c r="A635" s="291">
        <v>8</v>
      </c>
      <c r="B635" s="487" t="s">
        <v>1110</v>
      </c>
      <c r="C635" s="293" t="s">
        <v>50</v>
      </c>
      <c r="D635" s="362"/>
      <c r="E635" s="362">
        <v>1</v>
      </c>
      <c r="F635" s="362"/>
      <c r="G635" s="295">
        <f t="shared" ref="G635:G641" si="155">SUM(D635:F635)</f>
        <v>1</v>
      </c>
      <c r="H635" s="296"/>
      <c r="I635" s="362"/>
      <c r="J635" s="362"/>
      <c r="K635" s="362"/>
      <c r="L635" s="295">
        <f t="shared" ref="L635:L641" si="156">SUM(I635:K635)</f>
        <v>0</v>
      </c>
      <c r="M635" s="296"/>
      <c r="N635" s="362"/>
      <c r="O635" s="362"/>
      <c r="P635" s="362"/>
      <c r="Q635" s="295">
        <f t="shared" si="151"/>
        <v>0</v>
      </c>
      <c r="R635" s="296"/>
      <c r="S635" s="362"/>
      <c r="T635" s="362"/>
      <c r="U635" s="362"/>
      <c r="V635" s="295">
        <f t="shared" si="152"/>
        <v>0</v>
      </c>
      <c r="W635" s="296"/>
      <c r="X635" s="388">
        <f>G635+L635+Q635+V635</f>
        <v>1</v>
      </c>
      <c r="Y635" s="388"/>
      <c r="Z635" s="389"/>
      <c r="AA635" s="491">
        <v>2000</v>
      </c>
      <c r="AB635" s="322">
        <f>X635*AA635</f>
        <v>2000</v>
      </c>
    </row>
    <row r="636" spans="1:28" ht="15" customHeight="1">
      <c r="A636" s="291">
        <v>9</v>
      </c>
      <c r="B636" s="487" t="s">
        <v>1111</v>
      </c>
      <c r="C636" s="293" t="s">
        <v>50</v>
      </c>
      <c r="D636" s="362">
        <v>1</v>
      </c>
      <c r="E636" s="362"/>
      <c r="F636" s="362"/>
      <c r="G636" s="295">
        <f t="shared" si="155"/>
        <v>1</v>
      </c>
      <c r="H636" s="296">
        <f>G636*AA636</f>
        <v>5000</v>
      </c>
      <c r="I636" s="362"/>
      <c r="J636" s="362"/>
      <c r="K636" s="362"/>
      <c r="L636" s="295">
        <f t="shared" si="156"/>
        <v>0</v>
      </c>
      <c r="M636" s="296">
        <f>L636*AA636</f>
        <v>0</v>
      </c>
      <c r="N636" s="362"/>
      <c r="O636" s="362"/>
      <c r="P636" s="362"/>
      <c r="Q636" s="295">
        <f t="shared" si="151"/>
        <v>0</v>
      </c>
      <c r="R636" s="296">
        <f>Q636*AA636</f>
        <v>0</v>
      </c>
      <c r="S636" s="362"/>
      <c r="T636" s="362"/>
      <c r="U636" s="362"/>
      <c r="V636" s="295">
        <f t="shared" si="152"/>
        <v>0</v>
      </c>
      <c r="W636" s="296">
        <f>V636*AA636</f>
        <v>0</v>
      </c>
      <c r="X636" s="388">
        <f>G636+L636+Q636+V636</f>
        <v>1</v>
      </c>
      <c r="Y636" s="388"/>
      <c r="Z636" s="389"/>
      <c r="AA636" s="491">
        <v>5000</v>
      </c>
      <c r="AB636" s="322">
        <f>X636*AA636</f>
        <v>5000</v>
      </c>
    </row>
    <row r="637" spans="1:28" ht="15" customHeight="1">
      <c r="A637" s="453">
        <v>10</v>
      </c>
      <c r="B637" s="487" t="s">
        <v>1112</v>
      </c>
      <c r="C637" s="293" t="s">
        <v>50</v>
      </c>
      <c r="D637" s="362"/>
      <c r="E637" s="362">
        <v>4</v>
      </c>
      <c r="F637" s="362"/>
      <c r="G637" s="295">
        <f t="shared" si="155"/>
        <v>4</v>
      </c>
      <c r="H637" s="296">
        <f>G637*AA637</f>
        <v>12800</v>
      </c>
      <c r="I637" s="362"/>
      <c r="J637" s="362"/>
      <c r="K637" s="362">
        <v>2</v>
      </c>
      <c r="L637" s="295">
        <f t="shared" si="156"/>
        <v>2</v>
      </c>
      <c r="M637" s="296">
        <f>L637*AA637</f>
        <v>6400</v>
      </c>
      <c r="N637" s="362"/>
      <c r="O637" s="362"/>
      <c r="P637" s="362"/>
      <c r="Q637" s="295">
        <f t="shared" si="151"/>
        <v>0</v>
      </c>
      <c r="R637" s="296">
        <f>Q637*AA637</f>
        <v>0</v>
      </c>
      <c r="S637" s="362"/>
      <c r="T637" s="362"/>
      <c r="U637" s="362"/>
      <c r="V637" s="295">
        <f t="shared" si="152"/>
        <v>0</v>
      </c>
      <c r="W637" s="296">
        <f>V637*AA637</f>
        <v>0</v>
      </c>
      <c r="X637" s="388">
        <f>G637+L637+Q637+V637</f>
        <v>6</v>
      </c>
      <c r="Y637" s="388"/>
      <c r="Z637" s="389"/>
      <c r="AA637" s="491">
        <v>3200</v>
      </c>
      <c r="AB637" s="322">
        <f>X637*AA637</f>
        <v>19200</v>
      </c>
    </row>
    <row r="638" spans="1:28" ht="15" customHeight="1">
      <c r="A638" s="291">
        <v>11</v>
      </c>
      <c r="B638" s="487" t="s">
        <v>1113</v>
      </c>
      <c r="C638" s="293" t="s">
        <v>28</v>
      </c>
      <c r="D638" s="362"/>
      <c r="E638" s="362">
        <v>1</v>
      </c>
      <c r="F638" s="362"/>
      <c r="G638" s="364">
        <f t="shared" si="155"/>
        <v>1</v>
      </c>
      <c r="H638" s="296"/>
      <c r="I638" s="362"/>
      <c r="J638" s="362"/>
      <c r="K638" s="362"/>
      <c r="L638" s="364">
        <f t="shared" si="156"/>
        <v>0</v>
      </c>
      <c r="M638" s="296"/>
      <c r="N638" s="362">
        <v>1</v>
      </c>
      <c r="O638" s="362"/>
      <c r="P638" s="362"/>
      <c r="Q638" s="364">
        <f t="shared" si="151"/>
        <v>1</v>
      </c>
      <c r="R638" s="296"/>
      <c r="S638" s="362"/>
      <c r="T638" s="362"/>
      <c r="U638" s="362"/>
      <c r="V638" s="364">
        <f t="shared" si="152"/>
        <v>0</v>
      </c>
      <c r="W638" s="296"/>
      <c r="X638" s="296">
        <f>V638+Q638+L638+G638</f>
        <v>2</v>
      </c>
      <c r="Y638" s="296"/>
      <c r="Z638" s="297"/>
      <c r="AA638" s="363">
        <v>1500</v>
      </c>
      <c r="AB638" s="322">
        <f>AA638*X638</f>
        <v>3000</v>
      </c>
    </row>
    <row r="639" spans="1:28" ht="15" customHeight="1">
      <c r="A639" s="291">
        <v>12</v>
      </c>
      <c r="B639" s="487" t="s">
        <v>1114</v>
      </c>
      <c r="C639" s="293" t="s">
        <v>50</v>
      </c>
      <c r="D639" s="362">
        <v>7</v>
      </c>
      <c r="E639" s="362">
        <v>1</v>
      </c>
      <c r="F639" s="362">
        <v>3</v>
      </c>
      <c r="G639" s="424">
        <f t="shared" si="155"/>
        <v>11</v>
      </c>
      <c r="H639" s="296"/>
      <c r="I639" s="362"/>
      <c r="J639" s="362">
        <v>1</v>
      </c>
      <c r="K639" s="362"/>
      <c r="L639" s="424">
        <f t="shared" si="156"/>
        <v>1</v>
      </c>
      <c r="M639" s="296"/>
      <c r="N639" s="362"/>
      <c r="O639" s="362"/>
      <c r="P639" s="362"/>
      <c r="Q639" s="424">
        <f t="shared" si="151"/>
        <v>0</v>
      </c>
      <c r="R639" s="296"/>
      <c r="S639" s="362"/>
      <c r="T639" s="362"/>
      <c r="U639" s="362"/>
      <c r="V639" s="424">
        <f t="shared" si="152"/>
        <v>0</v>
      </c>
      <c r="W639" s="296"/>
      <c r="X639" s="388">
        <f>V639+Q639+L639+G639</f>
        <v>12</v>
      </c>
      <c r="Y639" s="388"/>
      <c r="Z639" s="389"/>
      <c r="AA639" s="363">
        <v>45000</v>
      </c>
      <c r="AB639" s="322">
        <f>AA639*X639</f>
        <v>540000</v>
      </c>
    </row>
    <row r="640" spans="1:28" ht="15" customHeight="1">
      <c r="A640" s="453">
        <v>13</v>
      </c>
      <c r="B640" s="487" t="s">
        <v>1115</v>
      </c>
      <c r="C640" s="293" t="s">
        <v>50</v>
      </c>
      <c r="D640" s="362">
        <v>3</v>
      </c>
      <c r="E640" s="362"/>
      <c r="F640" s="362"/>
      <c r="G640" s="295">
        <f>SUM(D640:F640)</f>
        <v>3</v>
      </c>
      <c r="H640" s="296">
        <f>G640*AA640</f>
        <v>54000</v>
      </c>
      <c r="I640" s="362"/>
      <c r="J640" s="362"/>
      <c r="K640" s="362">
        <v>1</v>
      </c>
      <c r="L640" s="295">
        <f t="shared" si="156"/>
        <v>1</v>
      </c>
      <c r="M640" s="296">
        <f>L640*AA640</f>
        <v>18000</v>
      </c>
      <c r="N640" s="362"/>
      <c r="O640" s="362"/>
      <c r="P640" s="362"/>
      <c r="Q640" s="295">
        <f>SUM(N640:P640)</f>
        <v>0</v>
      </c>
      <c r="R640" s="296">
        <f>Q640*AA640</f>
        <v>0</v>
      </c>
      <c r="S640" s="362"/>
      <c r="T640" s="362"/>
      <c r="U640" s="362"/>
      <c r="V640" s="325">
        <f>SUM(S640:U640)</f>
        <v>0</v>
      </c>
      <c r="W640" s="296">
        <f>V640*AA640</f>
        <v>0</v>
      </c>
      <c r="X640" s="381">
        <f>G640+L640+Q640+V640</f>
        <v>4</v>
      </c>
      <c r="Y640" s="382"/>
      <c r="Z640" s="409"/>
      <c r="AA640" s="491">
        <v>18000</v>
      </c>
      <c r="AB640" s="299">
        <f>X640*AA640</f>
        <v>72000</v>
      </c>
    </row>
    <row r="641" spans="1:28" ht="15" customHeight="1">
      <c r="A641" s="453">
        <v>13</v>
      </c>
      <c r="B641" s="487" t="s">
        <v>1116</v>
      </c>
      <c r="C641" s="293" t="s">
        <v>50</v>
      </c>
      <c r="D641" s="362"/>
      <c r="E641" s="362">
        <v>1</v>
      </c>
      <c r="F641" s="362"/>
      <c r="G641" s="295">
        <f t="shared" si="155"/>
        <v>1</v>
      </c>
      <c r="H641" s="296">
        <f>G641*AA641</f>
        <v>60000</v>
      </c>
      <c r="I641" s="362"/>
      <c r="J641" s="362"/>
      <c r="K641" s="362"/>
      <c r="L641" s="295">
        <f t="shared" si="156"/>
        <v>0</v>
      </c>
      <c r="M641" s="296">
        <f>L641*AA641</f>
        <v>0</v>
      </c>
      <c r="N641" s="362"/>
      <c r="O641" s="362"/>
      <c r="P641" s="362"/>
      <c r="Q641" s="295">
        <f t="shared" si="151"/>
        <v>0</v>
      </c>
      <c r="R641" s="296">
        <f>Q641*AA641</f>
        <v>0</v>
      </c>
      <c r="S641" s="362"/>
      <c r="T641" s="362"/>
      <c r="U641" s="362"/>
      <c r="V641" s="325">
        <f t="shared" si="152"/>
        <v>0</v>
      </c>
      <c r="W641" s="296">
        <f>V641*AA641</f>
        <v>0</v>
      </c>
      <c r="X641" s="381">
        <f>G641+L641+Q641+V641</f>
        <v>1</v>
      </c>
      <c r="Y641" s="382"/>
      <c r="Z641" s="409"/>
      <c r="AA641" s="491">
        <v>60000</v>
      </c>
      <c r="AB641" s="299">
        <f>X641*AA641</f>
        <v>60000</v>
      </c>
    </row>
    <row r="642" spans="1:28" ht="15" customHeight="1">
      <c r="A642" s="291">
        <v>14</v>
      </c>
      <c r="B642" s="487" t="s">
        <v>1117</v>
      </c>
      <c r="C642" s="293" t="s">
        <v>28</v>
      </c>
      <c r="D642" s="362"/>
      <c r="E642" s="362"/>
      <c r="F642" s="362">
        <v>50</v>
      </c>
      <c r="G642" s="424">
        <v>25</v>
      </c>
      <c r="H642" s="296"/>
      <c r="I642" s="362"/>
      <c r="J642" s="362"/>
      <c r="K642" s="362"/>
      <c r="L642" s="424">
        <f t="shared" ref="L642:L647" si="157">K642+J642+I642</f>
        <v>0</v>
      </c>
      <c r="M642" s="490">
        <f>SUM(I642:L642)</f>
        <v>0</v>
      </c>
      <c r="N642" s="362">
        <v>20</v>
      </c>
      <c r="O642" s="362"/>
      <c r="P642" s="362"/>
      <c r="Q642" s="424">
        <f t="shared" si="151"/>
        <v>20</v>
      </c>
      <c r="R642" s="61"/>
      <c r="S642" s="362"/>
      <c r="T642" s="362">
        <v>20</v>
      </c>
      <c r="U642" s="362"/>
      <c r="V642" s="492">
        <f t="shared" si="152"/>
        <v>20</v>
      </c>
      <c r="W642" s="61"/>
      <c r="X642" s="381">
        <f t="shared" ref="X642:X655" si="158">V642+Q642+L642+G642</f>
        <v>65</v>
      </c>
      <c r="Y642" s="382"/>
      <c r="Z642" s="409"/>
      <c r="AA642" s="363">
        <v>20</v>
      </c>
      <c r="AB642" s="299">
        <f t="shared" ref="AB642:AB655" si="159">AA642*X642</f>
        <v>1300</v>
      </c>
    </row>
    <row r="643" spans="1:28" ht="15" customHeight="1">
      <c r="A643" s="291">
        <v>15</v>
      </c>
      <c r="B643" s="487" t="s">
        <v>1118</v>
      </c>
      <c r="C643" s="293" t="s">
        <v>28</v>
      </c>
      <c r="D643" s="362"/>
      <c r="E643" s="362"/>
      <c r="F643" s="362">
        <v>50</v>
      </c>
      <c r="G643" s="424">
        <v>25</v>
      </c>
      <c r="H643" s="296"/>
      <c r="I643" s="362"/>
      <c r="J643" s="362"/>
      <c r="K643" s="362"/>
      <c r="L643" s="424">
        <f t="shared" si="157"/>
        <v>0</v>
      </c>
      <c r="M643" s="490">
        <f>SUM(I643:L643)</f>
        <v>0</v>
      </c>
      <c r="N643" s="362">
        <v>20</v>
      </c>
      <c r="O643" s="362"/>
      <c r="P643" s="362"/>
      <c r="Q643" s="424">
        <f t="shared" si="151"/>
        <v>20</v>
      </c>
      <c r="R643" s="61"/>
      <c r="S643" s="362"/>
      <c r="T643" s="362">
        <v>20</v>
      </c>
      <c r="U643" s="362"/>
      <c r="V643" s="492">
        <f t="shared" si="152"/>
        <v>20</v>
      </c>
      <c r="W643" s="61"/>
      <c r="X643" s="381">
        <f t="shared" si="158"/>
        <v>65</v>
      </c>
      <c r="Y643" s="382"/>
      <c r="Z643" s="409"/>
      <c r="AA643" s="363">
        <v>35</v>
      </c>
      <c r="AB643" s="299">
        <f t="shared" si="159"/>
        <v>2275</v>
      </c>
    </row>
    <row r="644" spans="1:28" ht="15" customHeight="1">
      <c r="A644" s="453">
        <v>16</v>
      </c>
      <c r="B644" s="487" t="s">
        <v>1119</v>
      </c>
      <c r="C644" s="293" t="s">
        <v>50</v>
      </c>
      <c r="D644" s="294">
        <v>41</v>
      </c>
      <c r="E644" s="294">
        <v>22</v>
      </c>
      <c r="F644" s="294">
        <v>77</v>
      </c>
      <c r="G644" s="424">
        <f t="shared" ref="G644:G694" si="160">SUM(D644:F644)</f>
        <v>140</v>
      </c>
      <c r="H644" s="296"/>
      <c r="I644" s="294"/>
      <c r="J644" s="294">
        <v>2</v>
      </c>
      <c r="K644" s="294"/>
      <c r="L644" s="424">
        <f t="shared" si="157"/>
        <v>2</v>
      </c>
      <c r="M644" s="61"/>
      <c r="N644" s="294"/>
      <c r="O644" s="294">
        <v>2</v>
      </c>
      <c r="P644" s="294">
        <v>15</v>
      </c>
      <c r="Q644" s="424">
        <f t="shared" si="151"/>
        <v>17</v>
      </c>
      <c r="R644" s="61"/>
      <c r="S644" s="294"/>
      <c r="T644" s="294">
        <v>2</v>
      </c>
      <c r="U644" s="294"/>
      <c r="V644" s="492">
        <f t="shared" si="152"/>
        <v>2</v>
      </c>
      <c r="W644" s="61"/>
      <c r="X644" s="381">
        <f t="shared" si="158"/>
        <v>161</v>
      </c>
      <c r="Y644" s="382"/>
      <c r="Z644" s="409"/>
      <c r="AA644" s="372">
        <v>300</v>
      </c>
      <c r="AB644" s="299">
        <f t="shared" si="159"/>
        <v>48300</v>
      </c>
    </row>
    <row r="645" spans="1:28" ht="15" customHeight="1">
      <c r="A645" s="291">
        <v>17</v>
      </c>
      <c r="B645" s="487" t="s">
        <v>1120</v>
      </c>
      <c r="C645" s="293" t="s">
        <v>50</v>
      </c>
      <c r="D645" s="294">
        <v>6</v>
      </c>
      <c r="E645" s="294">
        <v>7</v>
      </c>
      <c r="F645" s="294"/>
      <c r="G645" s="424">
        <f t="shared" si="160"/>
        <v>13</v>
      </c>
      <c r="H645" s="296"/>
      <c r="I645" s="294"/>
      <c r="J645" s="294">
        <v>2</v>
      </c>
      <c r="K645" s="294"/>
      <c r="L645" s="424">
        <f t="shared" si="157"/>
        <v>2</v>
      </c>
      <c r="M645" s="61"/>
      <c r="N645" s="294"/>
      <c r="O645" s="294">
        <v>2</v>
      </c>
      <c r="P645" s="294"/>
      <c r="Q645" s="424">
        <f t="shared" si="151"/>
        <v>2</v>
      </c>
      <c r="R645" s="61"/>
      <c r="S645" s="294"/>
      <c r="T645" s="294"/>
      <c r="U645" s="294"/>
      <c r="V645" s="492">
        <f t="shared" si="152"/>
        <v>0</v>
      </c>
      <c r="W645" s="61"/>
      <c r="X645" s="381">
        <f t="shared" si="158"/>
        <v>17</v>
      </c>
      <c r="Y645" s="382"/>
      <c r="Z645" s="409"/>
      <c r="AA645" s="372">
        <v>900</v>
      </c>
      <c r="AB645" s="299">
        <f t="shared" si="159"/>
        <v>15300</v>
      </c>
    </row>
    <row r="646" spans="1:28" ht="15" customHeight="1">
      <c r="A646" s="291">
        <v>18</v>
      </c>
      <c r="B646" s="487" t="s">
        <v>1121</v>
      </c>
      <c r="C646" s="293" t="s">
        <v>50</v>
      </c>
      <c r="D646" s="294">
        <v>10</v>
      </c>
      <c r="E646" s="294">
        <v>2</v>
      </c>
      <c r="F646" s="294">
        <v>3</v>
      </c>
      <c r="G646" s="424">
        <f>SUM(D646:F646)</f>
        <v>15</v>
      </c>
      <c r="H646" s="296"/>
      <c r="I646" s="294">
        <v>2</v>
      </c>
      <c r="J646" s="294">
        <v>2</v>
      </c>
      <c r="K646" s="294"/>
      <c r="L646" s="424">
        <f t="shared" si="157"/>
        <v>4</v>
      </c>
      <c r="M646" s="61"/>
      <c r="N646" s="294">
        <v>2</v>
      </c>
      <c r="O646" s="294">
        <v>3</v>
      </c>
      <c r="P646" s="294">
        <v>2</v>
      </c>
      <c r="Q646" s="424">
        <f>SUM(N646:P646)</f>
        <v>7</v>
      </c>
      <c r="R646" s="61"/>
      <c r="S646" s="294"/>
      <c r="T646" s="294">
        <v>2</v>
      </c>
      <c r="U646" s="294"/>
      <c r="V646" s="492">
        <f>SUM(S646:U646)</f>
        <v>2</v>
      </c>
      <c r="W646" s="61"/>
      <c r="X646" s="381">
        <f t="shared" si="158"/>
        <v>28</v>
      </c>
      <c r="Y646" s="382"/>
      <c r="Z646" s="409"/>
      <c r="AA646" s="372">
        <v>350</v>
      </c>
      <c r="AB646" s="299">
        <f t="shared" si="159"/>
        <v>9800</v>
      </c>
    </row>
    <row r="647" spans="1:28" ht="15" customHeight="1">
      <c r="A647" s="291">
        <v>18</v>
      </c>
      <c r="B647" s="487" t="s">
        <v>1122</v>
      </c>
      <c r="C647" s="293" t="s">
        <v>50</v>
      </c>
      <c r="D647" s="294">
        <v>3</v>
      </c>
      <c r="E647" s="294"/>
      <c r="F647" s="294"/>
      <c r="G647" s="424">
        <f t="shared" si="160"/>
        <v>3</v>
      </c>
      <c r="H647" s="296"/>
      <c r="I647" s="294"/>
      <c r="J647" s="294"/>
      <c r="K647" s="294"/>
      <c r="L647" s="424">
        <f t="shared" si="157"/>
        <v>0</v>
      </c>
      <c r="M647" s="61"/>
      <c r="N647" s="294">
        <v>3</v>
      </c>
      <c r="O647" s="294"/>
      <c r="P647" s="294"/>
      <c r="Q647" s="424">
        <f t="shared" si="151"/>
        <v>3</v>
      </c>
      <c r="R647" s="61"/>
      <c r="S647" s="294"/>
      <c r="T647" s="294"/>
      <c r="U647" s="294"/>
      <c r="V647" s="492">
        <f t="shared" si="152"/>
        <v>0</v>
      </c>
      <c r="W647" s="61"/>
      <c r="X647" s="381">
        <f t="shared" si="158"/>
        <v>6</v>
      </c>
      <c r="Y647" s="382"/>
      <c r="Z647" s="409"/>
      <c r="AA647" s="372">
        <v>350</v>
      </c>
      <c r="AB647" s="299">
        <f t="shared" si="159"/>
        <v>2100</v>
      </c>
    </row>
    <row r="648" spans="1:28" ht="15" customHeight="1">
      <c r="A648" s="453">
        <v>19</v>
      </c>
      <c r="B648" s="487" t="s">
        <v>1123</v>
      </c>
      <c r="C648" s="293" t="s">
        <v>28</v>
      </c>
      <c r="D648" s="362"/>
      <c r="E648" s="362">
        <v>2</v>
      </c>
      <c r="F648" s="362"/>
      <c r="G648" s="424">
        <f t="shared" si="160"/>
        <v>2</v>
      </c>
      <c r="H648" s="296"/>
      <c r="I648" s="362"/>
      <c r="J648" s="362"/>
      <c r="K648" s="362"/>
      <c r="L648" s="424">
        <f>SUM(I648:K648)</f>
        <v>0</v>
      </c>
      <c r="M648" s="296"/>
      <c r="N648" s="362">
        <v>2</v>
      </c>
      <c r="O648" s="362"/>
      <c r="P648" s="362"/>
      <c r="Q648" s="424">
        <f t="shared" si="151"/>
        <v>2</v>
      </c>
      <c r="R648" s="296"/>
      <c r="S648" s="362"/>
      <c r="T648" s="362"/>
      <c r="U648" s="362"/>
      <c r="V648" s="492">
        <f t="shared" si="152"/>
        <v>0</v>
      </c>
      <c r="W648" s="296"/>
      <c r="X648" s="381">
        <f t="shared" si="158"/>
        <v>4</v>
      </c>
      <c r="Y648" s="382"/>
      <c r="Z648" s="409"/>
      <c r="AA648" s="363">
        <v>500</v>
      </c>
      <c r="AB648" s="299">
        <f t="shared" si="159"/>
        <v>2000</v>
      </c>
    </row>
    <row r="649" spans="1:28" ht="15" customHeight="1">
      <c r="A649" s="291">
        <v>20</v>
      </c>
      <c r="B649" s="487" t="s">
        <v>1124</v>
      </c>
      <c r="C649" s="293" t="s">
        <v>28</v>
      </c>
      <c r="D649" s="362"/>
      <c r="E649" s="362">
        <v>2</v>
      </c>
      <c r="F649" s="362"/>
      <c r="G649" s="424">
        <f t="shared" si="160"/>
        <v>2</v>
      </c>
      <c r="H649" s="296"/>
      <c r="I649" s="362"/>
      <c r="J649" s="362"/>
      <c r="K649" s="362"/>
      <c r="L649" s="424">
        <f>SUM(I649:K649)</f>
        <v>0</v>
      </c>
      <c r="M649" s="296"/>
      <c r="N649" s="362">
        <v>2</v>
      </c>
      <c r="O649" s="362"/>
      <c r="P649" s="362"/>
      <c r="Q649" s="424">
        <f t="shared" si="151"/>
        <v>2</v>
      </c>
      <c r="R649" s="296"/>
      <c r="S649" s="362"/>
      <c r="T649" s="362"/>
      <c r="U649" s="362"/>
      <c r="V649" s="492">
        <f t="shared" si="152"/>
        <v>0</v>
      </c>
      <c r="W649" s="296"/>
      <c r="X649" s="381">
        <f t="shared" si="158"/>
        <v>4</v>
      </c>
      <c r="Y649" s="382"/>
      <c r="Z649" s="409"/>
      <c r="AA649" s="363">
        <v>15000</v>
      </c>
      <c r="AB649" s="299">
        <f t="shared" si="159"/>
        <v>60000</v>
      </c>
    </row>
    <row r="650" spans="1:28" ht="15" customHeight="1">
      <c r="A650" s="291">
        <v>21</v>
      </c>
      <c r="B650" s="487" t="s">
        <v>1125</v>
      </c>
      <c r="C650" s="293" t="s">
        <v>50</v>
      </c>
      <c r="D650" s="294">
        <v>3</v>
      </c>
      <c r="E650" s="294">
        <v>2</v>
      </c>
      <c r="F650" s="294">
        <v>52</v>
      </c>
      <c r="G650" s="424">
        <f t="shared" si="160"/>
        <v>57</v>
      </c>
      <c r="H650" s="296"/>
      <c r="I650" s="294"/>
      <c r="J650" s="294">
        <v>1</v>
      </c>
      <c r="K650" s="294">
        <v>1</v>
      </c>
      <c r="L650" s="424">
        <f>K650+J650+I650</f>
        <v>2</v>
      </c>
      <c r="M650" s="61"/>
      <c r="N650" s="294"/>
      <c r="O650" s="294"/>
      <c r="P650" s="294">
        <v>1</v>
      </c>
      <c r="Q650" s="424">
        <f t="shared" si="151"/>
        <v>1</v>
      </c>
      <c r="R650" s="61"/>
      <c r="S650" s="294"/>
      <c r="T650" s="294"/>
      <c r="U650" s="294">
        <v>1</v>
      </c>
      <c r="V650" s="492">
        <f t="shared" si="152"/>
        <v>1</v>
      </c>
      <c r="W650" s="61"/>
      <c r="X650" s="381">
        <f t="shared" si="158"/>
        <v>61</v>
      </c>
      <c r="Y650" s="382"/>
      <c r="Z650" s="409"/>
      <c r="AA650" s="372">
        <v>2800</v>
      </c>
      <c r="AB650" s="299">
        <f t="shared" si="159"/>
        <v>170800</v>
      </c>
    </row>
    <row r="651" spans="1:28" ht="15" customHeight="1">
      <c r="A651" s="453">
        <v>22</v>
      </c>
      <c r="B651" s="487" t="s">
        <v>1126</v>
      </c>
      <c r="C651" s="293" t="s">
        <v>50</v>
      </c>
      <c r="D651" s="294"/>
      <c r="E651" s="294"/>
      <c r="F651" s="294"/>
      <c r="G651" s="424">
        <f t="shared" si="160"/>
        <v>0</v>
      </c>
      <c r="H651" s="296"/>
      <c r="I651" s="294"/>
      <c r="J651" s="294">
        <v>1</v>
      </c>
      <c r="K651" s="294"/>
      <c r="L651" s="424">
        <f>K651+J651+I651</f>
        <v>1</v>
      </c>
      <c r="M651" s="61"/>
      <c r="N651" s="294"/>
      <c r="O651" s="294"/>
      <c r="P651" s="294"/>
      <c r="Q651" s="424">
        <f t="shared" si="151"/>
        <v>0</v>
      </c>
      <c r="R651" s="61"/>
      <c r="S651" s="294"/>
      <c r="T651" s="294"/>
      <c r="U651" s="294"/>
      <c r="V651" s="492">
        <f t="shared" si="152"/>
        <v>0</v>
      </c>
      <c r="W651" s="61"/>
      <c r="X651" s="381">
        <f t="shared" si="158"/>
        <v>1</v>
      </c>
      <c r="Y651" s="382"/>
      <c r="Z651" s="409"/>
      <c r="AA651" s="372">
        <v>3500</v>
      </c>
      <c r="AB651" s="299">
        <f t="shared" si="159"/>
        <v>3500</v>
      </c>
    </row>
    <row r="652" spans="1:28" ht="15" customHeight="1">
      <c r="A652" s="291">
        <v>23</v>
      </c>
      <c r="B652" s="386" t="s">
        <v>1127</v>
      </c>
      <c r="C652" s="293" t="s">
        <v>50</v>
      </c>
      <c r="D652" s="294"/>
      <c r="E652" s="294"/>
      <c r="F652" s="294">
        <v>2</v>
      </c>
      <c r="G652" s="424">
        <f t="shared" si="160"/>
        <v>2</v>
      </c>
      <c r="H652" s="296"/>
      <c r="I652" s="294"/>
      <c r="J652" s="294"/>
      <c r="K652" s="294"/>
      <c r="L652" s="424">
        <f>K652+J652+I652</f>
        <v>0</v>
      </c>
      <c r="M652" s="61"/>
      <c r="N652" s="294"/>
      <c r="O652" s="294">
        <v>2</v>
      </c>
      <c r="P652" s="294"/>
      <c r="Q652" s="424">
        <f t="shared" si="151"/>
        <v>2</v>
      </c>
      <c r="R652" s="61"/>
      <c r="S652" s="294"/>
      <c r="T652" s="294"/>
      <c r="U652" s="294"/>
      <c r="V652" s="492">
        <f t="shared" si="152"/>
        <v>0</v>
      </c>
      <c r="W652" s="61"/>
      <c r="X652" s="381">
        <f t="shared" si="158"/>
        <v>4</v>
      </c>
      <c r="Y652" s="382"/>
      <c r="Z652" s="409"/>
      <c r="AA652" s="372">
        <v>5000</v>
      </c>
      <c r="AB652" s="299">
        <f t="shared" si="159"/>
        <v>20000</v>
      </c>
    </row>
    <row r="653" spans="1:28" ht="15" customHeight="1">
      <c r="A653" s="291">
        <v>24</v>
      </c>
      <c r="B653" s="386" t="s">
        <v>1128</v>
      </c>
      <c r="C653" s="293" t="s">
        <v>50</v>
      </c>
      <c r="D653" s="294">
        <v>8</v>
      </c>
      <c r="E653" s="294"/>
      <c r="F653" s="294"/>
      <c r="G653" s="424">
        <f t="shared" si="160"/>
        <v>8</v>
      </c>
      <c r="H653" s="296"/>
      <c r="I653" s="294"/>
      <c r="J653" s="294"/>
      <c r="K653" s="294"/>
      <c r="L653" s="424">
        <f>K653+J653+I653</f>
        <v>0</v>
      </c>
      <c r="M653" s="61"/>
      <c r="N653" s="294">
        <v>8</v>
      </c>
      <c r="O653" s="294"/>
      <c r="P653" s="294"/>
      <c r="Q653" s="424">
        <f t="shared" si="151"/>
        <v>8</v>
      </c>
      <c r="R653" s="61"/>
      <c r="S653" s="294"/>
      <c r="T653" s="294"/>
      <c r="U653" s="294"/>
      <c r="V653" s="492">
        <f t="shared" si="152"/>
        <v>0</v>
      </c>
      <c r="W653" s="61"/>
      <c r="X653" s="381">
        <f t="shared" si="158"/>
        <v>16</v>
      </c>
      <c r="Y653" s="382"/>
      <c r="Z653" s="409"/>
      <c r="AA653" s="372">
        <v>250</v>
      </c>
      <c r="AB653" s="299">
        <f t="shared" si="159"/>
        <v>4000</v>
      </c>
    </row>
    <row r="654" spans="1:28" ht="15" customHeight="1">
      <c r="A654" s="453">
        <v>25</v>
      </c>
      <c r="B654" s="386" t="s">
        <v>1129</v>
      </c>
      <c r="C654" s="293" t="s">
        <v>50</v>
      </c>
      <c r="D654" s="362"/>
      <c r="E654" s="362"/>
      <c r="F654" s="362">
        <v>2</v>
      </c>
      <c r="G654" s="424">
        <f t="shared" si="160"/>
        <v>2</v>
      </c>
      <c r="H654" s="296"/>
      <c r="I654" s="362"/>
      <c r="J654" s="362"/>
      <c r="K654" s="362"/>
      <c r="L654" s="424">
        <f>SUM(I654:K654)</f>
        <v>0</v>
      </c>
      <c r="M654" s="296"/>
      <c r="N654" s="362"/>
      <c r="O654" s="362"/>
      <c r="P654" s="362"/>
      <c r="Q654" s="424">
        <f t="shared" si="151"/>
        <v>0</v>
      </c>
      <c r="R654" s="296"/>
      <c r="S654" s="362"/>
      <c r="T654" s="362"/>
      <c r="U654" s="362"/>
      <c r="V654" s="492">
        <f t="shared" si="152"/>
        <v>0</v>
      </c>
      <c r="W654" s="296"/>
      <c r="X654" s="381">
        <f t="shared" si="158"/>
        <v>2</v>
      </c>
      <c r="Y654" s="382"/>
      <c r="Z654" s="409"/>
      <c r="AA654" s="363">
        <v>35000</v>
      </c>
      <c r="AB654" s="299">
        <f t="shared" si="159"/>
        <v>70000</v>
      </c>
    </row>
    <row r="655" spans="1:28" ht="15" customHeight="1">
      <c r="A655" s="291">
        <v>26</v>
      </c>
      <c r="B655" s="386" t="s">
        <v>1130</v>
      </c>
      <c r="C655" s="293" t="s">
        <v>31</v>
      </c>
      <c r="D655" s="362"/>
      <c r="E655" s="362">
        <v>4</v>
      </c>
      <c r="F655" s="362"/>
      <c r="G655" s="424">
        <f t="shared" si="160"/>
        <v>4</v>
      </c>
      <c r="H655" s="296"/>
      <c r="I655" s="362"/>
      <c r="J655" s="362">
        <v>4</v>
      </c>
      <c r="K655" s="362"/>
      <c r="L655" s="424">
        <f>SUM(I655:K655)</f>
        <v>4</v>
      </c>
      <c r="M655" s="296"/>
      <c r="N655" s="362"/>
      <c r="O655" s="362">
        <v>4</v>
      </c>
      <c r="P655" s="362"/>
      <c r="Q655" s="424">
        <f t="shared" si="151"/>
        <v>4</v>
      </c>
      <c r="R655" s="296"/>
      <c r="S655" s="362"/>
      <c r="T655" s="362"/>
      <c r="U655" s="362"/>
      <c r="V655" s="424">
        <f t="shared" si="152"/>
        <v>0</v>
      </c>
      <c r="W655" s="296"/>
      <c r="X655" s="388">
        <f t="shared" si="158"/>
        <v>12</v>
      </c>
      <c r="Y655" s="388"/>
      <c r="Z655" s="389"/>
      <c r="AA655" s="363">
        <v>3500</v>
      </c>
      <c r="AB655" s="322">
        <f t="shared" si="159"/>
        <v>42000</v>
      </c>
    </row>
    <row r="656" spans="1:28" ht="15" customHeight="1">
      <c r="A656" s="291">
        <v>27</v>
      </c>
      <c r="B656" s="386" t="s">
        <v>1131</v>
      </c>
      <c r="C656" s="293" t="s">
        <v>28</v>
      </c>
      <c r="D656" s="362">
        <v>2</v>
      </c>
      <c r="E656" s="362">
        <v>2</v>
      </c>
      <c r="F656" s="362"/>
      <c r="G656" s="295">
        <f t="shared" si="160"/>
        <v>4</v>
      </c>
      <c r="H656" s="296">
        <f>G656*AA656</f>
        <v>2000</v>
      </c>
      <c r="I656" s="362"/>
      <c r="J656" s="362">
        <v>1</v>
      </c>
      <c r="K656" s="362"/>
      <c r="L656" s="295">
        <f>SUM(I656:K656)</f>
        <v>1</v>
      </c>
      <c r="M656" s="296">
        <f>L656*AA656</f>
        <v>500</v>
      </c>
      <c r="N656" s="362"/>
      <c r="O656" s="362">
        <v>2</v>
      </c>
      <c r="P656" s="362"/>
      <c r="Q656" s="295">
        <f t="shared" si="151"/>
        <v>2</v>
      </c>
      <c r="R656" s="296">
        <f>Q656*AA656</f>
        <v>1000</v>
      </c>
      <c r="S656" s="362"/>
      <c r="T656" s="362"/>
      <c r="U656" s="362"/>
      <c r="V656" s="295">
        <f t="shared" si="152"/>
        <v>0</v>
      </c>
      <c r="W656" s="296">
        <f>V656*AA656</f>
        <v>0</v>
      </c>
      <c r="X656" s="388">
        <f>G656+L656+Q656+V656</f>
        <v>7</v>
      </c>
      <c r="Y656" s="388"/>
      <c r="Z656" s="389"/>
      <c r="AA656" s="491">
        <v>500</v>
      </c>
      <c r="AB656" s="322">
        <f>X656*AA656</f>
        <v>3500</v>
      </c>
    </row>
    <row r="657" spans="1:28" ht="15" customHeight="1">
      <c r="A657" s="453">
        <v>28</v>
      </c>
      <c r="B657" s="386" t="s">
        <v>1132</v>
      </c>
      <c r="C657" s="293" t="s">
        <v>50</v>
      </c>
      <c r="D657" s="362">
        <v>3</v>
      </c>
      <c r="E657" s="362">
        <v>2</v>
      </c>
      <c r="F657" s="362">
        <v>11</v>
      </c>
      <c r="G657" s="424">
        <f t="shared" si="160"/>
        <v>16</v>
      </c>
      <c r="H657" s="296"/>
      <c r="I657" s="362">
        <v>1</v>
      </c>
      <c r="J657" s="362"/>
      <c r="K657" s="362">
        <v>2</v>
      </c>
      <c r="L657" s="424">
        <f>SUM(I657:K657)</f>
        <v>3</v>
      </c>
      <c r="M657" s="296"/>
      <c r="N657" s="362"/>
      <c r="O657" s="362"/>
      <c r="P657" s="362"/>
      <c r="Q657" s="424">
        <f t="shared" si="151"/>
        <v>0</v>
      </c>
      <c r="R657" s="296"/>
      <c r="S657" s="362"/>
      <c r="T657" s="362"/>
      <c r="U657" s="362"/>
      <c r="V657" s="424">
        <f t="shared" si="152"/>
        <v>0</v>
      </c>
      <c r="W657" s="296"/>
      <c r="X657" s="388">
        <f t="shared" ref="X657:X662" si="161">V657+Q657+L657+G657</f>
        <v>19</v>
      </c>
      <c r="Y657" s="388"/>
      <c r="Z657" s="389"/>
      <c r="AA657" s="363">
        <v>35000</v>
      </c>
      <c r="AB657" s="322">
        <f t="shared" ref="AB657:AB662" si="162">AA657*X657</f>
        <v>665000</v>
      </c>
    </row>
    <row r="658" spans="1:28" ht="15" customHeight="1">
      <c r="A658" s="291">
        <v>29</v>
      </c>
      <c r="B658" s="386" t="s">
        <v>1133</v>
      </c>
      <c r="C658" s="293" t="s">
        <v>50</v>
      </c>
      <c r="D658" s="362"/>
      <c r="E658" s="362"/>
      <c r="F658" s="362">
        <v>2</v>
      </c>
      <c r="G658" s="424">
        <f t="shared" si="160"/>
        <v>2</v>
      </c>
      <c r="H658" s="296"/>
      <c r="I658" s="362"/>
      <c r="J658" s="362">
        <v>1</v>
      </c>
      <c r="K658" s="362"/>
      <c r="L658" s="424">
        <f>SUM(I658:K658)</f>
        <v>1</v>
      </c>
      <c r="M658" s="296"/>
      <c r="N658" s="362"/>
      <c r="O658" s="362">
        <v>1</v>
      </c>
      <c r="P658" s="362"/>
      <c r="Q658" s="424">
        <f t="shared" si="151"/>
        <v>1</v>
      </c>
      <c r="R658" s="296"/>
      <c r="S658" s="362"/>
      <c r="T658" s="362"/>
      <c r="U658" s="362"/>
      <c r="V658" s="424">
        <f t="shared" si="152"/>
        <v>0</v>
      </c>
      <c r="W658" s="296"/>
      <c r="X658" s="388">
        <f t="shared" si="161"/>
        <v>4</v>
      </c>
      <c r="Y658" s="388"/>
      <c r="Z658" s="389"/>
      <c r="AA658" s="363">
        <v>20500</v>
      </c>
      <c r="AB658" s="322">
        <f t="shared" si="162"/>
        <v>82000</v>
      </c>
    </row>
    <row r="659" spans="1:28" ht="15" customHeight="1">
      <c r="A659" s="291">
        <v>30</v>
      </c>
      <c r="B659" s="386" t="s">
        <v>1134</v>
      </c>
      <c r="C659" s="293" t="s">
        <v>50</v>
      </c>
      <c r="D659" s="294"/>
      <c r="E659" s="294">
        <v>3</v>
      </c>
      <c r="F659" s="294"/>
      <c r="G659" s="424">
        <f t="shared" si="160"/>
        <v>3</v>
      </c>
      <c r="H659" s="296"/>
      <c r="I659" s="294"/>
      <c r="J659" s="294"/>
      <c r="K659" s="294">
        <v>3</v>
      </c>
      <c r="L659" s="424">
        <f>K659+J659+I659</f>
        <v>3</v>
      </c>
      <c r="M659" s="61"/>
      <c r="N659" s="294"/>
      <c r="O659" s="294"/>
      <c r="P659" s="294"/>
      <c r="Q659" s="424">
        <f t="shared" si="151"/>
        <v>0</v>
      </c>
      <c r="R659" s="61"/>
      <c r="S659" s="294"/>
      <c r="T659" s="294"/>
      <c r="U659" s="294"/>
      <c r="V659" s="424">
        <f t="shared" si="152"/>
        <v>0</v>
      </c>
      <c r="W659" s="61"/>
      <c r="X659" s="388">
        <f t="shared" si="161"/>
        <v>6</v>
      </c>
      <c r="Y659" s="388"/>
      <c r="Z659" s="389"/>
      <c r="AA659" s="372">
        <v>2000</v>
      </c>
      <c r="AB659" s="322">
        <f t="shared" si="162"/>
        <v>12000</v>
      </c>
    </row>
    <row r="660" spans="1:28" ht="15" customHeight="1">
      <c r="A660" s="453">
        <v>31</v>
      </c>
      <c r="B660" s="386" t="s">
        <v>1135</v>
      </c>
      <c r="C660" s="293" t="s">
        <v>28</v>
      </c>
      <c r="D660" s="294"/>
      <c r="E660" s="294">
        <v>4</v>
      </c>
      <c r="F660" s="294"/>
      <c r="G660" s="424">
        <f t="shared" si="160"/>
        <v>4</v>
      </c>
      <c r="H660" s="296">
        <f>G660*AA660</f>
        <v>3200</v>
      </c>
      <c r="I660" s="294"/>
      <c r="J660" s="294"/>
      <c r="K660" s="294"/>
      <c r="L660" s="424">
        <f>K660+J660+I660</f>
        <v>0</v>
      </c>
      <c r="M660" s="296">
        <f>L660*AA660</f>
        <v>0</v>
      </c>
      <c r="N660" s="294">
        <v>4</v>
      </c>
      <c r="O660" s="294"/>
      <c r="P660" s="294"/>
      <c r="Q660" s="424">
        <f t="shared" si="151"/>
        <v>4</v>
      </c>
      <c r="R660" s="296">
        <f>Q660*AA660</f>
        <v>3200</v>
      </c>
      <c r="S660" s="294"/>
      <c r="T660" s="294"/>
      <c r="U660" s="294"/>
      <c r="V660" s="424">
        <f t="shared" si="152"/>
        <v>0</v>
      </c>
      <c r="W660" s="296">
        <f>V660*AA660</f>
        <v>0</v>
      </c>
      <c r="X660" s="388">
        <f t="shared" si="161"/>
        <v>8</v>
      </c>
      <c r="Y660" s="388"/>
      <c r="Z660" s="389"/>
      <c r="AA660" s="493">
        <v>800</v>
      </c>
      <c r="AB660" s="322">
        <f t="shared" si="162"/>
        <v>6400</v>
      </c>
    </row>
    <row r="661" spans="1:28" ht="15" customHeight="1">
      <c r="A661" s="291">
        <v>32</v>
      </c>
      <c r="B661" s="386" t="s">
        <v>1136</v>
      </c>
      <c r="C661" s="293" t="s">
        <v>28</v>
      </c>
      <c r="D661" s="294"/>
      <c r="E661" s="294">
        <v>2</v>
      </c>
      <c r="F661" s="294"/>
      <c r="G661" s="424">
        <f t="shared" si="160"/>
        <v>2</v>
      </c>
      <c r="H661" s="296"/>
      <c r="I661" s="294"/>
      <c r="J661" s="294"/>
      <c r="K661" s="294"/>
      <c r="L661" s="424">
        <f>K661+J661+I661</f>
        <v>0</v>
      </c>
      <c r="M661" s="61"/>
      <c r="N661" s="294">
        <v>2</v>
      </c>
      <c r="O661" s="294"/>
      <c r="P661" s="294"/>
      <c r="Q661" s="424">
        <f t="shared" si="151"/>
        <v>2</v>
      </c>
      <c r="R661" s="61"/>
      <c r="S661" s="294"/>
      <c r="T661" s="294"/>
      <c r="U661" s="294"/>
      <c r="V661" s="424">
        <f t="shared" si="152"/>
        <v>0</v>
      </c>
      <c r="W661" s="61"/>
      <c r="X661" s="388">
        <f t="shared" si="161"/>
        <v>4</v>
      </c>
      <c r="Y661" s="388"/>
      <c r="Z661" s="389"/>
      <c r="AA661" s="372">
        <v>4000</v>
      </c>
      <c r="AB661" s="322">
        <f t="shared" si="162"/>
        <v>16000</v>
      </c>
    </row>
    <row r="662" spans="1:28" ht="15" customHeight="1">
      <c r="A662" s="291">
        <v>33</v>
      </c>
      <c r="B662" s="386" t="s">
        <v>1137</v>
      </c>
      <c r="C662" s="293" t="s">
        <v>50</v>
      </c>
      <c r="D662" s="294"/>
      <c r="E662" s="294"/>
      <c r="F662" s="294"/>
      <c r="G662" s="424">
        <f t="shared" si="160"/>
        <v>0</v>
      </c>
      <c r="H662" s="296"/>
      <c r="I662" s="294"/>
      <c r="J662" s="294"/>
      <c r="K662" s="294"/>
      <c r="L662" s="424">
        <f>K662+J662+I662</f>
        <v>0</v>
      </c>
      <c r="M662" s="61"/>
      <c r="N662" s="294">
        <v>2</v>
      </c>
      <c r="O662" s="294"/>
      <c r="P662" s="294"/>
      <c r="Q662" s="424">
        <f t="shared" si="151"/>
        <v>2</v>
      </c>
      <c r="R662" s="61"/>
      <c r="S662" s="294"/>
      <c r="T662" s="294"/>
      <c r="U662" s="294"/>
      <c r="V662" s="424">
        <f t="shared" si="152"/>
        <v>0</v>
      </c>
      <c r="W662" s="61"/>
      <c r="X662" s="388">
        <f t="shared" si="161"/>
        <v>2</v>
      </c>
      <c r="Y662" s="388"/>
      <c r="Z662" s="389"/>
      <c r="AA662" s="372">
        <v>4560</v>
      </c>
      <c r="AB662" s="322">
        <f t="shared" si="162"/>
        <v>9120</v>
      </c>
    </row>
    <row r="663" spans="1:28" ht="15" customHeight="1">
      <c r="A663" s="453">
        <v>34</v>
      </c>
      <c r="B663" s="386" t="s">
        <v>1138</v>
      </c>
      <c r="C663" s="293" t="s">
        <v>28</v>
      </c>
      <c r="D663" s="362">
        <v>3</v>
      </c>
      <c r="E663" s="362"/>
      <c r="F663" s="362">
        <v>13</v>
      </c>
      <c r="G663" s="295">
        <f t="shared" si="160"/>
        <v>16</v>
      </c>
      <c r="H663" s="296">
        <f>G663*AA663</f>
        <v>2400</v>
      </c>
      <c r="I663" s="362"/>
      <c r="J663" s="362"/>
      <c r="K663" s="362">
        <v>6</v>
      </c>
      <c r="L663" s="295">
        <f>SUM(I663:K663)</f>
        <v>6</v>
      </c>
      <c r="M663" s="296">
        <f>L663*AA663</f>
        <v>900</v>
      </c>
      <c r="N663" s="362"/>
      <c r="O663" s="362"/>
      <c r="P663" s="362">
        <v>3</v>
      </c>
      <c r="Q663" s="295">
        <f t="shared" ref="Q663:Q694" si="163">SUM(N663:P663)</f>
        <v>3</v>
      </c>
      <c r="R663" s="296">
        <f>Q663*AA663</f>
        <v>450</v>
      </c>
      <c r="S663" s="362"/>
      <c r="T663" s="362"/>
      <c r="U663" s="362">
        <v>3</v>
      </c>
      <c r="V663" s="295">
        <f t="shared" ref="V663:V694" si="164">SUM(S663:U663)</f>
        <v>3</v>
      </c>
      <c r="W663" s="296">
        <f>V663*AA663</f>
        <v>450</v>
      </c>
      <c r="X663" s="388">
        <f>G663+L663+Q663+V663</f>
        <v>28</v>
      </c>
      <c r="Y663" s="388"/>
      <c r="Z663" s="389"/>
      <c r="AA663" s="491">
        <v>150</v>
      </c>
      <c r="AB663" s="322">
        <f>X663*AA663</f>
        <v>4200</v>
      </c>
    </row>
    <row r="664" spans="1:28" ht="15" customHeight="1">
      <c r="A664" s="291">
        <v>35</v>
      </c>
      <c r="B664" s="386" t="s">
        <v>1139</v>
      </c>
      <c r="C664" s="293" t="s">
        <v>50</v>
      </c>
      <c r="D664" s="294">
        <v>9</v>
      </c>
      <c r="E664" s="294">
        <v>10</v>
      </c>
      <c r="F664" s="294">
        <v>36</v>
      </c>
      <c r="G664" s="424">
        <f t="shared" si="160"/>
        <v>55</v>
      </c>
      <c r="H664" s="296"/>
      <c r="I664" s="294"/>
      <c r="J664" s="294">
        <v>1</v>
      </c>
      <c r="K664" s="294">
        <v>25</v>
      </c>
      <c r="L664" s="424">
        <f t="shared" ref="L664:L670" si="165">K664+J664+I664</f>
        <v>26</v>
      </c>
      <c r="M664" s="61"/>
      <c r="N664" s="294">
        <v>14</v>
      </c>
      <c r="O664" s="294">
        <v>2</v>
      </c>
      <c r="P664" s="294">
        <v>10</v>
      </c>
      <c r="Q664" s="424">
        <f t="shared" si="163"/>
        <v>26</v>
      </c>
      <c r="R664" s="61"/>
      <c r="S664" s="294"/>
      <c r="T664" s="294">
        <v>11</v>
      </c>
      <c r="U664" s="294">
        <v>3</v>
      </c>
      <c r="V664" s="424">
        <f t="shared" si="164"/>
        <v>14</v>
      </c>
      <c r="W664" s="61"/>
      <c r="X664" s="388">
        <f t="shared" ref="X664:X670" si="166">V664+Q664+L664+G664</f>
        <v>121</v>
      </c>
      <c r="Y664" s="388"/>
      <c r="Z664" s="389"/>
      <c r="AA664" s="372">
        <v>450</v>
      </c>
      <c r="AB664" s="322">
        <f t="shared" ref="AB664:AB670" si="167">AA664*X664</f>
        <v>54450</v>
      </c>
    </row>
    <row r="665" spans="1:28" ht="15" customHeight="1">
      <c r="A665" s="291">
        <v>36</v>
      </c>
      <c r="B665" s="386" t="s">
        <v>1140</v>
      </c>
      <c r="C665" s="293" t="s">
        <v>50</v>
      </c>
      <c r="D665" s="294">
        <v>3</v>
      </c>
      <c r="E665" s="294"/>
      <c r="F665" s="294"/>
      <c r="G665" s="424">
        <f t="shared" si="160"/>
        <v>3</v>
      </c>
      <c r="H665" s="296"/>
      <c r="I665" s="294"/>
      <c r="J665" s="294"/>
      <c r="K665" s="294"/>
      <c r="L665" s="424">
        <f t="shared" si="165"/>
        <v>0</v>
      </c>
      <c r="M665" s="61"/>
      <c r="N665" s="294"/>
      <c r="O665" s="294"/>
      <c r="P665" s="294">
        <v>5</v>
      </c>
      <c r="Q665" s="424">
        <f t="shared" si="163"/>
        <v>5</v>
      </c>
      <c r="R665" s="61"/>
      <c r="S665" s="294"/>
      <c r="T665" s="294"/>
      <c r="U665" s="294"/>
      <c r="V665" s="424">
        <f t="shared" si="164"/>
        <v>0</v>
      </c>
      <c r="W665" s="61"/>
      <c r="X665" s="388">
        <f t="shared" si="166"/>
        <v>8</v>
      </c>
      <c r="Y665" s="388"/>
      <c r="Z665" s="389"/>
      <c r="AA665" s="372">
        <v>450</v>
      </c>
      <c r="AB665" s="299">
        <f t="shared" si="167"/>
        <v>3600</v>
      </c>
    </row>
    <row r="666" spans="1:28" ht="15" customHeight="1">
      <c r="A666" s="453">
        <v>37</v>
      </c>
      <c r="B666" s="386" t="s">
        <v>1141</v>
      </c>
      <c r="C666" s="293" t="s">
        <v>50</v>
      </c>
      <c r="D666" s="294">
        <v>3</v>
      </c>
      <c r="E666" s="294"/>
      <c r="F666" s="294">
        <v>1</v>
      </c>
      <c r="G666" s="424">
        <f>SUM(D666:F666)</f>
        <v>4</v>
      </c>
      <c r="H666" s="296"/>
      <c r="I666" s="294"/>
      <c r="J666" s="294">
        <v>1</v>
      </c>
      <c r="K666" s="294">
        <v>1</v>
      </c>
      <c r="L666" s="424">
        <f t="shared" si="165"/>
        <v>2</v>
      </c>
      <c r="M666" s="61"/>
      <c r="N666" s="294">
        <v>1</v>
      </c>
      <c r="O666" s="294"/>
      <c r="P666" s="294"/>
      <c r="Q666" s="424">
        <f>SUM(N666:P666)</f>
        <v>1</v>
      </c>
      <c r="R666" s="61"/>
      <c r="S666" s="294"/>
      <c r="T666" s="294"/>
      <c r="U666" s="294"/>
      <c r="V666" s="424">
        <f t="shared" si="164"/>
        <v>0</v>
      </c>
      <c r="W666" s="61"/>
      <c r="X666" s="388">
        <f t="shared" si="166"/>
        <v>7</v>
      </c>
      <c r="Y666" s="388"/>
      <c r="Z666" s="389"/>
      <c r="AA666" s="372">
        <v>29931.756000000001</v>
      </c>
      <c r="AB666" s="299">
        <f t="shared" si="167"/>
        <v>209522.29200000002</v>
      </c>
    </row>
    <row r="667" spans="1:28" ht="15" customHeight="1">
      <c r="A667" s="453">
        <v>37</v>
      </c>
      <c r="B667" s="386" t="s">
        <v>1142</v>
      </c>
      <c r="C667" s="293" t="s">
        <v>50</v>
      </c>
      <c r="D667" s="294">
        <v>1</v>
      </c>
      <c r="E667" s="294"/>
      <c r="F667" s="294"/>
      <c r="G667" s="424">
        <f>SUM(D667:F667)</f>
        <v>1</v>
      </c>
      <c r="H667" s="296"/>
      <c r="I667" s="294"/>
      <c r="J667" s="294"/>
      <c r="K667" s="294"/>
      <c r="L667" s="424">
        <f t="shared" si="165"/>
        <v>0</v>
      </c>
      <c r="M667" s="61"/>
      <c r="N667" s="294"/>
      <c r="O667" s="294"/>
      <c r="P667" s="294"/>
      <c r="Q667" s="424">
        <f>SUM(N667:P667)</f>
        <v>0</v>
      </c>
      <c r="R667" s="61"/>
      <c r="S667" s="294"/>
      <c r="T667" s="294"/>
      <c r="U667" s="294"/>
      <c r="V667" s="424">
        <f t="shared" si="164"/>
        <v>0</v>
      </c>
      <c r="W667" s="61"/>
      <c r="X667" s="388">
        <f t="shared" si="166"/>
        <v>1</v>
      </c>
      <c r="Y667" s="388"/>
      <c r="Z667" s="389"/>
      <c r="AA667" s="372">
        <v>4000</v>
      </c>
      <c r="AB667" s="299">
        <f t="shared" si="167"/>
        <v>4000</v>
      </c>
    </row>
    <row r="668" spans="1:28" ht="15" customHeight="1">
      <c r="A668" s="453">
        <v>37</v>
      </c>
      <c r="B668" s="386" t="s">
        <v>1143</v>
      </c>
      <c r="C668" s="293" t="s">
        <v>31</v>
      </c>
      <c r="D668" s="294">
        <v>1</v>
      </c>
      <c r="E668" s="294"/>
      <c r="F668" s="294"/>
      <c r="G668" s="424">
        <f t="shared" si="160"/>
        <v>1</v>
      </c>
      <c r="H668" s="296"/>
      <c r="I668" s="294">
        <v>1</v>
      </c>
      <c r="J668" s="294"/>
      <c r="K668" s="294"/>
      <c r="L668" s="424">
        <f t="shared" si="165"/>
        <v>1</v>
      </c>
      <c r="M668" s="61"/>
      <c r="N668" s="294">
        <v>1</v>
      </c>
      <c r="O668" s="294"/>
      <c r="P668" s="294"/>
      <c r="Q668" s="424">
        <f t="shared" si="163"/>
        <v>1</v>
      </c>
      <c r="R668" s="61"/>
      <c r="S668" s="294">
        <v>1</v>
      </c>
      <c r="T668" s="294"/>
      <c r="U668" s="294"/>
      <c r="V668" s="424">
        <f t="shared" si="164"/>
        <v>1</v>
      </c>
      <c r="W668" s="61"/>
      <c r="X668" s="388">
        <f t="shared" si="166"/>
        <v>4</v>
      </c>
      <c r="Y668" s="388"/>
      <c r="Z668" s="389"/>
      <c r="AA668" s="372">
        <v>1000</v>
      </c>
      <c r="AB668" s="299">
        <f t="shared" si="167"/>
        <v>4000</v>
      </c>
    </row>
    <row r="669" spans="1:28" ht="15" customHeight="1">
      <c r="A669" s="291">
        <v>38</v>
      </c>
      <c r="B669" s="386" t="s">
        <v>1144</v>
      </c>
      <c r="C669" s="293" t="s">
        <v>50</v>
      </c>
      <c r="D669" s="294">
        <v>3</v>
      </c>
      <c r="E669" s="294"/>
      <c r="F669" s="294"/>
      <c r="G669" s="424">
        <f t="shared" si="160"/>
        <v>3</v>
      </c>
      <c r="H669" s="296"/>
      <c r="I669" s="294"/>
      <c r="J669" s="294"/>
      <c r="K669" s="294"/>
      <c r="L669" s="424">
        <f t="shared" si="165"/>
        <v>0</v>
      </c>
      <c r="M669" s="61"/>
      <c r="N669" s="294"/>
      <c r="O669" s="294"/>
      <c r="P669" s="294"/>
      <c r="Q669" s="424">
        <f t="shared" si="163"/>
        <v>0</v>
      </c>
      <c r="R669" s="61"/>
      <c r="S669" s="294"/>
      <c r="T669" s="294"/>
      <c r="U669" s="294"/>
      <c r="V669" s="424">
        <f t="shared" si="164"/>
        <v>0</v>
      </c>
      <c r="W669" s="61"/>
      <c r="X669" s="388">
        <f t="shared" si="166"/>
        <v>3</v>
      </c>
      <c r="Y669" s="388"/>
      <c r="Z669" s="389"/>
      <c r="AA669" s="372">
        <v>3000</v>
      </c>
      <c r="AB669" s="322">
        <f t="shared" si="167"/>
        <v>9000</v>
      </c>
    </row>
    <row r="670" spans="1:28" ht="15" customHeight="1">
      <c r="A670" s="291">
        <v>39</v>
      </c>
      <c r="B670" s="386" t="s">
        <v>1145</v>
      </c>
      <c r="C670" s="293" t="s">
        <v>50</v>
      </c>
      <c r="D670" s="294"/>
      <c r="E670" s="294"/>
      <c r="F670" s="294">
        <v>2</v>
      </c>
      <c r="G670" s="424">
        <f t="shared" si="160"/>
        <v>2</v>
      </c>
      <c r="H670" s="296"/>
      <c r="I670" s="294">
        <v>1</v>
      </c>
      <c r="J670" s="294"/>
      <c r="K670" s="294"/>
      <c r="L670" s="424">
        <f t="shared" si="165"/>
        <v>1</v>
      </c>
      <c r="M670" s="61"/>
      <c r="N670" s="294"/>
      <c r="O670" s="294"/>
      <c r="P670" s="294"/>
      <c r="Q670" s="424">
        <f t="shared" si="163"/>
        <v>0</v>
      </c>
      <c r="R670" s="61"/>
      <c r="S670" s="294"/>
      <c r="T670" s="294"/>
      <c r="U670" s="294"/>
      <c r="V670" s="424">
        <f t="shared" si="164"/>
        <v>0</v>
      </c>
      <c r="W670" s="61"/>
      <c r="X670" s="388">
        <f t="shared" si="166"/>
        <v>3</v>
      </c>
      <c r="Y670" s="388"/>
      <c r="Z670" s="389"/>
      <c r="AA670" s="372">
        <v>150000</v>
      </c>
      <c r="AB670" s="322">
        <f t="shared" si="167"/>
        <v>450000</v>
      </c>
    </row>
    <row r="671" spans="1:28" ht="15" customHeight="1">
      <c r="A671" s="453">
        <v>40</v>
      </c>
      <c r="B671" s="386" t="s">
        <v>1146</v>
      </c>
      <c r="C671" s="293" t="s">
        <v>50</v>
      </c>
      <c r="D671" s="362"/>
      <c r="E671" s="362"/>
      <c r="F671" s="362">
        <v>6</v>
      </c>
      <c r="G671" s="295">
        <f t="shared" si="160"/>
        <v>6</v>
      </c>
      <c r="H671" s="296">
        <f>G671*AA671</f>
        <v>48000</v>
      </c>
      <c r="I671" s="362"/>
      <c r="J671" s="362"/>
      <c r="K671" s="362"/>
      <c r="L671" s="295">
        <f t="shared" ref="L671:L678" si="168">SUM(I671:K671)</f>
        <v>0</v>
      </c>
      <c r="M671" s="296">
        <f>L671*AA671</f>
        <v>0</v>
      </c>
      <c r="N671" s="362"/>
      <c r="O671" s="362"/>
      <c r="P671" s="362"/>
      <c r="Q671" s="295">
        <f t="shared" si="163"/>
        <v>0</v>
      </c>
      <c r="R671" s="296">
        <f>Q671*AA671</f>
        <v>0</v>
      </c>
      <c r="S671" s="362"/>
      <c r="T671" s="362"/>
      <c r="U671" s="362"/>
      <c r="V671" s="295">
        <f t="shared" si="164"/>
        <v>0</v>
      </c>
      <c r="W671" s="296">
        <f>V671*AA671</f>
        <v>0</v>
      </c>
      <c r="X671" s="388">
        <f>G671+L671+Q671+V671</f>
        <v>6</v>
      </c>
      <c r="Y671" s="388"/>
      <c r="Z671" s="389"/>
      <c r="AA671" s="491">
        <v>8000</v>
      </c>
      <c r="AB671" s="322">
        <f>X671*AA671</f>
        <v>48000</v>
      </c>
    </row>
    <row r="672" spans="1:28" ht="15" customHeight="1">
      <c r="A672" s="291">
        <v>41</v>
      </c>
      <c r="B672" s="386" t="s">
        <v>1147</v>
      </c>
      <c r="C672" s="293" t="s">
        <v>50</v>
      </c>
      <c r="D672" s="362">
        <v>8</v>
      </c>
      <c r="E672" s="362">
        <v>13</v>
      </c>
      <c r="F672" s="362">
        <v>22</v>
      </c>
      <c r="G672" s="295">
        <f t="shared" si="160"/>
        <v>43</v>
      </c>
      <c r="H672" s="296">
        <f>G672*AA672</f>
        <v>427850</v>
      </c>
      <c r="I672" s="362">
        <v>1</v>
      </c>
      <c r="J672" s="362">
        <v>2</v>
      </c>
      <c r="K672" s="362">
        <v>2</v>
      </c>
      <c r="L672" s="295">
        <f t="shared" si="168"/>
        <v>5</v>
      </c>
      <c r="M672" s="296">
        <f>L672*AA672</f>
        <v>49750</v>
      </c>
      <c r="N672" s="362">
        <v>1</v>
      </c>
      <c r="O672" s="362">
        <v>2</v>
      </c>
      <c r="P672" s="362">
        <v>2</v>
      </c>
      <c r="Q672" s="295">
        <f t="shared" si="163"/>
        <v>5</v>
      </c>
      <c r="R672" s="296">
        <f>Q672*AA672</f>
        <v>49750</v>
      </c>
      <c r="S672" s="362">
        <v>1</v>
      </c>
      <c r="T672" s="362"/>
      <c r="U672" s="362"/>
      <c r="V672" s="295">
        <f t="shared" si="164"/>
        <v>1</v>
      </c>
      <c r="W672" s="296">
        <f>V672*AA672</f>
        <v>9950</v>
      </c>
      <c r="X672" s="388">
        <f>G672+L672+Q672+V672</f>
        <v>54</v>
      </c>
      <c r="Y672" s="388"/>
      <c r="Z672" s="389"/>
      <c r="AA672" s="491">
        <v>9950</v>
      </c>
      <c r="AB672" s="322">
        <f>X672*AA672</f>
        <v>537300</v>
      </c>
    </row>
    <row r="673" spans="1:28" ht="15" customHeight="1">
      <c r="A673" s="291">
        <v>42</v>
      </c>
      <c r="B673" s="386" t="s">
        <v>1148</v>
      </c>
      <c r="C673" s="293" t="s">
        <v>50</v>
      </c>
      <c r="D673" s="362">
        <v>2</v>
      </c>
      <c r="E673" s="362"/>
      <c r="F673" s="362"/>
      <c r="G673" s="295">
        <f t="shared" si="160"/>
        <v>2</v>
      </c>
      <c r="H673" s="296">
        <f>G673*AA673</f>
        <v>12000</v>
      </c>
      <c r="I673" s="362"/>
      <c r="J673" s="362"/>
      <c r="K673" s="362"/>
      <c r="L673" s="295">
        <f t="shared" si="168"/>
        <v>0</v>
      </c>
      <c r="M673" s="296">
        <f>L673*AA673</f>
        <v>0</v>
      </c>
      <c r="N673" s="362"/>
      <c r="O673" s="362"/>
      <c r="P673" s="362"/>
      <c r="Q673" s="295">
        <f t="shared" si="163"/>
        <v>0</v>
      </c>
      <c r="R673" s="296">
        <f>Q673*AA673</f>
        <v>0</v>
      </c>
      <c r="S673" s="362"/>
      <c r="T673" s="362"/>
      <c r="U673" s="362"/>
      <c r="V673" s="295">
        <f t="shared" si="164"/>
        <v>0</v>
      </c>
      <c r="W673" s="296">
        <f>V673*AA673</f>
        <v>0</v>
      </c>
      <c r="X673" s="388">
        <f>G673+L673+Q673+V673</f>
        <v>2</v>
      </c>
      <c r="Y673" s="388"/>
      <c r="Z673" s="389"/>
      <c r="AA673" s="491">
        <v>6000</v>
      </c>
      <c r="AB673" s="322">
        <f>X673*AA673</f>
        <v>12000</v>
      </c>
    </row>
    <row r="674" spans="1:28" ht="15" customHeight="1">
      <c r="A674" s="453">
        <v>43</v>
      </c>
      <c r="B674" s="386" t="s">
        <v>1149</v>
      </c>
      <c r="C674" s="293" t="s">
        <v>50</v>
      </c>
      <c r="D674" s="362"/>
      <c r="E674" s="362"/>
      <c r="F674" s="362">
        <v>1</v>
      </c>
      <c r="G674" s="424">
        <f t="shared" si="160"/>
        <v>1</v>
      </c>
      <c r="H674" s="296"/>
      <c r="I674" s="362"/>
      <c r="J674" s="362"/>
      <c r="K674" s="362"/>
      <c r="L674" s="424">
        <f t="shared" si="168"/>
        <v>0</v>
      </c>
      <c r="M674" s="296"/>
      <c r="N674" s="362"/>
      <c r="O674" s="362"/>
      <c r="P674" s="362"/>
      <c r="Q674" s="424">
        <f t="shared" si="163"/>
        <v>0</v>
      </c>
      <c r="R674" s="296"/>
      <c r="S674" s="362"/>
      <c r="T674" s="362"/>
      <c r="U674" s="362"/>
      <c r="V674" s="424">
        <f t="shared" si="164"/>
        <v>0</v>
      </c>
      <c r="W674" s="296"/>
      <c r="X674" s="388">
        <f t="shared" ref="X674:X688" si="169">V674+Q674+L674+G674</f>
        <v>1</v>
      </c>
      <c r="Y674" s="388"/>
      <c r="Z674" s="389"/>
      <c r="AA674" s="363">
        <v>40000</v>
      </c>
      <c r="AB674" s="322">
        <f t="shared" ref="AB674:AB688" si="170">AA674*X674</f>
        <v>40000</v>
      </c>
    </row>
    <row r="675" spans="1:28" ht="15" customHeight="1">
      <c r="A675" s="291">
        <v>44</v>
      </c>
      <c r="B675" s="386" t="s">
        <v>1150</v>
      </c>
      <c r="C675" s="293" t="s">
        <v>28</v>
      </c>
      <c r="D675" s="362"/>
      <c r="E675" s="362">
        <v>200</v>
      </c>
      <c r="F675" s="362"/>
      <c r="G675" s="364">
        <f>SUM(D675:F675)</f>
        <v>200</v>
      </c>
      <c r="H675" s="296"/>
      <c r="I675" s="362"/>
      <c r="J675" s="362"/>
      <c r="K675" s="362"/>
      <c r="L675" s="364">
        <f>SUM(I675:K675)</f>
        <v>0</v>
      </c>
      <c r="M675" s="296"/>
      <c r="N675" s="362">
        <v>200</v>
      </c>
      <c r="O675" s="362"/>
      <c r="P675" s="362"/>
      <c r="Q675" s="364">
        <f>SUM(N675:P675)</f>
        <v>200</v>
      </c>
      <c r="R675" s="296"/>
      <c r="S675" s="362"/>
      <c r="T675" s="362"/>
      <c r="U675" s="362"/>
      <c r="V675" s="364">
        <f>SUM(S675:U675)</f>
        <v>0</v>
      </c>
      <c r="W675" s="296"/>
      <c r="X675" s="296">
        <f>V675+Q675+L675+G675</f>
        <v>400</v>
      </c>
      <c r="Y675" s="296"/>
      <c r="Z675" s="297"/>
      <c r="AA675" s="363">
        <v>15</v>
      </c>
      <c r="AB675" s="322">
        <f>AA675*X675</f>
        <v>6000</v>
      </c>
    </row>
    <row r="676" spans="1:28" ht="15" customHeight="1">
      <c r="A676" s="291">
        <v>45</v>
      </c>
      <c r="B676" s="386" t="s">
        <v>1151</v>
      </c>
      <c r="C676" s="293" t="s">
        <v>28</v>
      </c>
      <c r="D676" s="362"/>
      <c r="E676" s="362"/>
      <c r="F676" s="362"/>
      <c r="G676" s="364">
        <f t="shared" si="160"/>
        <v>0</v>
      </c>
      <c r="H676" s="296"/>
      <c r="I676" s="362"/>
      <c r="J676" s="362"/>
      <c r="K676" s="362"/>
      <c r="L676" s="364">
        <f t="shared" si="168"/>
        <v>0</v>
      </c>
      <c r="M676" s="296"/>
      <c r="N676" s="362"/>
      <c r="O676" s="362">
        <v>36</v>
      </c>
      <c r="P676" s="362"/>
      <c r="Q676" s="364">
        <f t="shared" si="163"/>
        <v>36</v>
      </c>
      <c r="R676" s="296"/>
      <c r="S676" s="362"/>
      <c r="T676" s="362"/>
      <c r="U676" s="362"/>
      <c r="V676" s="364">
        <f t="shared" si="164"/>
        <v>0</v>
      </c>
      <c r="W676" s="296"/>
      <c r="X676" s="296">
        <f t="shared" si="169"/>
        <v>36</v>
      </c>
      <c r="Y676" s="296"/>
      <c r="Z676" s="297"/>
      <c r="AA676" s="363">
        <v>10</v>
      </c>
      <c r="AB676" s="322">
        <f t="shared" si="170"/>
        <v>360</v>
      </c>
    </row>
    <row r="677" spans="1:28" ht="15" customHeight="1">
      <c r="A677" s="453">
        <v>46</v>
      </c>
      <c r="B677" s="386" t="s">
        <v>1152</v>
      </c>
      <c r="C677" s="293" t="s">
        <v>50</v>
      </c>
      <c r="D677" s="362"/>
      <c r="E677" s="362">
        <v>4</v>
      </c>
      <c r="F677" s="362">
        <v>51</v>
      </c>
      <c r="G677" s="424">
        <f t="shared" si="160"/>
        <v>55</v>
      </c>
      <c r="H677" s="296"/>
      <c r="I677" s="362"/>
      <c r="J677" s="362"/>
      <c r="K677" s="362">
        <v>2</v>
      </c>
      <c r="L677" s="424">
        <f t="shared" si="168"/>
        <v>2</v>
      </c>
      <c r="M677" s="296"/>
      <c r="N677" s="362">
        <v>2</v>
      </c>
      <c r="O677" s="362"/>
      <c r="P677" s="362">
        <v>1</v>
      </c>
      <c r="Q677" s="424">
        <f t="shared" si="163"/>
        <v>3</v>
      </c>
      <c r="R677" s="296"/>
      <c r="S677" s="362"/>
      <c r="T677" s="362"/>
      <c r="U677" s="362">
        <v>1</v>
      </c>
      <c r="V677" s="424">
        <f t="shared" si="164"/>
        <v>1</v>
      </c>
      <c r="W677" s="296"/>
      <c r="X677" s="388">
        <f t="shared" si="169"/>
        <v>61</v>
      </c>
      <c r="Y677" s="388"/>
      <c r="Z677" s="389"/>
      <c r="AA677" s="494">
        <v>3000</v>
      </c>
      <c r="AB677" s="322">
        <f t="shared" si="170"/>
        <v>183000</v>
      </c>
    </row>
    <row r="678" spans="1:28" ht="15" customHeight="1">
      <c r="A678" s="291">
        <v>47</v>
      </c>
      <c r="B678" s="386" t="s">
        <v>1153</v>
      </c>
      <c r="C678" s="293" t="s">
        <v>50</v>
      </c>
      <c r="D678" s="362"/>
      <c r="E678" s="362">
        <v>1</v>
      </c>
      <c r="F678" s="362"/>
      <c r="G678" s="424">
        <f t="shared" si="160"/>
        <v>1</v>
      </c>
      <c r="H678" s="296"/>
      <c r="I678" s="362"/>
      <c r="J678" s="362"/>
      <c r="K678" s="362"/>
      <c r="L678" s="424">
        <f t="shared" si="168"/>
        <v>0</v>
      </c>
      <c r="M678" s="296"/>
      <c r="N678" s="362"/>
      <c r="O678" s="362"/>
      <c r="P678" s="362"/>
      <c r="Q678" s="424">
        <f t="shared" si="163"/>
        <v>0</v>
      </c>
      <c r="R678" s="296"/>
      <c r="S678" s="362"/>
      <c r="T678" s="362"/>
      <c r="U678" s="362"/>
      <c r="V678" s="424">
        <f t="shared" si="164"/>
        <v>0</v>
      </c>
      <c r="W678" s="296"/>
      <c r="X678" s="388">
        <f t="shared" si="169"/>
        <v>1</v>
      </c>
      <c r="Y678" s="388"/>
      <c r="Z678" s="389"/>
      <c r="AA678" s="494">
        <v>3000</v>
      </c>
      <c r="AB678" s="322">
        <f t="shared" si="170"/>
        <v>3000</v>
      </c>
    </row>
    <row r="679" spans="1:28" ht="15" customHeight="1">
      <c r="A679" s="291">
        <v>48</v>
      </c>
      <c r="B679" s="386" t="s">
        <v>1154</v>
      </c>
      <c r="C679" s="293" t="s">
        <v>50</v>
      </c>
      <c r="D679" s="294"/>
      <c r="E679" s="294">
        <v>3</v>
      </c>
      <c r="F679" s="294"/>
      <c r="G679" s="424">
        <f>SUM(D679:F679)</f>
        <v>3</v>
      </c>
      <c r="H679" s="296"/>
      <c r="I679" s="294"/>
      <c r="J679" s="294"/>
      <c r="K679" s="294"/>
      <c r="L679" s="424">
        <f t="shared" ref="L679:L686" si="171">K679+J679+I679</f>
        <v>0</v>
      </c>
      <c r="M679" s="61"/>
      <c r="N679" s="294">
        <v>3</v>
      </c>
      <c r="O679" s="294"/>
      <c r="P679" s="294"/>
      <c r="Q679" s="424">
        <f>SUM(N679:P679)</f>
        <v>3</v>
      </c>
      <c r="R679" s="61"/>
      <c r="S679" s="294"/>
      <c r="T679" s="294"/>
      <c r="U679" s="294"/>
      <c r="V679" s="424">
        <f>SUM(S679:U679)</f>
        <v>0</v>
      </c>
      <c r="W679" s="61"/>
      <c r="X679" s="388">
        <f t="shared" si="169"/>
        <v>6</v>
      </c>
      <c r="Y679" s="388"/>
      <c r="Z679" s="389"/>
      <c r="AA679" s="372">
        <v>4500</v>
      </c>
      <c r="AB679" s="322">
        <f t="shared" si="170"/>
        <v>27000</v>
      </c>
    </row>
    <row r="680" spans="1:28" ht="15" customHeight="1">
      <c r="A680" s="291">
        <v>48</v>
      </c>
      <c r="B680" s="386" t="s">
        <v>1155</v>
      </c>
      <c r="C680" s="293" t="s">
        <v>50</v>
      </c>
      <c r="D680" s="294"/>
      <c r="E680" s="294">
        <v>1</v>
      </c>
      <c r="F680" s="294"/>
      <c r="G680" s="424">
        <f t="shared" si="160"/>
        <v>1</v>
      </c>
      <c r="H680" s="296"/>
      <c r="I680" s="294"/>
      <c r="J680" s="294"/>
      <c r="K680" s="294"/>
      <c r="L680" s="424">
        <f t="shared" si="171"/>
        <v>0</v>
      </c>
      <c r="M680" s="61"/>
      <c r="N680" s="294"/>
      <c r="O680" s="294"/>
      <c r="P680" s="294"/>
      <c r="Q680" s="424">
        <f t="shared" si="163"/>
        <v>0</v>
      </c>
      <c r="R680" s="61"/>
      <c r="S680" s="294"/>
      <c r="T680" s="294"/>
      <c r="U680" s="294"/>
      <c r="V680" s="424">
        <f t="shared" si="164"/>
        <v>0</v>
      </c>
      <c r="W680" s="61"/>
      <c r="X680" s="388">
        <f t="shared" si="169"/>
        <v>1</v>
      </c>
      <c r="Y680" s="388"/>
      <c r="Z680" s="389"/>
      <c r="AA680" s="372">
        <v>6000</v>
      </c>
      <c r="AB680" s="322">
        <f t="shared" si="170"/>
        <v>6000</v>
      </c>
    </row>
    <row r="681" spans="1:28" ht="15" customHeight="1">
      <c r="A681" s="453">
        <v>49</v>
      </c>
      <c r="B681" s="386" t="s">
        <v>1156</v>
      </c>
      <c r="C681" s="293" t="s">
        <v>50</v>
      </c>
      <c r="D681" s="294"/>
      <c r="E681" s="294"/>
      <c r="F681" s="294">
        <v>1</v>
      </c>
      <c r="G681" s="424">
        <f>SUM(D681:F681)</f>
        <v>1</v>
      </c>
      <c r="H681" s="296"/>
      <c r="I681" s="294"/>
      <c r="J681" s="294"/>
      <c r="K681" s="294"/>
      <c r="L681" s="424">
        <f>K681+J681+I681</f>
        <v>0</v>
      </c>
      <c r="M681" s="61"/>
      <c r="N681" s="294"/>
      <c r="O681" s="294"/>
      <c r="P681" s="294"/>
      <c r="Q681" s="424">
        <f>SUM(N681:P681)</f>
        <v>0</v>
      </c>
      <c r="R681" s="61"/>
      <c r="S681" s="294"/>
      <c r="T681" s="294"/>
      <c r="U681" s="294"/>
      <c r="V681" s="424">
        <f>SUM(S681:U681)</f>
        <v>0</v>
      </c>
      <c r="W681" s="61"/>
      <c r="X681" s="388">
        <f t="shared" si="169"/>
        <v>1</v>
      </c>
      <c r="Y681" s="388"/>
      <c r="Z681" s="389"/>
      <c r="AA681" s="372">
        <v>15000</v>
      </c>
      <c r="AB681" s="322">
        <f t="shared" si="170"/>
        <v>15000</v>
      </c>
    </row>
    <row r="682" spans="1:28" ht="15" customHeight="1">
      <c r="A682" s="453">
        <v>49</v>
      </c>
      <c r="B682" s="386" t="s">
        <v>1157</v>
      </c>
      <c r="C682" s="293" t="s">
        <v>29</v>
      </c>
      <c r="D682" s="294">
        <v>2</v>
      </c>
      <c r="E682" s="294"/>
      <c r="F682" s="294"/>
      <c r="G682" s="424">
        <f>SUM(D682:F682)</f>
        <v>2</v>
      </c>
      <c r="H682" s="296"/>
      <c r="I682" s="294"/>
      <c r="J682" s="294"/>
      <c r="K682" s="294"/>
      <c r="L682" s="424">
        <f t="shared" si="171"/>
        <v>0</v>
      </c>
      <c r="M682" s="61"/>
      <c r="N682" s="294"/>
      <c r="O682" s="294"/>
      <c r="P682" s="294"/>
      <c r="Q682" s="424">
        <f>SUM(N682:P682)</f>
        <v>0</v>
      </c>
      <c r="R682" s="61"/>
      <c r="S682" s="294"/>
      <c r="T682" s="294"/>
      <c r="U682" s="294"/>
      <c r="V682" s="424">
        <f>SUM(S682:U682)</f>
        <v>0</v>
      </c>
      <c r="W682" s="61"/>
      <c r="X682" s="388">
        <f>V682+Q682+L682+G682</f>
        <v>2</v>
      </c>
      <c r="Y682" s="388"/>
      <c r="Z682" s="389"/>
      <c r="AA682" s="372">
        <v>3000</v>
      </c>
      <c r="AB682" s="322">
        <f>AA682*X682</f>
        <v>6000</v>
      </c>
    </row>
    <row r="683" spans="1:28" ht="15" customHeight="1">
      <c r="A683" s="291">
        <v>50</v>
      </c>
      <c r="B683" s="386" t="s">
        <v>1158</v>
      </c>
      <c r="C683" s="293" t="s">
        <v>28</v>
      </c>
      <c r="D683" s="294"/>
      <c r="E683" s="294"/>
      <c r="F683" s="294"/>
      <c r="G683" s="424">
        <f>SUM(D683:F683)</f>
        <v>0</v>
      </c>
      <c r="H683" s="296"/>
      <c r="I683" s="294"/>
      <c r="J683" s="294"/>
      <c r="K683" s="294"/>
      <c r="L683" s="424">
        <f t="shared" si="171"/>
        <v>0</v>
      </c>
      <c r="M683" s="61"/>
      <c r="N683" s="294"/>
      <c r="O683" s="294"/>
      <c r="P683" s="294">
        <v>36</v>
      </c>
      <c r="Q683" s="424">
        <f>SUM(N683:P683)</f>
        <v>36</v>
      </c>
      <c r="R683" s="61"/>
      <c r="S683" s="294"/>
      <c r="T683" s="294"/>
      <c r="U683" s="294"/>
      <c r="V683" s="424">
        <f>SUM(S683:U683)</f>
        <v>0</v>
      </c>
      <c r="W683" s="61"/>
      <c r="X683" s="388">
        <f>V683+Q683+L683+G683</f>
        <v>36</v>
      </c>
      <c r="Y683" s="388"/>
      <c r="Z683" s="389"/>
      <c r="AA683" s="372">
        <v>15</v>
      </c>
      <c r="AB683" s="322">
        <f>AA683*X683</f>
        <v>540</v>
      </c>
    </row>
    <row r="684" spans="1:28" ht="15" customHeight="1">
      <c r="A684" s="291">
        <v>51</v>
      </c>
      <c r="B684" s="386" t="s">
        <v>1159</v>
      </c>
      <c r="C684" s="293" t="s">
        <v>30</v>
      </c>
      <c r="D684" s="294"/>
      <c r="E684" s="294"/>
      <c r="F684" s="294"/>
      <c r="G684" s="424">
        <f t="shared" si="160"/>
        <v>0</v>
      </c>
      <c r="H684" s="296"/>
      <c r="I684" s="294"/>
      <c r="J684" s="294"/>
      <c r="K684" s="294"/>
      <c r="L684" s="424">
        <f t="shared" si="171"/>
        <v>0</v>
      </c>
      <c r="M684" s="61"/>
      <c r="N684" s="294"/>
      <c r="O684" s="294"/>
      <c r="P684" s="294">
        <v>3</v>
      </c>
      <c r="Q684" s="424">
        <f t="shared" si="163"/>
        <v>3</v>
      </c>
      <c r="R684" s="61"/>
      <c r="S684" s="294"/>
      <c r="T684" s="294"/>
      <c r="U684" s="294"/>
      <c r="V684" s="424">
        <f t="shared" si="164"/>
        <v>0</v>
      </c>
      <c r="W684" s="61"/>
      <c r="X684" s="388">
        <f t="shared" si="169"/>
        <v>3</v>
      </c>
      <c r="Y684" s="388"/>
      <c r="Z684" s="389"/>
      <c r="AA684" s="372">
        <v>2500</v>
      </c>
      <c r="AB684" s="322">
        <f t="shared" si="170"/>
        <v>7500</v>
      </c>
    </row>
    <row r="685" spans="1:28" ht="15" customHeight="1">
      <c r="A685" s="453">
        <v>52</v>
      </c>
      <c r="B685" s="386" t="s">
        <v>1160</v>
      </c>
      <c r="C685" s="293" t="s">
        <v>50</v>
      </c>
      <c r="D685" s="294"/>
      <c r="E685" s="294"/>
      <c r="F685" s="294">
        <v>1</v>
      </c>
      <c r="G685" s="424">
        <f t="shared" si="160"/>
        <v>1</v>
      </c>
      <c r="H685" s="296"/>
      <c r="I685" s="294"/>
      <c r="J685" s="294"/>
      <c r="K685" s="294"/>
      <c r="L685" s="424">
        <f t="shared" si="171"/>
        <v>0</v>
      </c>
      <c r="M685" s="61"/>
      <c r="N685" s="294"/>
      <c r="O685" s="294"/>
      <c r="P685" s="294"/>
      <c r="Q685" s="424">
        <f t="shared" si="163"/>
        <v>0</v>
      </c>
      <c r="R685" s="61"/>
      <c r="S685" s="294"/>
      <c r="T685" s="294"/>
      <c r="U685" s="294"/>
      <c r="V685" s="424">
        <f t="shared" si="164"/>
        <v>0</v>
      </c>
      <c r="W685" s="61"/>
      <c r="X685" s="388">
        <f t="shared" si="169"/>
        <v>1</v>
      </c>
      <c r="Y685" s="388"/>
      <c r="Z685" s="389"/>
      <c r="AA685" s="372">
        <v>250000</v>
      </c>
      <c r="AB685" s="322">
        <f t="shared" si="170"/>
        <v>250000</v>
      </c>
    </row>
    <row r="686" spans="1:28" ht="15" customHeight="1">
      <c r="A686" s="291">
        <v>53</v>
      </c>
      <c r="B686" s="386" t="s">
        <v>1161</v>
      </c>
      <c r="C686" s="293" t="s">
        <v>50</v>
      </c>
      <c r="D686" s="294">
        <v>8</v>
      </c>
      <c r="E686" s="294">
        <v>5</v>
      </c>
      <c r="F686" s="294">
        <v>4</v>
      </c>
      <c r="G686" s="424">
        <f t="shared" si="160"/>
        <v>17</v>
      </c>
      <c r="H686" s="296"/>
      <c r="I686" s="294"/>
      <c r="J686" s="294">
        <v>3</v>
      </c>
      <c r="K686" s="294"/>
      <c r="L686" s="424">
        <f t="shared" si="171"/>
        <v>3</v>
      </c>
      <c r="M686" s="61"/>
      <c r="N686" s="294">
        <v>1</v>
      </c>
      <c r="O686" s="294">
        <v>6</v>
      </c>
      <c r="P686" s="294">
        <v>1</v>
      </c>
      <c r="Q686" s="424">
        <f t="shared" si="163"/>
        <v>8</v>
      </c>
      <c r="R686" s="61"/>
      <c r="S686" s="294">
        <v>1</v>
      </c>
      <c r="T686" s="294">
        <v>1</v>
      </c>
      <c r="U686" s="294"/>
      <c r="V686" s="424">
        <f t="shared" si="164"/>
        <v>2</v>
      </c>
      <c r="W686" s="61"/>
      <c r="X686" s="388">
        <f t="shared" si="169"/>
        <v>30</v>
      </c>
      <c r="Y686" s="388"/>
      <c r="Z686" s="389"/>
      <c r="AA686" s="372">
        <v>4000</v>
      </c>
      <c r="AB686" s="322">
        <f t="shared" si="170"/>
        <v>120000</v>
      </c>
    </row>
    <row r="687" spans="1:28" ht="15" customHeight="1">
      <c r="A687" s="291">
        <v>54</v>
      </c>
      <c r="B687" s="386" t="s">
        <v>1162</v>
      </c>
      <c r="C687" s="293" t="s">
        <v>28</v>
      </c>
      <c r="D687" s="362"/>
      <c r="E687" s="362">
        <v>4</v>
      </c>
      <c r="F687" s="362"/>
      <c r="G687" s="424">
        <f t="shared" si="160"/>
        <v>4</v>
      </c>
      <c r="H687" s="296"/>
      <c r="I687" s="362"/>
      <c r="J687" s="362"/>
      <c r="K687" s="362"/>
      <c r="L687" s="424">
        <f t="shared" ref="L687:L694" si="172">SUM(I687:K687)</f>
        <v>0</v>
      </c>
      <c r="M687" s="296"/>
      <c r="N687" s="362">
        <v>4</v>
      </c>
      <c r="O687" s="362"/>
      <c r="P687" s="362"/>
      <c r="Q687" s="424">
        <f t="shared" si="163"/>
        <v>4</v>
      </c>
      <c r="R687" s="296"/>
      <c r="S687" s="362"/>
      <c r="T687" s="362"/>
      <c r="U687" s="362"/>
      <c r="V687" s="424">
        <f t="shared" si="164"/>
        <v>0</v>
      </c>
      <c r="W687" s="296"/>
      <c r="X687" s="388">
        <f t="shared" si="169"/>
        <v>8</v>
      </c>
      <c r="Y687" s="388"/>
      <c r="Z687" s="389"/>
      <c r="AA687" s="363">
        <v>1200</v>
      </c>
      <c r="AB687" s="322">
        <f t="shared" si="170"/>
        <v>9600</v>
      </c>
    </row>
    <row r="688" spans="1:28" ht="15" customHeight="1">
      <c r="A688" s="453">
        <v>55</v>
      </c>
      <c r="B688" s="386" t="s">
        <v>1163</v>
      </c>
      <c r="C688" s="293" t="s">
        <v>28</v>
      </c>
      <c r="D688" s="362"/>
      <c r="E688" s="362">
        <v>11</v>
      </c>
      <c r="F688" s="362">
        <v>7</v>
      </c>
      <c r="G688" s="424">
        <f t="shared" si="160"/>
        <v>18</v>
      </c>
      <c r="H688" s="296"/>
      <c r="I688" s="362"/>
      <c r="J688" s="362"/>
      <c r="K688" s="362"/>
      <c r="L688" s="424">
        <f t="shared" si="172"/>
        <v>0</v>
      </c>
      <c r="M688" s="296"/>
      <c r="N688" s="362"/>
      <c r="O688" s="362"/>
      <c r="P688" s="362"/>
      <c r="Q688" s="424">
        <f t="shared" si="163"/>
        <v>0</v>
      </c>
      <c r="R688" s="296"/>
      <c r="S688" s="362"/>
      <c r="T688" s="362"/>
      <c r="U688" s="362"/>
      <c r="V688" s="424">
        <f t="shared" si="164"/>
        <v>0</v>
      </c>
      <c r="W688" s="296"/>
      <c r="X688" s="388">
        <f t="shared" si="169"/>
        <v>18</v>
      </c>
      <c r="Y688" s="388"/>
      <c r="Z688" s="389"/>
      <c r="AA688" s="494">
        <v>350</v>
      </c>
      <c r="AB688" s="322">
        <f t="shared" si="170"/>
        <v>6300</v>
      </c>
    </row>
    <row r="689" spans="1:28" ht="15" customHeight="1">
      <c r="A689" s="291">
        <v>56</v>
      </c>
      <c r="B689" s="386" t="s">
        <v>1164</v>
      </c>
      <c r="C689" s="293" t="s">
        <v>28</v>
      </c>
      <c r="D689" s="362">
        <v>1</v>
      </c>
      <c r="E689" s="362"/>
      <c r="F689" s="362"/>
      <c r="G689" s="295">
        <f t="shared" si="160"/>
        <v>1</v>
      </c>
      <c r="H689" s="296">
        <f>G689*AA689</f>
        <v>3000</v>
      </c>
      <c r="I689" s="362"/>
      <c r="J689" s="362"/>
      <c r="K689" s="362"/>
      <c r="L689" s="295">
        <f t="shared" si="172"/>
        <v>0</v>
      </c>
      <c r="M689" s="296">
        <f>L689*AA689</f>
        <v>0</v>
      </c>
      <c r="N689" s="362"/>
      <c r="O689" s="362"/>
      <c r="P689" s="362"/>
      <c r="Q689" s="295">
        <f t="shared" si="163"/>
        <v>0</v>
      </c>
      <c r="R689" s="296">
        <f>Q689*AA689</f>
        <v>0</v>
      </c>
      <c r="S689" s="362"/>
      <c r="T689" s="362"/>
      <c r="U689" s="362"/>
      <c r="V689" s="295">
        <f t="shared" si="164"/>
        <v>0</v>
      </c>
      <c r="W689" s="296">
        <f>V689*AA689</f>
        <v>0</v>
      </c>
      <c r="X689" s="388">
        <f>G689+L689+Q689+V689</f>
        <v>1</v>
      </c>
      <c r="Y689" s="388"/>
      <c r="Z689" s="389"/>
      <c r="AA689" s="491">
        <v>3000</v>
      </c>
      <c r="AB689" s="322">
        <f>X689*AA689</f>
        <v>3000</v>
      </c>
    </row>
    <row r="690" spans="1:28" ht="15" customHeight="1">
      <c r="A690" s="291">
        <v>57</v>
      </c>
      <c r="B690" s="386" t="s">
        <v>1165</v>
      </c>
      <c r="C690" s="293" t="s">
        <v>50</v>
      </c>
      <c r="D690" s="362">
        <v>1</v>
      </c>
      <c r="E690" s="362">
        <v>3</v>
      </c>
      <c r="F690" s="362">
        <v>6</v>
      </c>
      <c r="G690" s="424">
        <f t="shared" si="160"/>
        <v>10</v>
      </c>
      <c r="H690" s="296"/>
      <c r="I690" s="362"/>
      <c r="J690" s="362"/>
      <c r="K690" s="362"/>
      <c r="L690" s="424">
        <f t="shared" si="172"/>
        <v>0</v>
      </c>
      <c r="M690" s="296"/>
      <c r="N690" s="362"/>
      <c r="O690" s="362"/>
      <c r="P690" s="362"/>
      <c r="Q690" s="424">
        <f t="shared" si="163"/>
        <v>0</v>
      </c>
      <c r="R690" s="296"/>
      <c r="S690" s="362"/>
      <c r="T690" s="362"/>
      <c r="U690" s="362"/>
      <c r="V690" s="424">
        <f t="shared" si="164"/>
        <v>0</v>
      </c>
      <c r="W690" s="296"/>
      <c r="X690" s="388">
        <f>V690+Q690+L690+G690</f>
        <v>10</v>
      </c>
      <c r="Y690" s="388"/>
      <c r="Z690" s="389"/>
      <c r="AA690" s="363">
        <v>6600</v>
      </c>
      <c r="AB690" s="322">
        <f>AA690*X690</f>
        <v>66000</v>
      </c>
    </row>
    <row r="691" spans="1:28" ht="15" customHeight="1">
      <c r="A691" s="453">
        <v>58</v>
      </c>
      <c r="B691" s="386" t="s">
        <v>1166</v>
      </c>
      <c r="C691" s="293" t="s">
        <v>28</v>
      </c>
      <c r="D691" s="362">
        <v>2</v>
      </c>
      <c r="E691" s="362">
        <v>3</v>
      </c>
      <c r="F691" s="362"/>
      <c r="G691" s="295">
        <f>SUM(D691:F691)</f>
        <v>5</v>
      </c>
      <c r="H691" s="296">
        <f>G691*AA691</f>
        <v>25000</v>
      </c>
      <c r="I691" s="362"/>
      <c r="J691" s="362"/>
      <c r="K691" s="362"/>
      <c r="L691" s="295">
        <f>SUM(I691:K691)</f>
        <v>0</v>
      </c>
      <c r="M691" s="296">
        <f>L691*AA691</f>
        <v>0</v>
      </c>
      <c r="N691" s="362"/>
      <c r="O691" s="362"/>
      <c r="P691" s="362"/>
      <c r="Q691" s="295">
        <f t="shared" si="163"/>
        <v>0</v>
      </c>
      <c r="R691" s="296">
        <f>Q691*AA691</f>
        <v>0</v>
      </c>
      <c r="S691" s="362"/>
      <c r="T691" s="362"/>
      <c r="U691" s="362"/>
      <c r="V691" s="295">
        <f t="shared" si="164"/>
        <v>0</v>
      </c>
      <c r="W691" s="296">
        <f>V691*AA691</f>
        <v>0</v>
      </c>
      <c r="X691" s="388">
        <f>G691+L691+Q691+V691</f>
        <v>5</v>
      </c>
      <c r="Y691" s="388"/>
      <c r="Z691" s="389"/>
      <c r="AA691" s="491">
        <v>5000</v>
      </c>
      <c r="AB691" s="322">
        <f>X691*AA691</f>
        <v>25000</v>
      </c>
    </row>
    <row r="692" spans="1:28" ht="15" customHeight="1">
      <c r="A692" s="453">
        <v>58</v>
      </c>
      <c r="B692" s="386" t="s">
        <v>1167</v>
      </c>
      <c r="C692" s="293" t="s">
        <v>28</v>
      </c>
      <c r="D692" s="362">
        <v>1</v>
      </c>
      <c r="E692" s="362"/>
      <c r="F692" s="362"/>
      <c r="G692" s="295">
        <f t="shared" si="160"/>
        <v>1</v>
      </c>
      <c r="H692" s="296">
        <f>G692*AA692</f>
        <v>1500</v>
      </c>
      <c r="I692" s="362"/>
      <c r="J692" s="362"/>
      <c r="K692" s="362"/>
      <c r="L692" s="295">
        <f t="shared" si="172"/>
        <v>0</v>
      </c>
      <c r="M692" s="296">
        <f>L692*AA692</f>
        <v>0</v>
      </c>
      <c r="N692" s="362"/>
      <c r="O692" s="362"/>
      <c r="P692" s="362"/>
      <c r="Q692" s="295">
        <f t="shared" si="163"/>
        <v>0</v>
      </c>
      <c r="R692" s="296">
        <f>Q692*AA692</f>
        <v>0</v>
      </c>
      <c r="S692" s="362"/>
      <c r="T692" s="362"/>
      <c r="U692" s="362"/>
      <c r="V692" s="295">
        <f t="shared" si="164"/>
        <v>0</v>
      </c>
      <c r="W692" s="296">
        <f>V692*AA692</f>
        <v>0</v>
      </c>
      <c r="X692" s="388">
        <f>G692+L692+Q692+V692</f>
        <v>1</v>
      </c>
      <c r="Y692" s="388"/>
      <c r="Z692" s="389"/>
      <c r="AA692" s="491">
        <v>1500</v>
      </c>
      <c r="AB692" s="322">
        <f>X692*AA692</f>
        <v>1500</v>
      </c>
    </row>
    <row r="693" spans="1:28" ht="15" customHeight="1">
      <c r="A693" s="291">
        <v>59</v>
      </c>
      <c r="B693" s="386" t="s">
        <v>1168</v>
      </c>
      <c r="C693" s="293" t="s">
        <v>50</v>
      </c>
      <c r="D693" s="362"/>
      <c r="E693" s="362">
        <v>4</v>
      </c>
      <c r="F693" s="362"/>
      <c r="G693" s="424">
        <f t="shared" si="160"/>
        <v>4</v>
      </c>
      <c r="H693" s="296"/>
      <c r="I693" s="362"/>
      <c r="J693" s="362"/>
      <c r="K693" s="362"/>
      <c r="L693" s="424">
        <f t="shared" si="172"/>
        <v>0</v>
      </c>
      <c r="M693" s="296"/>
      <c r="N693" s="362">
        <v>4</v>
      </c>
      <c r="O693" s="362"/>
      <c r="P693" s="362"/>
      <c r="Q693" s="424">
        <f t="shared" si="163"/>
        <v>4</v>
      </c>
      <c r="R693" s="296"/>
      <c r="S693" s="362"/>
      <c r="T693" s="362"/>
      <c r="U693" s="362"/>
      <c r="V693" s="424">
        <f t="shared" si="164"/>
        <v>0</v>
      </c>
      <c r="W693" s="296"/>
      <c r="X693" s="388">
        <f>V693+Q693+L693+G693</f>
        <v>8</v>
      </c>
      <c r="Y693" s="388"/>
      <c r="Z693" s="389"/>
      <c r="AA693" s="494">
        <v>2000</v>
      </c>
      <c r="AB693" s="322">
        <f>AA693*X693</f>
        <v>16000</v>
      </c>
    </row>
    <row r="694" spans="1:28" ht="15" customHeight="1" thickBot="1">
      <c r="A694" s="291">
        <v>60</v>
      </c>
      <c r="B694" s="391" t="s">
        <v>1169</v>
      </c>
      <c r="C694" s="301" t="s">
        <v>28</v>
      </c>
      <c r="D694" s="374"/>
      <c r="E694" s="374">
        <v>4</v>
      </c>
      <c r="F694" s="374"/>
      <c r="G694" s="495">
        <f t="shared" si="160"/>
        <v>4</v>
      </c>
      <c r="H694" s="304"/>
      <c r="I694" s="374"/>
      <c r="J694" s="374"/>
      <c r="K694" s="374"/>
      <c r="L694" s="495">
        <f t="shared" si="172"/>
        <v>0</v>
      </c>
      <c r="M694" s="304"/>
      <c r="N694" s="374"/>
      <c r="O694" s="374"/>
      <c r="P694" s="374"/>
      <c r="Q694" s="495">
        <f t="shared" si="163"/>
        <v>0</v>
      </c>
      <c r="R694" s="304"/>
      <c r="S694" s="374"/>
      <c r="T694" s="374"/>
      <c r="U694" s="374"/>
      <c r="V694" s="495">
        <f t="shared" si="164"/>
        <v>0</v>
      </c>
      <c r="W694" s="304"/>
      <c r="X694" s="393">
        <f>V694+Q694+L694+G694</f>
        <v>4</v>
      </c>
      <c r="Y694" s="393"/>
      <c r="Z694" s="394"/>
      <c r="AA694" s="496">
        <v>700</v>
      </c>
      <c r="AB694" s="497">
        <f>AA694*X694</f>
        <v>2800</v>
      </c>
    </row>
    <row r="695" spans="1:28" ht="15" customHeight="1" thickBot="1">
      <c r="A695" s="498"/>
      <c r="B695" s="499"/>
      <c r="C695" s="310"/>
      <c r="D695" s="311"/>
      <c r="E695" s="311"/>
      <c r="F695" s="311"/>
      <c r="G695" s="500"/>
      <c r="H695" s="313"/>
      <c r="I695" s="311"/>
      <c r="J695" s="311"/>
      <c r="K695" s="311"/>
      <c r="L695" s="500"/>
      <c r="M695" s="313"/>
      <c r="N695" s="311"/>
      <c r="O695" s="311"/>
      <c r="P695" s="311"/>
      <c r="Q695" s="500"/>
      <c r="R695" s="313"/>
      <c r="S695" s="311"/>
      <c r="T695" s="311"/>
      <c r="U695" s="311"/>
      <c r="V695" s="500"/>
      <c r="W695" s="313"/>
      <c r="X695" s="396"/>
      <c r="Y695" s="396"/>
      <c r="Z695" s="461"/>
      <c r="AA695" s="316"/>
      <c r="AB695" s="352"/>
    </row>
    <row r="696" spans="1:28" ht="15" customHeight="1">
      <c r="A696" s="726" t="s">
        <v>1170</v>
      </c>
      <c r="B696" s="727"/>
      <c r="C696" s="230"/>
      <c r="D696" s="58"/>
      <c r="E696" s="58"/>
      <c r="F696" s="58"/>
      <c r="G696" s="318"/>
      <c r="H696" s="319"/>
      <c r="I696" s="58"/>
      <c r="J696" s="58"/>
      <c r="K696" s="58"/>
      <c r="L696" s="318"/>
      <c r="M696" s="58"/>
      <c r="N696" s="58"/>
      <c r="O696" s="58"/>
      <c r="P696" s="58"/>
      <c r="Q696" s="318"/>
      <c r="R696" s="58"/>
      <c r="S696" s="58"/>
      <c r="T696" s="58"/>
      <c r="U696" s="58"/>
      <c r="V696" s="318"/>
      <c r="W696" s="58"/>
      <c r="X696" s="381"/>
      <c r="Y696" s="381"/>
      <c r="Z696" s="462"/>
      <c r="AA696" s="463"/>
      <c r="AB696" s="322"/>
    </row>
    <row r="697" spans="1:28" ht="15" customHeight="1">
      <c r="A697" s="385">
        <v>1</v>
      </c>
      <c r="B697" s="501" t="s">
        <v>1171</v>
      </c>
      <c r="C697" s="387" t="s">
        <v>1172</v>
      </c>
      <c r="D697" s="362">
        <v>100</v>
      </c>
      <c r="E697" s="362"/>
      <c r="F697" s="362"/>
      <c r="G697" s="295">
        <f t="shared" ref="G697:G768" si="173">SUM(D697:F697)</f>
        <v>100</v>
      </c>
      <c r="H697" s="296"/>
      <c r="I697" s="362">
        <v>100</v>
      </c>
      <c r="J697" s="362"/>
      <c r="K697" s="362"/>
      <c r="L697" s="295">
        <f t="shared" ref="L697:L768" si="174">SUM(I697:K697)</f>
        <v>100</v>
      </c>
      <c r="M697" s="296"/>
      <c r="N697" s="362">
        <v>100</v>
      </c>
      <c r="O697" s="362"/>
      <c r="P697" s="362"/>
      <c r="Q697" s="295">
        <f t="shared" ref="Q697:Q768" si="175">SUM(N697:P697)</f>
        <v>100</v>
      </c>
      <c r="R697" s="296"/>
      <c r="S697" s="362">
        <v>100</v>
      </c>
      <c r="T697" s="362"/>
      <c r="U697" s="362"/>
      <c r="V697" s="295">
        <f t="shared" ref="V697:V768" si="176">SUM(S697:U697)</f>
        <v>100</v>
      </c>
      <c r="W697" s="296"/>
      <c r="X697" s="388">
        <f t="shared" ref="X697:X768" si="177">G697+L697+Q697+V697</f>
        <v>400</v>
      </c>
      <c r="Y697" s="388"/>
      <c r="Z697" s="389"/>
      <c r="AA697" s="363">
        <v>5</v>
      </c>
      <c r="AB697" s="299">
        <f t="shared" ref="AB697:AB768" si="178">X697*AA697</f>
        <v>2000</v>
      </c>
    </row>
    <row r="698" spans="1:28" ht="15" customHeight="1">
      <c r="A698" s="385">
        <v>2</v>
      </c>
      <c r="B698" s="501" t="s">
        <v>1173</v>
      </c>
      <c r="C698" s="387" t="s">
        <v>28</v>
      </c>
      <c r="D698" s="362"/>
      <c r="E698" s="362">
        <v>50</v>
      </c>
      <c r="F698" s="362"/>
      <c r="G698" s="295">
        <f t="shared" si="173"/>
        <v>50</v>
      </c>
      <c r="H698" s="296"/>
      <c r="I698" s="362"/>
      <c r="J698" s="362">
        <v>50</v>
      </c>
      <c r="K698" s="362"/>
      <c r="L698" s="295">
        <f t="shared" si="174"/>
        <v>50</v>
      </c>
      <c r="M698" s="296"/>
      <c r="N698" s="362"/>
      <c r="O698" s="362">
        <v>50</v>
      </c>
      <c r="P698" s="362"/>
      <c r="Q698" s="295">
        <f t="shared" si="175"/>
        <v>50</v>
      </c>
      <c r="R698" s="296"/>
      <c r="S698" s="362">
        <v>50</v>
      </c>
      <c r="T698" s="362"/>
      <c r="U698" s="362"/>
      <c r="V698" s="295">
        <f t="shared" si="176"/>
        <v>50</v>
      </c>
      <c r="W698" s="296"/>
      <c r="X698" s="388">
        <f t="shared" si="177"/>
        <v>200</v>
      </c>
      <c r="Y698" s="388"/>
      <c r="Z698" s="389"/>
      <c r="AA698" s="502">
        <v>8</v>
      </c>
      <c r="AB698" s="299">
        <f t="shared" si="178"/>
        <v>1600</v>
      </c>
    </row>
    <row r="699" spans="1:28" ht="15" customHeight="1">
      <c r="A699" s="385">
        <v>3</v>
      </c>
      <c r="B699" s="501" t="s">
        <v>1174</v>
      </c>
      <c r="C699" s="387" t="s">
        <v>28</v>
      </c>
      <c r="D699" s="362">
        <v>100</v>
      </c>
      <c r="E699" s="362">
        <v>50</v>
      </c>
      <c r="F699" s="362">
        <v>5</v>
      </c>
      <c r="G699" s="295">
        <f t="shared" si="173"/>
        <v>155</v>
      </c>
      <c r="H699" s="296"/>
      <c r="I699" s="362">
        <v>100</v>
      </c>
      <c r="J699" s="362">
        <v>50</v>
      </c>
      <c r="K699" s="362"/>
      <c r="L699" s="295">
        <f t="shared" si="174"/>
        <v>150</v>
      </c>
      <c r="M699" s="296"/>
      <c r="N699" s="362">
        <v>105</v>
      </c>
      <c r="O699" s="362">
        <v>50</v>
      </c>
      <c r="P699" s="362"/>
      <c r="Q699" s="295">
        <f t="shared" si="175"/>
        <v>155</v>
      </c>
      <c r="R699" s="296"/>
      <c r="S699" s="362">
        <v>150</v>
      </c>
      <c r="T699" s="362"/>
      <c r="U699" s="362"/>
      <c r="V699" s="295">
        <f t="shared" si="176"/>
        <v>150</v>
      </c>
      <c r="W699" s="296"/>
      <c r="X699" s="388">
        <f t="shared" si="177"/>
        <v>610</v>
      </c>
      <c r="Y699" s="388"/>
      <c r="Z699" s="389"/>
      <c r="AA699" s="502">
        <v>6</v>
      </c>
      <c r="AB699" s="299">
        <f t="shared" si="178"/>
        <v>3660</v>
      </c>
    </row>
    <row r="700" spans="1:28" ht="15" customHeight="1">
      <c r="A700" s="385">
        <v>4</v>
      </c>
      <c r="B700" s="501" t="s">
        <v>1175</v>
      </c>
      <c r="C700" s="387" t="s">
        <v>1176</v>
      </c>
      <c r="D700" s="362">
        <v>50</v>
      </c>
      <c r="E700" s="362"/>
      <c r="F700" s="362"/>
      <c r="G700" s="295">
        <f t="shared" si="173"/>
        <v>50</v>
      </c>
      <c r="H700" s="296">
        <f>G700*AA700</f>
        <v>250</v>
      </c>
      <c r="I700" s="362">
        <v>50</v>
      </c>
      <c r="J700" s="362"/>
      <c r="K700" s="362"/>
      <c r="L700" s="295">
        <f t="shared" si="174"/>
        <v>50</v>
      </c>
      <c r="M700" s="296">
        <f>L700*AA700</f>
        <v>250</v>
      </c>
      <c r="N700" s="362">
        <v>50</v>
      </c>
      <c r="O700" s="362"/>
      <c r="P700" s="362"/>
      <c r="Q700" s="295">
        <f t="shared" si="175"/>
        <v>50</v>
      </c>
      <c r="R700" s="296">
        <f>Q700*AA700</f>
        <v>250</v>
      </c>
      <c r="S700" s="362">
        <v>50</v>
      </c>
      <c r="T700" s="362"/>
      <c r="U700" s="362"/>
      <c r="V700" s="295">
        <f t="shared" si="176"/>
        <v>50</v>
      </c>
      <c r="W700" s="296">
        <f>V700*AA700</f>
        <v>250</v>
      </c>
      <c r="X700" s="388">
        <f t="shared" si="177"/>
        <v>200</v>
      </c>
      <c r="Y700" s="388"/>
      <c r="Z700" s="389"/>
      <c r="AA700" s="363">
        <v>5</v>
      </c>
      <c r="AB700" s="299">
        <f t="shared" si="178"/>
        <v>1000</v>
      </c>
    </row>
    <row r="701" spans="1:28" ht="15" customHeight="1">
      <c r="A701" s="385">
        <v>5</v>
      </c>
      <c r="B701" s="501" t="s">
        <v>1177</v>
      </c>
      <c r="C701" s="387" t="s">
        <v>31</v>
      </c>
      <c r="D701" s="362">
        <v>1</v>
      </c>
      <c r="E701" s="362">
        <v>1</v>
      </c>
      <c r="F701" s="362">
        <v>6</v>
      </c>
      <c r="G701" s="295">
        <f t="shared" si="173"/>
        <v>8</v>
      </c>
      <c r="H701" s="296"/>
      <c r="I701" s="362"/>
      <c r="J701" s="362"/>
      <c r="K701" s="362"/>
      <c r="L701" s="295">
        <f t="shared" si="174"/>
        <v>0</v>
      </c>
      <c r="M701" s="296"/>
      <c r="N701" s="362">
        <v>8</v>
      </c>
      <c r="O701" s="362">
        <v>1</v>
      </c>
      <c r="P701" s="362">
        <v>1</v>
      </c>
      <c r="Q701" s="295">
        <f t="shared" si="175"/>
        <v>10</v>
      </c>
      <c r="R701" s="296"/>
      <c r="S701" s="362"/>
      <c r="T701" s="362"/>
      <c r="U701" s="362"/>
      <c r="V701" s="295">
        <f t="shared" si="176"/>
        <v>0</v>
      </c>
      <c r="W701" s="296"/>
      <c r="X701" s="388">
        <f t="shared" si="177"/>
        <v>18</v>
      </c>
      <c r="Y701" s="388"/>
      <c r="Z701" s="389"/>
      <c r="AA701" s="502">
        <v>100</v>
      </c>
      <c r="AB701" s="299">
        <f t="shared" si="178"/>
        <v>1800</v>
      </c>
    </row>
    <row r="702" spans="1:28" ht="15" customHeight="1">
      <c r="A702" s="385">
        <v>6</v>
      </c>
      <c r="B702" s="501" t="s">
        <v>1178</v>
      </c>
      <c r="C702" s="387" t="s">
        <v>28</v>
      </c>
      <c r="D702" s="362">
        <v>50</v>
      </c>
      <c r="E702" s="362"/>
      <c r="F702" s="362"/>
      <c r="G702" s="295">
        <f t="shared" si="173"/>
        <v>50</v>
      </c>
      <c r="H702" s="296"/>
      <c r="I702" s="362">
        <v>50</v>
      </c>
      <c r="J702" s="362"/>
      <c r="K702" s="362"/>
      <c r="L702" s="295">
        <f t="shared" si="174"/>
        <v>50</v>
      </c>
      <c r="M702" s="296"/>
      <c r="N702" s="362">
        <v>50</v>
      </c>
      <c r="O702" s="362"/>
      <c r="P702" s="362"/>
      <c r="Q702" s="295">
        <f t="shared" si="175"/>
        <v>50</v>
      </c>
      <c r="R702" s="296"/>
      <c r="S702" s="362">
        <v>50</v>
      </c>
      <c r="T702" s="362"/>
      <c r="U702" s="362"/>
      <c r="V702" s="295">
        <f t="shared" si="176"/>
        <v>50</v>
      </c>
      <c r="W702" s="296"/>
      <c r="X702" s="388">
        <f t="shared" si="177"/>
        <v>200</v>
      </c>
      <c r="Y702" s="388"/>
      <c r="Z702" s="389"/>
      <c r="AA702" s="502">
        <v>8.4</v>
      </c>
      <c r="AB702" s="299">
        <f t="shared" si="178"/>
        <v>1680</v>
      </c>
    </row>
    <row r="703" spans="1:28" ht="15" customHeight="1">
      <c r="A703" s="385">
        <v>7</v>
      </c>
      <c r="B703" s="501" t="s">
        <v>1179</v>
      </c>
      <c r="C703" s="387" t="s">
        <v>31</v>
      </c>
      <c r="D703" s="362"/>
      <c r="E703" s="362">
        <v>1</v>
      </c>
      <c r="F703" s="362"/>
      <c r="G703" s="295">
        <f t="shared" si="173"/>
        <v>1</v>
      </c>
      <c r="H703" s="296"/>
      <c r="I703" s="362"/>
      <c r="J703" s="362">
        <v>1</v>
      </c>
      <c r="K703" s="362"/>
      <c r="L703" s="295">
        <f t="shared" si="174"/>
        <v>1</v>
      </c>
      <c r="M703" s="296"/>
      <c r="N703" s="362"/>
      <c r="O703" s="362">
        <v>1</v>
      </c>
      <c r="P703" s="362"/>
      <c r="Q703" s="295">
        <f t="shared" si="175"/>
        <v>1</v>
      </c>
      <c r="R703" s="296"/>
      <c r="S703" s="362">
        <v>1</v>
      </c>
      <c r="T703" s="362"/>
      <c r="U703" s="362"/>
      <c r="V703" s="295">
        <f t="shared" si="176"/>
        <v>1</v>
      </c>
      <c r="W703" s="296"/>
      <c r="X703" s="388">
        <f t="shared" si="177"/>
        <v>4</v>
      </c>
      <c r="Y703" s="388"/>
      <c r="Z703" s="389"/>
      <c r="AA703" s="502">
        <v>600</v>
      </c>
      <c r="AB703" s="299">
        <f t="shared" si="178"/>
        <v>2400</v>
      </c>
    </row>
    <row r="704" spans="1:28" ht="15" customHeight="1">
      <c r="A704" s="385">
        <v>8</v>
      </c>
      <c r="B704" s="501" t="s">
        <v>1180</v>
      </c>
      <c r="C704" s="387" t="s">
        <v>31</v>
      </c>
      <c r="D704" s="362"/>
      <c r="E704" s="362">
        <v>1</v>
      </c>
      <c r="F704" s="362"/>
      <c r="G704" s="295">
        <f t="shared" si="173"/>
        <v>1</v>
      </c>
      <c r="H704" s="296"/>
      <c r="I704" s="362"/>
      <c r="J704" s="362">
        <v>1</v>
      </c>
      <c r="K704" s="362"/>
      <c r="L704" s="295">
        <f t="shared" si="174"/>
        <v>1</v>
      </c>
      <c r="M704" s="296"/>
      <c r="N704" s="362"/>
      <c r="O704" s="362">
        <v>1</v>
      </c>
      <c r="P704" s="362"/>
      <c r="Q704" s="295">
        <f t="shared" si="175"/>
        <v>1</v>
      </c>
      <c r="R704" s="296"/>
      <c r="S704" s="362">
        <v>1</v>
      </c>
      <c r="T704" s="362"/>
      <c r="U704" s="362"/>
      <c r="V704" s="295">
        <f t="shared" si="176"/>
        <v>1</v>
      </c>
      <c r="W704" s="296"/>
      <c r="X704" s="388">
        <f t="shared" si="177"/>
        <v>4</v>
      </c>
      <c r="Y704" s="388"/>
      <c r="Z704" s="389"/>
      <c r="AA704" s="502">
        <v>840</v>
      </c>
      <c r="AB704" s="299">
        <f t="shared" si="178"/>
        <v>3360</v>
      </c>
    </row>
    <row r="705" spans="1:28" ht="15" customHeight="1">
      <c r="A705" s="385">
        <v>9</v>
      </c>
      <c r="B705" s="501" t="s">
        <v>1181</v>
      </c>
      <c r="C705" s="387" t="s">
        <v>1182</v>
      </c>
      <c r="D705" s="362">
        <v>1</v>
      </c>
      <c r="E705" s="362"/>
      <c r="F705" s="362"/>
      <c r="G705" s="295">
        <f t="shared" si="173"/>
        <v>1</v>
      </c>
      <c r="H705" s="296"/>
      <c r="I705" s="362"/>
      <c r="J705" s="362"/>
      <c r="K705" s="362"/>
      <c r="L705" s="295">
        <f t="shared" si="174"/>
        <v>0</v>
      </c>
      <c r="M705" s="296"/>
      <c r="N705" s="362"/>
      <c r="O705" s="362"/>
      <c r="P705" s="362"/>
      <c r="Q705" s="295">
        <f t="shared" si="175"/>
        <v>0</v>
      </c>
      <c r="R705" s="296"/>
      <c r="S705" s="362"/>
      <c r="T705" s="362"/>
      <c r="U705" s="362"/>
      <c r="V705" s="295">
        <f t="shared" si="176"/>
        <v>0</v>
      </c>
      <c r="W705" s="296"/>
      <c r="X705" s="388">
        <f t="shared" si="177"/>
        <v>1</v>
      </c>
      <c r="Y705" s="388"/>
      <c r="Z705" s="389"/>
      <c r="AA705" s="502">
        <v>255</v>
      </c>
      <c r="AB705" s="299">
        <f t="shared" si="178"/>
        <v>255</v>
      </c>
    </row>
    <row r="706" spans="1:28" ht="15" customHeight="1">
      <c r="A706" s="385">
        <v>10</v>
      </c>
      <c r="B706" s="501" t="s">
        <v>1183</v>
      </c>
      <c r="C706" s="387" t="s">
        <v>35</v>
      </c>
      <c r="D706" s="362"/>
      <c r="E706" s="362">
        <v>5</v>
      </c>
      <c r="F706" s="362"/>
      <c r="G706" s="295">
        <f t="shared" si="173"/>
        <v>5</v>
      </c>
      <c r="H706" s="296"/>
      <c r="I706" s="362"/>
      <c r="J706" s="362">
        <v>5</v>
      </c>
      <c r="K706" s="362"/>
      <c r="L706" s="295">
        <f t="shared" si="174"/>
        <v>5</v>
      </c>
      <c r="M706" s="296"/>
      <c r="N706" s="362"/>
      <c r="O706" s="362">
        <v>5</v>
      </c>
      <c r="P706" s="362"/>
      <c r="Q706" s="295">
        <f t="shared" si="175"/>
        <v>5</v>
      </c>
      <c r="R706" s="296"/>
      <c r="S706" s="362">
        <v>5</v>
      </c>
      <c r="T706" s="362"/>
      <c r="U706" s="362"/>
      <c r="V706" s="295">
        <f t="shared" si="176"/>
        <v>5</v>
      </c>
      <c r="W706" s="296"/>
      <c r="X706" s="388">
        <f t="shared" si="177"/>
        <v>20</v>
      </c>
      <c r="Y706" s="388"/>
      <c r="Z706" s="389"/>
      <c r="AA706" s="502">
        <v>100</v>
      </c>
      <c r="AB706" s="299">
        <f t="shared" si="178"/>
        <v>2000</v>
      </c>
    </row>
    <row r="707" spans="1:28" ht="15" customHeight="1">
      <c r="A707" s="385">
        <v>11</v>
      </c>
      <c r="B707" s="386" t="s">
        <v>1184</v>
      </c>
      <c r="C707" s="387" t="s">
        <v>35</v>
      </c>
      <c r="D707" s="362"/>
      <c r="E707" s="362">
        <v>5</v>
      </c>
      <c r="F707" s="362"/>
      <c r="G707" s="471">
        <f t="shared" si="173"/>
        <v>5</v>
      </c>
      <c r="H707" s="362"/>
      <c r="I707" s="362"/>
      <c r="J707" s="362">
        <v>5</v>
      </c>
      <c r="K707" s="362"/>
      <c r="L707" s="471">
        <f t="shared" si="174"/>
        <v>5</v>
      </c>
      <c r="M707" s="362"/>
      <c r="N707" s="362"/>
      <c r="O707" s="362">
        <v>5</v>
      </c>
      <c r="P707" s="362"/>
      <c r="Q707" s="471">
        <f t="shared" si="175"/>
        <v>5</v>
      </c>
      <c r="R707" s="362"/>
      <c r="S707" s="362">
        <v>5</v>
      </c>
      <c r="T707" s="362"/>
      <c r="U707" s="362"/>
      <c r="V707" s="471">
        <f t="shared" si="176"/>
        <v>5</v>
      </c>
      <c r="W707" s="362"/>
      <c r="X707" s="362">
        <f t="shared" si="177"/>
        <v>20</v>
      </c>
      <c r="Y707" s="390"/>
      <c r="Z707" s="390"/>
      <c r="AA707" s="502">
        <v>95</v>
      </c>
      <c r="AB707" s="299">
        <f t="shared" si="178"/>
        <v>1900</v>
      </c>
    </row>
    <row r="708" spans="1:28" ht="15" customHeight="1">
      <c r="A708" s="385">
        <v>12</v>
      </c>
      <c r="B708" s="501" t="s">
        <v>1185</v>
      </c>
      <c r="C708" s="387" t="s">
        <v>35</v>
      </c>
      <c r="D708" s="362">
        <v>3</v>
      </c>
      <c r="E708" s="362"/>
      <c r="F708" s="362"/>
      <c r="G708" s="295">
        <f t="shared" si="173"/>
        <v>3</v>
      </c>
      <c r="H708" s="296"/>
      <c r="I708" s="362">
        <v>3</v>
      </c>
      <c r="J708" s="362"/>
      <c r="K708" s="362"/>
      <c r="L708" s="295">
        <f t="shared" si="174"/>
        <v>3</v>
      </c>
      <c r="M708" s="296"/>
      <c r="N708" s="362">
        <v>3</v>
      </c>
      <c r="O708" s="362"/>
      <c r="P708" s="362"/>
      <c r="Q708" s="295">
        <f t="shared" si="175"/>
        <v>3</v>
      </c>
      <c r="R708" s="296"/>
      <c r="S708" s="362">
        <v>3</v>
      </c>
      <c r="T708" s="362"/>
      <c r="U708" s="362"/>
      <c r="V708" s="295">
        <f t="shared" si="176"/>
        <v>3</v>
      </c>
      <c r="W708" s="296"/>
      <c r="X708" s="388">
        <f t="shared" si="177"/>
        <v>12</v>
      </c>
      <c r="Y708" s="388"/>
      <c r="Z708" s="389"/>
      <c r="AA708" s="502">
        <v>312</v>
      </c>
      <c r="AB708" s="299">
        <f t="shared" si="178"/>
        <v>3744</v>
      </c>
    </row>
    <row r="709" spans="1:28" ht="15" customHeight="1">
      <c r="A709" s="385">
        <v>13</v>
      </c>
      <c r="B709" s="386" t="s">
        <v>1186</v>
      </c>
      <c r="C709" s="387" t="s">
        <v>1176</v>
      </c>
      <c r="D709" s="362">
        <v>100</v>
      </c>
      <c r="E709" s="362">
        <v>50</v>
      </c>
      <c r="F709" s="362"/>
      <c r="G709" s="295">
        <f t="shared" si="173"/>
        <v>150</v>
      </c>
      <c r="H709" s="296">
        <f>G709*AA709</f>
        <v>750</v>
      </c>
      <c r="I709" s="362">
        <v>100</v>
      </c>
      <c r="J709" s="362">
        <v>50</v>
      </c>
      <c r="K709" s="362"/>
      <c r="L709" s="295">
        <f t="shared" si="174"/>
        <v>150</v>
      </c>
      <c r="M709" s="296">
        <f>L709*AA709</f>
        <v>750</v>
      </c>
      <c r="N709" s="362">
        <v>100</v>
      </c>
      <c r="O709" s="362">
        <v>50</v>
      </c>
      <c r="P709" s="362"/>
      <c r="Q709" s="295">
        <f t="shared" si="175"/>
        <v>150</v>
      </c>
      <c r="R709" s="296">
        <f>Q709*AA709</f>
        <v>750</v>
      </c>
      <c r="S709" s="362">
        <v>150</v>
      </c>
      <c r="T709" s="362"/>
      <c r="U709" s="362"/>
      <c r="V709" s="295">
        <f t="shared" si="176"/>
        <v>150</v>
      </c>
      <c r="W709" s="296">
        <f>V709*AA709</f>
        <v>750</v>
      </c>
      <c r="X709" s="388">
        <f t="shared" si="177"/>
        <v>600</v>
      </c>
      <c r="Y709" s="388"/>
      <c r="Z709" s="389"/>
      <c r="AA709" s="363">
        <v>5</v>
      </c>
      <c r="AB709" s="299">
        <f t="shared" si="178"/>
        <v>3000</v>
      </c>
    </row>
    <row r="710" spans="1:28" ht="15" customHeight="1">
      <c r="A710" s="385">
        <v>14</v>
      </c>
      <c r="B710" s="501" t="s">
        <v>1187</v>
      </c>
      <c r="C710" s="387" t="s">
        <v>1176</v>
      </c>
      <c r="D710" s="362">
        <v>5</v>
      </c>
      <c r="E710" s="362">
        <v>10</v>
      </c>
      <c r="F710" s="362"/>
      <c r="G710" s="295">
        <f t="shared" si="173"/>
        <v>15</v>
      </c>
      <c r="H710" s="296"/>
      <c r="I710" s="362">
        <v>5</v>
      </c>
      <c r="J710" s="362">
        <v>10</v>
      </c>
      <c r="K710" s="362"/>
      <c r="L710" s="295">
        <f t="shared" si="174"/>
        <v>15</v>
      </c>
      <c r="M710" s="296"/>
      <c r="N710" s="362">
        <v>5</v>
      </c>
      <c r="O710" s="362">
        <v>10</v>
      </c>
      <c r="P710" s="362"/>
      <c r="Q710" s="295">
        <f t="shared" si="175"/>
        <v>15</v>
      </c>
      <c r="R710" s="296"/>
      <c r="S710" s="362">
        <v>15</v>
      </c>
      <c r="T710" s="362"/>
      <c r="U710" s="362"/>
      <c r="V710" s="295">
        <f t="shared" si="176"/>
        <v>15</v>
      </c>
      <c r="W710" s="296"/>
      <c r="X710" s="388">
        <f t="shared" si="177"/>
        <v>60</v>
      </c>
      <c r="Y710" s="388"/>
      <c r="Z710" s="389"/>
      <c r="AA710" s="502">
        <v>13.5</v>
      </c>
      <c r="AB710" s="299">
        <f t="shared" si="178"/>
        <v>810</v>
      </c>
    </row>
    <row r="711" spans="1:28" ht="15" customHeight="1">
      <c r="A711" s="385">
        <v>15</v>
      </c>
      <c r="B711" s="386" t="s">
        <v>1188</v>
      </c>
      <c r="C711" s="387" t="s">
        <v>41</v>
      </c>
      <c r="D711" s="362"/>
      <c r="E711" s="362"/>
      <c r="F711" s="362"/>
      <c r="G711" s="471">
        <f t="shared" si="173"/>
        <v>0</v>
      </c>
      <c r="H711" s="362"/>
      <c r="I711" s="362"/>
      <c r="J711" s="362"/>
      <c r="K711" s="362"/>
      <c r="L711" s="471">
        <f t="shared" si="174"/>
        <v>0</v>
      </c>
      <c r="M711" s="362"/>
      <c r="N711" s="362">
        <v>1</v>
      </c>
      <c r="O711" s="362"/>
      <c r="P711" s="362"/>
      <c r="Q711" s="471">
        <f t="shared" si="175"/>
        <v>1</v>
      </c>
      <c r="R711" s="362"/>
      <c r="S711" s="362"/>
      <c r="T711" s="362"/>
      <c r="U711" s="362"/>
      <c r="V711" s="471">
        <f t="shared" si="176"/>
        <v>0</v>
      </c>
      <c r="W711" s="362"/>
      <c r="X711" s="362">
        <f t="shared" si="177"/>
        <v>1</v>
      </c>
      <c r="Y711" s="390"/>
      <c r="Z711" s="390"/>
      <c r="AA711" s="502">
        <v>78</v>
      </c>
      <c r="AB711" s="299">
        <f t="shared" si="178"/>
        <v>78</v>
      </c>
    </row>
    <row r="712" spans="1:28" ht="15" customHeight="1">
      <c r="A712" s="385">
        <v>16</v>
      </c>
      <c r="B712" s="501" t="s">
        <v>1189</v>
      </c>
      <c r="C712" s="387" t="s">
        <v>1176</v>
      </c>
      <c r="D712" s="362">
        <v>10</v>
      </c>
      <c r="E712" s="362"/>
      <c r="F712" s="362"/>
      <c r="G712" s="295">
        <f t="shared" si="173"/>
        <v>10</v>
      </c>
      <c r="H712" s="296"/>
      <c r="I712" s="362">
        <v>10</v>
      </c>
      <c r="J712" s="362"/>
      <c r="K712" s="362"/>
      <c r="L712" s="295">
        <f t="shared" si="174"/>
        <v>10</v>
      </c>
      <c r="M712" s="296"/>
      <c r="N712" s="362">
        <v>10</v>
      </c>
      <c r="O712" s="362"/>
      <c r="P712" s="362"/>
      <c r="Q712" s="295">
        <f t="shared" si="175"/>
        <v>10</v>
      </c>
      <c r="R712" s="296"/>
      <c r="S712" s="362">
        <v>10</v>
      </c>
      <c r="T712" s="362"/>
      <c r="U712" s="362"/>
      <c r="V712" s="295">
        <f t="shared" si="176"/>
        <v>10</v>
      </c>
      <c r="W712" s="296"/>
      <c r="X712" s="388">
        <f t="shared" si="177"/>
        <v>40</v>
      </c>
      <c r="Y712" s="388"/>
      <c r="Z712" s="389"/>
      <c r="AA712" s="502">
        <v>25</v>
      </c>
      <c r="AB712" s="299">
        <f t="shared" si="178"/>
        <v>1000</v>
      </c>
    </row>
    <row r="713" spans="1:28" ht="15" customHeight="1">
      <c r="A713" s="385">
        <v>17</v>
      </c>
      <c r="B713" s="386" t="s">
        <v>1190</v>
      </c>
      <c r="C713" s="387" t="s">
        <v>28</v>
      </c>
      <c r="D713" s="362">
        <v>30</v>
      </c>
      <c r="E713" s="362">
        <v>50</v>
      </c>
      <c r="F713" s="362"/>
      <c r="G713" s="471">
        <f t="shared" si="173"/>
        <v>80</v>
      </c>
      <c r="H713" s="362"/>
      <c r="I713" s="362">
        <v>30</v>
      </c>
      <c r="J713" s="362">
        <v>50</v>
      </c>
      <c r="K713" s="362"/>
      <c r="L713" s="471">
        <f t="shared" si="174"/>
        <v>80</v>
      </c>
      <c r="M713" s="362"/>
      <c r="N713" s="362">
        <v>30</v>
      </c>
      <c r="O713" s="362">
        <v>50</v>
      </c>
      <c r="P713" s="362"/>
      <c r="Q713" s="471">
        <f t="shared" si="175"/>
        <v>80</v>
      </c>
      <c r="R713" s="362"/>
      <c r="S713" s="362">
        <v>80</v>
      </c>
      <c r="T713" s="362"/>
      <c r="U713" s="362"/>
      <c r="V713" s="471">
        <f t="shared" si="176"/>
        <v>80</v>
      </c>
      <c r="W713" s="362"/>
      <c r="X713" s="362">
        <f t="shared" si="177"/>
        <v>320</v>
      </c>
      <c r="Y713" s="390"/>
      <c r="Z713" s="390"/>
      <c r="AA713" s="502">
        <v>10</v>
      </c>
      <c r="AB713" s="299">
        <f t="shared" si="178"/>
        <v>3200</v>
      </c>
    </row>
    <row r="714" spans="1:28" ht="15" customHeight="1">
      <c r="A714" s="385">
        <v>18</v>
      </c>
      <c r="B714" s="501" t="s">
        <v>1191</v>
      </c>
      <c r="C714" s="387" t="s">
        <v>31</v>
      </c>
      <c r="D714" s="362">
        <v>1</v>
      </c>
      <c r="E714" s="362">
        <v>1</v>
      </c>
      <c r="F714" s="362"/>
      <c r="G714" s="295">
        <f t="shared" si="173"/>
        <v>2</v>
      </c>
      <c r="H714" s="296"/>
      <c r="I714" s="362">
        <v>1</v>
      </c>
      <c r="J714" s="362">
        <v>1</v>
      </c>
      <c r="K714" s="362"/>
      <c r="L714" s="295">
        <f t="shared" si="174"/>
        <v>2</v>
      </c>
      <c r="M714" s="296"/>
      <c r="N714" s="362">
        <v>1</v>
      </c>
      <c r="O714" s="362">
        <v>1</v>
      </c>
      <c r="P714" s="362"/>
      <c r="Q714" s="295">
        <f t="shared" si="175"/>
        <v>2</v>
      </c>
      <c r="R714" s="296"/>
      <c r="S714" s="362">
        <v>1</v>
      </c>
      <c r="T714" s="362">
        <v>1</v>
      </c>
      <c r="U714" s="362"/>
      <c r="V714" s="295">
        <f t="shared" si="176"/>
        <v>2</v>
      </c>
      <c r="W714" s="296"/>
      <c r="X714" s="388">
        <f t="shared" si="177"/>
        <v>8</v>
      </c>
      <c r="Y714" s="388"/>
      <c r="Z714" s="389"/>
      <c r="AA714" s="502">
        <v>720</v>
      </c>
      <c r="AB714" s="299">
        <f t="shared" si="178"/>
        <v>5760</v>
      </c>
    </row>
    <row r="715" spans="1:28" ht="15" customHeight="1">
      <c r="A715" s="385">
        <v>19</v>
      </c>
      <c r="B715" s="501" t="s">
        <v>1192</v>
      </c>
      <c r="C715" s="387" t="s">
        <v>31</v>
      </c>
      <c r="D715" s="362"/>
      <c r="E715" s="362">
        <v>1</v>
      </c>
      <c r="F715" s="362"/>
      <c r="G715" s="295">
        <f t="shared" si="173"/>
        <v>1</v>
      </c>
      <c r="H715" s="296"/>
      <c r="I715" s="362"/>
      <c r="J715" s="362">
        <v>1</v>
      </c>
      <c r="K715" s="362"/>
      <c r="L715" s="295">
        <f t="shared" si="174"/>
        <v>1</v>
      </c>
      <c r="M715" s="296"/>
      <c r="N715" s="362"/>
      <c r="O715" s="362">
        <v>1</v>
      </c>
      <c r="P715" s="362"/>
      <c r="Q715" s="295">
        <f t="shared" si="175"/>
        <v>1</v>
      </c>
      <c r="R715" s="296"/>
      <c r="S715" s="362"/>
      <c r="T715" s="362">
        <v>1</v>
      </c>
      <c r="U715" s="362"/>
      <c r="V715" s="295">
        <f t="shared" si="176"/>
        <v>1</v>
      </c>
      <c r="W715" s="296"/>
      <c r="X715" s="388">
        <f t="shared" si="177"/>
        <v>4</v>
      </c>
      <c r="Y715" s="388"/>
      <c r="Z715" s="389"/>
      <c r="AA715" s="502">
        <v>780</v>
      </c>
      <c r="AB715" s="299">
        <f t="shared" si="178"/>
        <v>3120</v>
      </c>
    </row>
    <row r="716" spans="1:28" ht="15" customHeight="1">
      <c r="A716" s="385">
        <v>20</v>
      </c>
      <c r="B716" s="386" t="s">
        <v>1193</v>
      </c>
      <c r="C716" s="387" t="s">
        <v>1194</v>
      </c>
      <c r="D716" s="362">
        <v>20</v>
      </c>
      <c r="E716" s="362"/>
      <c r="F716" s="362"/>
      <c r="G716" s="295">
        <f t="shared" si="173"/>
        <v>20</v>
      </c>
      <c r="H716" s="296"/>
      <c r="I716" s="362">
        <v>20</v>
      </c>
      <c r="J716" s="362"/>
      <c r="K716" s="362"/>
      <c r="L716" s="295">
        <f t="shared" si="174"/>
        <v>20</v>
      </c>
      <c r="M716" s="296"/>
      <c r="N716" s="362">
        <v>20</v>
      </c>
      <c r="O716" s="362"/>
      <c r="P716" s="362"/>
      <c r="Q716" s="295">
        <f t="shared" si="175"/>
        <v>20</v>
      </c>
      <c r="R716" s="296"/>
      <c r="S716" s="362">
        <v>20</v>
      </c>
      <c r="T716" s="362"/>
      <c r="U716" s="362"/>
      <c r="V716" s="295">
        <f t="shared" si="176"/>
        <v>20</v>
      </c>
      <c r="W716" s="296"/>
      <c r="X716" s="388">
        <f t="shared" si="177"/>
        <v>80</v>
      </c>
      <c r="Y716" s="388"/>
      <c r="Z716" s="389"/>
      <c r="AA716" s="502">
        <v>6.5</v>
      </c>
      <c r="AB716" s="299">
        <f t="shared" si="178"/>
        <v>520</v>
      </c>
    </row>
    <row r="717" spans="1:28" ht="15" customHeight="1">
      <c r="A717" s="385">
        <v>21</v>
      </c>
      <c r="B717" s="386" t="s">
        <v>1195</v>
      </c>
      <c r="C717" s="387" t="s">
        <v>37</v>
      </c>
      <c r="D717" s="362"/>
      <c r="E717" s="362">
        <v>5</v>
      </c>
      <c r="F717" s="362">
        <v>15</v>
      </c>
      <c r="G717" s="295">
        <f t="shared" si="173"/>
        <v>20</v>
      </c>
      <c r="H717" s="296"/>
      <c r="I717" s="362"/>
      <c r="J717" s="362">
        <v>5</v>
      </c>
      <c r="K717" s="362"/>
      <c r="L717" s="295">
        <f t="shared" si="174"/>
        <v>5</v>
      </c>
      <c r="M717" s="296"/>
      <c r="N717" s="362">
        <v>15</v>
      </c>
      <c r="O717" s="362">
        <v>5</v>
      </c>
      <c r="P717" s="362"/>
      <c r="Q717" s="295">
        <f t="shared" si="175"/>
        <v>20</v>
      </c>
      <c r="R717" s="296"/>
      <c r="S717" s="362">
        <v>25</v>
      </c>
      <c r="T717" s="362"/>
      <c r="U717" s="362"/>
      <c r="V717" s="295">
        <f t="shared" si="176"/>
        <v>25</v>
      </c>
      <c r="W717" s="296"/>
      <c r="X717" s="388">
        <f t="shared" si="177"/>
        <v>70</v>
      </c>
      <c r="Y717" s="388"/>
      <c r="Z717" s="389"/>
      <c r="AA717" s="502">
        <v>115</v>
      </c>
      <c r="AB717" s="299">
        <f t="shared" si="178"/>
        <v>8050</v>
      </c>
    </row>
    <row r="718" spans="1:28" ht="15" customHeight="1">
      <c r="A718" s="385">
        <v>22</v>
      </c>
      <c r="B718" s="386" t="s">
        <v>1196</v>
      </c>
      <c r="C718" s="387" t="s">
        <v>37</v>
      </c>
      <c r="D718" s="362"/>
      <c r="E718" s="362"/>
      <c r="F718" s="362">
        <v>20</v>
      </c>
      <c r="G718" s="295">
        <f t="shared" si="173"/>
        <v>20</v>
      </c>
      <c r="H718" s="296"/>
      <c r="I718" s="362"/>
      <c r="J718" s="362"/>
      <c r="K718" s="362"/>
      <c r="L718" s="295">
        <f t="shared" si="174"/>
        <v>0</v>
      </c>
      <c r="M718" s="296"/>
      <c r="N718" s="362">
        <v>20</v>
      </c>
      <c r="O718" s="362"/>
      <c r="P718" s="362"/>
      <c r="Q718" s="295">
        <f t="shared" si="175"/>
        <v>20</v>
      </c>
      <c r="R718" s="296"/>
      <c r="S718" s="362"/>
      <c r="T718" s="362"/>
      <c r="U718" s="362"/>
      <c r="V718" s="295">
        <f t="shared" si="176"/>
        <v>0</v>
      </c>
      <c r="W718" s="296"/>
      <c r="X718" s="388">
        <f t="shared" si="177"/>
        <v>40</v>
      </c>
      <c r="Y718" s="388"/>
      <c r="Z718" s="389"/>
      <c r="AA718" s="502">
        <v>150</v>
      </c>
      <c r="AB718" s="299">
        <f t="shared" si="178"/>
        <v>6000</v>
      </c>
    </row>
    <row r="719" spans="1:28" ht="15" customHeight="1">
      <c r="A719" s="385">
        <v>23</v>
      </c>
      <c r="B719" s="386" t="s">
        <v>1197</v>
      </c>
      <c r="C719" s="387" t="s">
        <v>37</v>
      </c>
      <c r="D719" s="362">
        <v>20</v>
      </c>
      <c r="E719" s="362"/>
      <c r="F719" s="362">
        <v>16</v>
      </c>
      <c r="G719" s="295">
        <f t="shared" si="173"/>
        <v>36</v>
      </c>
      <c r="H719" s="296"/>
      <c r="I719" s="362"/>
      <c r="J719" s="362"/>
      <c r="K719" s="362"/>
      <c r="L719" s="295">
        <f t="shared" si="174"/>
        <v>0</v>
      </c>
      <c r="M719" s="296"/>
      <c r="N719" s="362">
        <v>36</v>
      </c>
      <c r="O719" s="362"/>
      <c r="P719" s="362"/>
      <c r="Q719" s="295">
        <f t="shared" si="175"/>
        <v>36</v>
      </c>
      <c r="R719" s="296"/>
      <c r="S719" s="362">
        <v>16</v>
      </c>
      <c r="T719" s="362"/>
      <c r="U719" s="362"/>
      <c r="V719" s="295">
        <f t="shared" si="176"/>
        <v>16</v>
      </c>
      <c r="W719" s="296"/>
      <c r="X719" s="388">
        <f t="shared" si="177"/>
        <v>88</v>
      </c>
      <c r="Y719" s="388"/>
      <c r="Z719" s="389"/>
      <c r="AA719" s="502">
        <v>48</v>
      </c>
      <c r="AB719" s="299">
        <f t="shared" si="178"/>
        <v>4224</v>
      </c>
    </row>
    <row r="720" spans="1:28" ht="15" customHeight="1">
      <c r="A720" s="385">
        <v>24</v>
      </c>
      <c r="B720" s="386" t="s">
        <v>1198</v>
      </c>
      <c r="C720" s="387" t="s">
        <v>28</v>
      </c>
      <c r="D720" s="362"/>
      <c r="E720" s="362">
        <v>50</v>
      </c>
      <c r="F720" s="362"/>
      <c r="G720" s="471">
        <f t="shared" si="173"/>
        <v>50</v>
      </c>
      <c r="H720" s="362"/>
      <c r="I720" s="362"/>
      <c r="J720" s="362">
        <v>50</v>
      </c>
      <c r="K720" s="362"/>
      <c r="L720" s="471">
        <f t="shared" si="174"/>
        <v>50</v>
      </c>
      <c r="M720" s="362"/>
      <c r="N720" s="362"/>
      <c r="O720" s="362">
        <v>50</v>
      </c>
      <c r="P720" s="362"/>
      <c r="Q720" s="471">
        <f t="shared" si="175"/>
        <v>50</v>
      </c>
      <c r="R720" s="362"/>
      <c r="S720" s="362">
        <v>50</v>
      </c>
      <c r="T720" s="362"/>
      <c r="U720" s="362"/>
      <c r="V720" s="471">
        <f t="shared" si="176"/>
        <v>50</v>
      </c>
      <c r="W720" s="362"/>
      <c r="X720" s="362">
        <f t="shared" si="177"/>
        <v>200</v>
      </c>
      <c r="Y720" s="390"/>
      <c r="Z720" s="390"/>
      <c r="AA720" s="502">
        <v>8</v>
      </c>
      <c r="AB720" s="299">
        <f t="shared" si="178"/>
        <v>1600</v>
      </c>
    </row>
    <row r="721" spans="1:28" ht="15" customHeight="1">
      <c r="A721" s="385">
        <v>25</v>
      </c>
      <c r="B721" s="501" t="s">
        <v>1199</v>
      </c>
      <c r="C721" s="387" t="s">
        <v>1176</v>
      </c>
      <c r="D721" s="362"/>
      <c r="E721" s="362">
        <v>25</v>
      </c>
      <c r="F721" s="362"/>
      <c r="G721" s="295">
        <f t="shared" si="173"/>
        <v>25</v>
      </c>
      <c r="H721" s="296"/>
      <c r="I721" s="362"/>
      <c r="J721" s="362">
        <v>25</v>
      </c>
      <c r="K721" s="362"/>
      <c r="L721" s="295">
        <f t="shared" si="174"/>
        <v>25</v>
      </c>
      <c r="M721" s="296"/>
      <c r="N721" s="362"/>
      <c r="O721" s="362">
        <v>25</v>
      </c>
      <c r="P721" s="362"/>
      <c r="Q721" s="295">
        <f t="shared" si="175"/>
        <v>25</v>
      </c>
      <c r="R721" s="296"/>
      <c r="S721" s="362">
        <v>25</v>
      </c>
      <c r="T721" s="362"/>
      <c r="U721" s="362"/>
      <c r="V721" s="295">
        <f t="shared" si="176"/>
        <v>25</v>
      </c>
      <c r="W721" s="296"/>
      <c r="X721" s="388">
        <f t="shared" si="177"/>
        <v>100</v>
      </c>
      <c r="Y721" s="388"/>
      <c r="Z721" s="389"/>
      <c r="AA721" s="502">
        <v>24.95</v>
      </c>
      <c r="AB721" s="299">
        <f t="shared" si="178"/>
        <v>2495</v>
      </c>
    </row>
    <row r="722" spans="1:28" ht="15" customHeight="1">
      <c r="A722" s="385">
        <v>26</v>
      </c>
      <c r="B722" s="501" t="s">
        <v>1200</v>
      </c>
      <c r="C722" s="387" t="s">
        <v>35</v>
      </c>
      <c r="D722" s="362">
        <v>5</v>
      </c>
      <c r="E722" s="362">
        <v>5</v>
      </c>
      <c r="F722" s="362"/>
      <c r="G722" s="295">
        <f t="shared" si="173"/>
        <v>10</v>
      </c>
      <c r="H722" s="296"/>
      <c r="I722" s="362"/>
      <c r="J722" s="362">
        <v>5</v>
      </c>
      <c r="K722" s="362"/>
      <c r="L722" s="295">
        <f t="shared" si="174"/>
        <v>5</v>
      </c>
      <c r="M722" s="296"/>
      <c r="N722" s="362">
        <v>5</v>
      </c>
      <c r="O722" s="362">
        <v>5</v>
      </c>
      <c r="P722" s="362"/>
      <c r="Q722" s="295">
        <f t="shared" si="175"/>
        <v>10</v>
      </c>
      <c r="R722" s="296"/>
      <c r="S722" s="362">
        <v>5</v>
      </c>
      <c r="T722" s="362"/>
      <c r="U722" s="362"/>
      <c r="V722" s="295">
        <f t="shared" si="176"/>
        <v>5</v>
      </c>
      <c r="W722" s="296"/>
      <c r="X722" s="388">
        <f t="shared" si="177"/>
        <v>30</v>
      </c>
      <c r="Y722" s="388"/>
      <c r="Z722" s="389"/>
      <c r="AA722" s="502">
        <v>114</v>
      </c>
      <c r="AB722" s="299">
        <f t="shared" si="178"/>
        <v>3420</v>
      </c>
    </row>
    <row r="723" spans="1:28" ht="15" customHeight="1">
      <c r="A723" s="385">
        <v>27</v>
      </c>
      <c r="B723" s="386" t="s">
        <v>1201</v>
      </c>
      <c r="C723" s="293" t="s">
        <v>35</v>
      </c>
      <c r="D723" s="362"/>
      <c r="E723" s="362">
        <v>2</v>
      </c>
      <c r="F723" s="362"/>
      <c r="G723" s="471">
        <f t="shared" si="173"/>
        <v>2</v>
      </c>
      <c r="H723" s="362"/>
      <c r="I723" s="362"/>
      <c r="J723" s="362">
        <v>2</v>
      </c>
      <c r="K723" s="362"/>
      <c r="L723" s="471">
        <f t="shared" si="174"/>
        <v>2</v>
      </c>
      <c r="M723" s="362"/>
      <c r="N723" s="362"/>
      <c r="O723" s="362">
        <v>2</v>
      </c>
      <c r="P723" s="362"/>
      <c r="Q723" s="471">
        <f t="shared" si="175"/>
        <v>2</v>
      </c>
      <c r="R723" s="362"/>
      <c r="S723" s="362">
        <v>3</v>
      </c>
      <c r="T723" s="362"/>
      <c r="U723" s="362"/>
      <c r="V723" s="503">
        <f t="shared" si="176"/>
        <v>3</v>
      </c>
      <c r="W723" s="362"/>
      <c r="X723" s="455">
        <f t="shared" si="177"/>
        <v>9</v>
      </c>
      <c r="Y723" s="504"/>
      <c r="Z723" s="505"/>
      <c r="AA723" s="502">
        <v>180</v>
      </c>
      <c r="AB723" s="299">
        <f t="shared" si="178"/>
        <v>1620</v>
      </c>
    </row>
    <row r="724" spans="1:28" ht="15" customHeight="1">
      <c r="A724" s="385">
        <v>28</v>
      </c>
      <c r="B724" s="386" t="s">
        <v>1202</v>
      </c>
      <c r="C724" s="293" t="s">
        <v>31</v>
      </c>
      <c r="D724" s="362"/>
      <c r="E724" s="362"/>
      <c r="F724" s="362">
        <v>15</v>
      </c>
      <c r="G724" s="295">
        <f t="shared" si="173"/>
        <v>15</v>
      </c>
      <c r="H724" s="296"/>
      <c r="I724" s="362"/>
      <c r="J724" s="362"/>
      <c r="K724" s="362"/>
      <c r="L724" s="295">
        <f t="shared" si="174"/>
        <v>0</v>
      </c>
      <c r="M724" s="296"/>
      <c r="N724" s="362">
        <v>10</v>
      </c>
      <c r="O724" s="362"/>
      <c r="P724" s="362"/>
      <c r="Q724" s="295">
        <f t="shared" si="175"/>
        <v>10</v>
      </c>
      <c r="R724" s="296"/>
      <c r="S724" s="362"/>
      <c r="T724" s="362"/>
      <c r="U724" s="362"/>
      <c r="V724" s="325">
        <f t="shared" si="176"/>
        <v>0</v>
      </c>
      <c r="W724" s="296"/>
      <c r="X724" s="381">
        <f t="shared" si="177"/>
        <v>25</v>
      </c>
      <c r="Y724" s="405"/>
      <c r="Z724" s="402"/>
      <c r="AA724" s="502">
        <v>150</v>
      </c>
      <c r="AB724" s="299">
        <f t="shared" si="178"/>
        <v>3750</v>
      </c>
    </row>
    <row r="725" spans="1:28" ht="15" customHeight="1">
      <c r="A725" s="385">
        <v>29</v>
      </c>
      <c r="B725" s="386" t="s">
        <v>1203</v>
      </c>
      <c r="C725" s="293" t="s">
        <v>41</v>
      </c>
      <c r="D725" s="362">
        <v>1</v>
      </c>
      <c r="E725" s="362"/>
      <c r="F725" s="362"/>
      <c r="G725" s="471">
        <f t="shared" si="173"/>
        <v>1</v>
      </c>
      <c r="H725" s="362"/>
      <c r="I725" s="362">
        <v>1</v>
      </c>
      <c r="J725" s="362"/>
      <c r="K725" s="362"/>
      <c r="L725" s="471">
        <f t="shared" si="174"/>
        <v>1</v>
      </c>
      <c r="M725" s="362"/>
      <c r="N725" s="362">
        <v>1</v>
      </c>
      <c r="O725" s="362"/>
      <c r="P725" s="362"/>
      <c r="Q725" s="471">
        <f t="shared" si="175"/>
        <v>1</v>
      </c>
      <c r="R725" s="362"/>
      <c r="S725" s="362">
        <v>1</v>
      </c>
      <c r="T725" s="362"/>
      <c r="U725" s="362"/>
      <c r="V725" s="503">
        <f t="shared" si="176"/>
        <v>1</v>
      </c>
      <c r="W725" s="362"/>
      <c r="X725" s="455">
        <f t="shared" si="177"/>
        <v>4</v>
      </c>
      <c r="Y725" s="504"/>
      <c r="Z725" s="505"/>
      <c r="AA725" s="502">
        <v>280</v>
      </c>
      <c r="AB725" s="299">
        <f t="shared" si="178"/>
        <v>1120</v>
      </c>
    </row>
    <row r="726" spans="1:28" ht="15" customHeight="1">
      <c r="A726" s="385">
        <v>30</v>
      </c>
      <c r="B726" s="386" t="s">
        <v>1204</v>
      </c>
      <c r="C726" s="293" t="s">
        <v>30</v>
      </c>
      <c r="D726" s="362">
        <v>5</v>
      </c>
      <c r="E726" s="362"/>
      <c r="F726" s="362"/>
      <c r="G726" s="295">
        <f t="shared" si="173"/>
        <v>5</v>
      </c>
      <c r="H726" s="296"/>
      <c r="I726" s="362">
        <v>5</v>
      </c>
      <c r="J726" s="362"/>
      <c r="K726" s="362"/>
      <c r="L726" s="295">
        <f t="shared" si="174"/>
        <v>5</v>
      </c>
      <c r="M726" s="296"/>
      <c r="N726" s="362">
        <v>5</v>
      </c>
      <c r="O726" s="362"/>
      <c r="P726" s="362"/>
      <c r="Q726" s="295">
        <f t="shared" si="175"/>
        <v>5</v>
      </c>
      <c r="R726" s="296"/>
      <c r="S726" s="362">
        <v>5</v>
      </c>
      <c r="T726" s="362"/>
      <c r="U726" s="362"/>
      <c r="V726" s="325">
        <f t="shared" si="176"/>
        <v>5</v>
      </c>
      <c r="W726" s="296"/>
      <c r="X726" s="381">
        <f t="shared" si="177"/>
        <v>20</v>
      </c>
      <c r="Y726" s="405"/>
      <c r="Z726" s="402"/>
      <c r="AA726" s="502">
        <v>17</v>
      </c>
      <c r="AB726" s="299">
        <f t="shared" si="178"/>
        <v>340</v>
      </c>
    </row>
    <row r="727" spans="1:28" ht="15" customHeight="1">
      <c r="A727" s="385">
        <v>31</v>
      </c>
      <c r="B727" s="501" t="s">
        <v>1205</v>
      </c>
      <c r="C727" s="293" t="s">
        <v>35</v>
      </c>
      <c r="D727" s="362">
        <v>5</v>
      </c>
      <c r="E727" s="362"/>
      <c r="F727" s="362"/>
      <c r="G727" s="295">
        <f t="shared" si="173"/>
        <v>5</v>
      </c>
      <c r="H727" s="296"/>
      <c r="I727" s="362"/>
      <c r="J727" s="362"/>
      <c r="K727" s="362"/>
      <c r="L727" s="295">
        <f t="shared" si="174"/>
        <v>0</v>
      </c>
      <c r="M727" s="296"/>
      <c r="N727" s="362">
        <v>5</v>
      </c>
      <c r="O727" s="362"/>
      <c r="P727" s="362"/>
      <c r="Q727" s="295">
        <f t="shared" si="175"/>
        <v>5</v>
      </c>
      <c r="R727" s="296"/>
      <c r="S727" s="362"/>
      <c r="T727" s="362"/>
      <c r="U727" s="362"/>
      <c r="V727" s="325">
        <f t="shared" si="176"/>
        <v>0</v>
      </c>
      <c r="W727" s="296"/>
      <c r="X727" s="381">
        <f t="shared" si="177"/>
        <v>10</v>
      </c>
      <c r="Y727" s="405"/>
      <c r="Z727" s="402"/>
      <c r="AA727" s="502">
        <v>48</v>
      </c>
      <c r="AB727" s="299">
        <f t="shared" si="178"/>
        <v>480</v>
      </c>
    </row>
    <row r="728" spans="1:28" ht="15" customHeight="1">
      <c r="A728" s="385">
        <v>32</v>
      </c>
      <c r="B728" s="501" t="s">
        <v>1206</v>
      </c>
      <c r="C728" s="293" t="s">
        <v>1194</v>
      </c>
      <c r="D728" s="362">
        <v>20</v>
      </c>
      <c r="E728" s="362"/>
      <c r="F728" s="362"/>
      <c r="G728" s="295">
        <f t="shared" si="173"/>
        <v>20</v>
      </c>
      <c r="H728" s="296"/>
      <c r="I728" s="362">
        <v>20</v>
      </c>
      <c r="J728" s="362"/>
      <c r="K728" s="362"/>
      <c r="L728" s="295">
        <f t="shared" si="174"/>
        <v>20</v>
      </c>
      <c r="M728" s="296"/>
      <c r="N728" s="362">
        <v>20</v>
      </c>
      <c r="O728" s="362"/>
      <c r="P728" s="362"/>
      <c r="Q728" s="295">
        <f t="shared" si="175"/>
        <v>20</v>
      </c>
      <c r="R728" s="296"/>
      <c r="S728" s="362">
        <v>20</v>
      </c>
      <c r="T728" s="362"/>
      <c r="U728" s="362"/>
      <c r="V728" s="325">
        <f t="shared" si="176"/>
        <v>20</v>
      </c>
      <c r="W728" s="296"/>
      <c r="X728" s="381">
        <f t="shared" si="177"/>
        <v>80</v>
      </c>
      <c r="Y728" s="405"/>
      <c r="Z728" s="402"/>
      <c r="AA728" s="502">
        <v>6.5</v>
      </c>
      <c r="AB728" s="299">
        <f t="shared" si="178"/>
        <v>520</v>
      </c>
    </row>
    <row r="729" spans="1:28" ht="15" customHeight="1">
      <c r="A729" s="385">
        <v>33</v>
      </c>
      <c r="B729" s="501" t="s">
        <v>1207</v>
      </c>
      <c r="C729" s="293" t="s">
        <v>28</v>
      </c>
      <c r="D729" s="362"/>
      <c r="E729" s="362">
        <v>25</v>
      </c>
      <c r="F729" s="362"/>
      <c r="G729" s="295">
        <f t="shared" si="173"/>
        <v>25</v>
      </c>
      <c r="H729" s="296"/>
      <c r="I729" s="362"/>
      <c r="J729" s="362">
        <v>25</v>
      </c>
      <c r="K729" s="362"/>
      <c r="L729" s="295">
        <f t="shared" si="174"/>
        <v>25</v>
      </c>
      <c r="M729" s="296"/>
      <c r="N729" s="362"/>
      <c r="O729" s="362">
        <v>25</v>
      </c>
      <c r="P729" s="362"/>
      <c r="Q729" s="295">
        <f t="shared" si="175"/>
        <v>25</v>
      </c>
      <c r="R729" s="296"/>
      <c r="S729" s="362">
        <v>25</v>
      </c>
      <c r="T729" s="362"/>
      <c r="U729" s="362"/>
      <c r="V729" s="325">
        <f t="shared" si="176"/>
        <v>25</v>
      </c>
      <c r="W729" s="296"/>
      <c r="X729" s="381">
        <f t="shared" si="177"/>
        <v>100</v>
      </c>
      <c r="Y729" s="405"/>
      <c r="Z729" s="402"/>
      <c r="AA729" s="502">
        <v>24.95</v>
      </c>
      <c r="AB729" s="299">
        <f t="shared" si="178"/>
        <v>2495</v>
      </c>
    </row>
    <row r="730" spans="1:28" ht="15" customHeight="1">
      <c r="A730" s="385">
        <v>34</v>
      </c>
      <c r="B730" s="501" t="s">
        <v>1208</v>
      </c>
      <c r="C730" s="293" t="s">
        <v>28</v>
      </c>
      <c r="D730" s="362">
        <v>50</v>
      </c>
      <c r="E730" s="362">
        <v>25</v>
      </c>
      <c r="F730" s="362"/>
      <c r="G730" s="295">
        <f t="shared" si="173"/>
        <v>75</v>
      </c>
      <c r="H730" s="296"/>
      <c r="I730" s="362">
        <v>50</v>
      </c>
      <c r="J730" s="362">
        <v>50</v>
      </c>
      <c r="K730" s="362"/>
      <c r="L730" s="295">
        <f t="shared" si="174"/>
        <v>100</v>
      </c>
      <c r="M730" s="296"/>
      <c r="N730" s="362">
        <v>50</v>
      </c>
      <c r="O730" s="362">
        <v>50</v>
      </c>
      <c r="P730" s="362"/>
      <c r="Q730" s="295">
        <f t="shared" si="175"/>
        <v>100</v>
      </c>
      <c r="R730" s="296"/>
      <c r="S730" s="362">
        <v>100</v>
      </c>
      <c r="T730" s="362"/>
      <c r="U730" s="362"/>
      <c r="V730" s="325">
        <f t="shared" si="176"/>
        <v>100</v>
      </c>
      <c r="W730" s="296"/>
      <c r="X730" s="381">
        <f t="shared" si="177"/>
        <v>375</v>
      </c>
      <c r="Y730" s="405"/>
      <c r="Z730" s="402"/>
      <c r="AA730" s="502">
        <v>12</v>
      </c>
      <c r="AB730" s="299">
        <f t="shared" si="178"/>
        <v>4500</v>
      </c>
    </row>
    <row r="731" spans="1:28" ht="15" customHeight="1">
      <c r="A731" s="385">
        <v>35</v>
      </c>
      <c r="B731" s="501" t="s">
        <v>1209</v>
      </c>
      <c r="C731" s="293" t="s">
        <v>31</v>
      </c>
      <c r="D731" s="362">
        <v>50</v>
      </c>
      <c r="E731" s="362"/>
      <c r="F731" s="362"/>
      <c r="G731" s="295">
        <f t="shared" si="173"/>
        <v>50</v>
      </c>
      <c r="H731" s="296"/>
      <c r="I731" s="362">
        <v>50</v>
      </c>
      <c r="J731" s="362"/>
      <c r="K731" s="362"/>
      <c r="L731" s="295">
        <f t="shared" si="174"/>
        <v>50</v>
      </c>
      <c r="M731" s="296"/>
      <c r="N731" s="362">
        <v>50</v>
      </c>
      <c r="O731" s="362"/>
      <c r="P731" s="362"/>
      <c r="Q731" s="295">
        <f t="shared" si="175"/>
        <v>50</v>
      </c>
      <c r="R731" s="296"/>
      <c r="S731" s="362">
        <v>50</v>
      </c>
      <c r="T731" s="362"/>
      <c r="U731" s="362"/>
      <c r="V731" s="325">
        <f t="shared" si="176"/>
        <v>50</v>
      </c>
      <c r="W731" s="296"/>
      <c r="X731" s="381">
        <f t="shared" si="177"/>
        <v>200</v>
      </c>
      <c r="Y731" s="405"/>
      <c r="Z731" s="402"/>
      <c r="AA731" s="502">
        <v>60</v>
      </c>
      <c r="AB731" s="299">
        <f t="shared" si="178"/>
        <v>12000</v>
      </c>
    </row>
    <row r="732" spans="1:28" ht="15" customHeight="1">
      <c r="A732" s="385">
        <v>36</v>
      </c>
      <c r="B732" s="501" t="s">
        <v>1210</v>
      </c>
      <c r="C732" s="293" t="s">
        <v>28</v>
      </c>
      <c r="D732" s="362">
        <v>1</v>
      </c>
      <c r="E732" s="362"/>
      <c r="F732" s="362"/>
      <c r="G732" s="295">
        <f t="shared" si="173"/>
        <v>1</v>
      </c>
      <c r="H732" s="362"/>
      <c r="I732" s="362"/>
      <c r="J732" s="362"/>
      <c r="K732" s="362"/>
      <c r="L732" s="471">
        <f t="shared" si="174"/>
        <v>0</v>
      </c>
      <c r="M732" s="362"/>
      <c r="N732" s="362"/>
      <c r="O732" s="362"/>
      <c r="P732" s="362"/>
      <c r="Q732" s="295">
        <f t="shared" si="175"/>
        <v>0</v>
      </c>
      <c r="R732" s="362"/>
      <c r="S732" s="362"/>
      <c r="T732" s="362"/>
      <c r="U732" s="362"/>
      <c r="V732" s="325">
        <f t="shared" si="176"/>
        <v>0</v>
      </c>
      <c r="W732" s="362"/>
      <c r="X732" s="381">
        <f t="shared" si="177"/>
        <v>1</v>
      </c>
      <c r="Y732" s="504"/>
      <c r="Z732" s="505"/>
      <c r="AA732" s="502">
        <v>250</v>
      </c>
      <c r="AB732" s="299">
        <f t="shared" si="178"/>
        <v>250</v>
      </c>
    </row>
    <row r="733" spans="1:28" ht="15" customHeight="1">
      <c r="A733" s="385">
        <v>37</v>
      </c>
      <c r="B733" s="501" t="s">
        <v>1211</v>
      </c>
      <c r="C733" s="293" t="s">
        <v>1194</v>
      </c>
      <c r="D733" s="362">
        <v>50</v>
      </c>
      <c r="E733" s="362">
        <v>100</v>
      </c>
      <c r="F733" s="362">
        <v>100</v>
      </c>
      <c r="G733" s="295">
        <f t="shared" si="173"/>
        <v>250</v>
      </c>
      <c r="H733" s="362"/>
      <c r="I733" s="362"/>
      <c r="J733" s="362"/>
      <c r="K733" s="362"/>
      <c r="L733" s="471">
        <f t="shared" si="174"/>
        <v>0</v>
      </c>
      <c r="M733" s="362"/>
      <c r="N733" s="362">
        <v>50</v>
      </c>
      <c r="O733" s="362">
        <v>100</v>
      </c>
      <c r="P733" s="362">
        <v>100</v>
      </c>
      <c r="Q733" s="295">
        <f t="shared" si="175"/>
        <v>250</v>
      </c>
      <c r="R733" s="362"/>
      <c r="S733" s="362"/>
      <c r="T733" s="362"/>
      <c r="U733" s="362"/>
      <c r="V733" s="325">
        <f t="shared" si="176"/>
        <v>0</v>
      </c>
      <c r="W733" s="362"/>
      <c r="X733" s="381">
        <f t="shared" si="177"/>
        <v>500</v>
      </c>
      <c r="Y733" s="504"/>
      <c r="Z733" s="505"/>
      <c r="AA733" s="502">
        <v>2</v>
      </c>
      <c r="AB733" s="299">
        <f t="shared" si="178"/>
        <v>1000</v>
      </c>
    </row>
    <row r="734" spans="1:28" ht="15" customHeight="1">
      <c r="A734" s="385">
        <v>38</v>
      </c>
      <c r="B734" s="501" t="s">
        <v>1212</v>
      </c>
      <c r="C734" s="293" t="s">
        <v>1194</v>
      </c>
      <c r="D734" s="362">
        <v>25</v>
      </c>
      <c r="E734" s="362">
        <v>25</v>
      </c>
      <c r="F734" s="362">
        <v>50</v>
      </c>
      <c r="G734" s="295">
        <f t="shared" si="173"/>
        <v>100</v>
      </c>
      <c r="H734" s="362"/>
      <c r="I734" s="362"/>
      <c r="J734" s="362"/>
      <c r="K734" s="362"/>
      <c r="L734" s="471">
        <f t="shared" si="174"/>
        <v>0</v>
      </c>
      <c r="M734" s="362"/>
      <c r="N734" s="362">
        <v>25</v>
      </c>
      <c r="O734" s="362">
        <v>25</v>
      </c>
      <c r="P734" s="362">
        <v>50</v>
      </c>
      <c r="Q734" s="295">
        <f t="shared" si="175"/>
        <v>100</v>
      </c>
      <c r="R734" s="362"/>
      <c r="S734" s="362"/>
      <c r="T734" s="362"/>
      <c r="U734" s="362"/>
      <c r="V734" s="325">
        <f t="shared" si="176"/>
        <v>0</v>
      </c>
      <c r="W734" s="362"/>
      <c r="X734" s="381">
        <f t="shared" si="177"/>
        <v>200</v>
      </c>
      <c r="Y734" s="504"/>
      <c r="Z734" s="505"/>
      <c r="AA734" s="502">
        <v>5</v>
      </c>
      <c r="AB734" s="299">
        <f t="shared" si="178"/>
        <v>1000</v>
      </c>
    </row>
    <row r="735" spans="1:28" ht="15" customHeight="1">
      <c r="A735" s="385">
        <v>39</v>
      </c>
      <c r="B735" s="501" t="s">
        <v>1213</v>
      </c>
      <c r="C735" s="293" t="s">
        <v>1214</v>
      </c>
      <c r="D735" s="362">
        <v>100</v>
      </c>
      <c r="E735" s="362">
        <v>100</v>
      </c>
      <c r="F735" s="362">
        <v>100</v>
      </c>
      <c r="G735" s="295">
        <f t="shared" si="173"/>
        <v>300</v>
      </c>
      <c r="H735" s="362"/>
      <c r="I735" s="362"/>
      <c r="J735" s="362"/>
      <c r="K735" s="362"/>
      <c r="L735" s="471">
        <f t="shared" si="174"/>
        <v>0</v>
      </c>
      <c r="M735" s="362"/>
      <c r="N735" s="362">
        <v>100</v>
      </c>
      <c r="O735" s="362">
        <v>100</v>
      </c>
      <c r="P735" s="362">
        <v>100</v>
      </c>
      <c r="Q735" s="295">
        <f t="shared" si="175"/>
        <v>300</v>
      </c>
      <c r="R735" s="362"/>
      <c r="S735" s="362"/>
      <c r="T735" s="362"/>
      <c r="U735" s="362"/>
      <c r="V735" s="325">
        <f t="shared" si="176"/>
        <v>0</v>
      </c>
      <c r="W735" s="362"/>
      <c r="X735" s="381">
        <f t="shared" si="177"/>
        <v>600</v>
      </c>
      <c r="Y735" s="504"/>
      <c r="Z735" s="505"/>
      <c r="AA735" s="502">
        <v>3</v>
      </c>
      <c r="AB735" s="299">
        <f t="shared" si="178"/>
        <v>1800</v>
      </c>
    </row>
    <row r="736" spans="1:28" ht="15" customHeight="1">
      <c r="A736" s="385">
        <v>40</v>
      </c>
      <c r="B736" s="501" t="s">
        <v>1215</v>
      </c>
      <c r="C736" s="293" t="s">
        <v>1214</v>
      </c>
      <c r="D736" s="362">
        <v>50</v>
      </c>
      <c r="E736" s="362">
        <v>50</v>
      </c>
      <c r="F736" s="362">
        <v>50</v>
      </c>
      <c r="G736" s="295">
        <f t="shared" si="173"/>
        <v>150</v>
      </c>
      <c r="H736" s="362"/>
      <c r="I736" s="362"/>
      <c r="J736" s="362"/>
      <c r="K736" s="362"/>
      <c r="L736" s="471">
        <f t="shared" si="174"/>
        <v>0</v>
      </c>
      <c r="M736" s="362"/>
      <c r="N736" s="362">
        <v>50</v>
      </c>
      <c r="O736" s="362">
        <v>50</v>
      </c>
      <c r="P736" s="362">
        <v>50</v>
      </c>
      <c r="Q736" s="295">
        <f t="shared" si="175"/>
        <v>150</v>
      </c>
      <c r="R736" s="362"/>
      <c r="S736" s="362"/>
      <c r="T736" s="362"/>
      <c r="U736" s="362"/>
      <c r="V736" s="325">
        <f t="shared" si="176"/>
        <v>0</v>
      </c>
      <c r="W736" s="362"/>
      <c r="X736" s="381">
        <f t="shared" si="177"/>
        <v>300</v>
      </c>
      <c r="Y736" s="504"/>
      <c r="Z736" s="505"/>
      <c r="AA736" s="502">
        <v>5</v>
      </c>
      <c r="AB736" s="299">
        <f t="shared" si="178"/>
        <v>1500</v>
      </c>
    </row>
    <row r="737" spans="1:28" ht="15" customHeight="1">
      <c r="A737" s="385">
        <v>41</v>
      </c>
      <c r="B737" s="501" t="s">
        <v>1216</v>
      </c>
      <c r="C737" s="293" t="s">
        <v>1194</v>
      </c>
      <c r="D737" s="362">
        <v>100</v>
      </c>
      <c r="E737" s="362">
        <v>50</v>
      </c>
      <c r="F737" s="362">
        <v>50</v>
      </c>
      <c r="G737" s="295">
        <f t="shared" si="173"/>
        <v>200</v>
      </c>
      <c r="H737" s="362"/>
      <c r="I737" s="362"/>
      <c r="J737" s="362"/>
      <c r="K737" s="362"/>
      <c r="L737" s="471">
        <f t="shared" si="174"/>
        <v>0</v>
      </c>
      <c r="M737" s="362"/>
      <c r="N737" s="362">
        <v>100</v>
      </c>
      <c r="O737" s="362">
        <v>50</v>
      </c>
      <c r="P737" s="362">
        <v>50</v>
      </c>
      <c r="Q737" s="295">
        <f t="shared" si="175"/>
        <v>200</v>
      </c>
      <c r="R737" s="362"/>
      <c r="S737" s="362"/>
      <c r="T737" s="362"/>
      <c r="U737" s="362"/>
      <c r="V737" s="325">
        <f t="shared" si="176"/>
        <v>0</v>
      </c>
      <c r="W737" s="362"/>
      <c r="X737" s="381">
        <f t="shared" si="177"/>
        <v>400</v>
      </c>
      <c r="Y737" s="504"/>
      <c r="Z737" s="505"/>
      <c r="AA737" s="502">
        <v>6</v>
      </c>
      <c r="AB737" s="299">
        <f t="shared" si="178"/>
        <v>2400</v>
      </c>
    </row>
    <row r="738" spans="1:28" ht="15" customHeight="1">
      <c r="A738" s="385">
        <v>42</v>
      </c>
      <c r="B738" s="501" t="s">
        <v>1217</v>
      </c>
      <c r="C738" s="293" t="s">
        <v>1194</v>
      </c>
      <c r="D738" s="362">
        <v>20</v>
      </c>
      <c r="E738" s="362">
        <v>20</v>
      </c>
      <c r="F738" s="362">
        <v>10</v>
      </c>
      <c r="G738" s="295">
        <f t="shared" si="173"/>
        <v>50</v>
      </c>
      <c r="H738" s="362"/>
      <c r="I738" s="362"/>
      <c r="J738" s="362"/>
      <c r="K738" s="362"/>
      <c r="L738" s="471">
        <f t="shared" si="174"/>
        <v>0</v>
      </c>
      <c r="M738" s="362"/>
      <c r="N738" s="362">
        <v>20</v>
      </c>
      <c r="O738" s="362">
        <v>20</v>
      </c>
      <c r="P738" s="362">
        <v>10</v>
      </c>
      <c r="Q738" s="295">
        <f t="shared" si="175"/>
        <v>50</v>
      </c>
      <c r="R738" s="362"/>
      <c r="S738" s="362"/>
      <c r="T738" s="362"/>
      <c r="U738" s="362"/>
      <c r="V738" s="325">
        <f t="shared" si="176"/>
        <v>0</v>
      </c>
      <c r="W738" s="362"/>
      <c r="X738" s="381">
        <f t="shared" si="177"/>
        <v>100</v>
      </c>
      <c r="Y738" s="504"/>
      <c r="Z738" s="505"/>
      <c r="AA738" s="502">
        <v>8</v>
      </c>
      <c r="AB738" s="299">
        <f t="shared" si="178"/>
        <v>800</v>
      </c>
    </row>
    <row r="739" spans="1:28" ht="15" customHeight="1">
      <c r="A739" s="385">
        <v>43</v>
      </c>
      <c r="B739" s="501" t="s">
        <v>1218</v>
      </c>
      <c r="C739" s="293" t="s">
        <v>1214</v>
      </c>
      <c r="D739" s="362">
        <v>20</v>
      </c>
      <c r="E739" s="362">
        <v>20</v>
      </c>
      <c r="F739" s="362">
        <v>10</v>
      </c>
      <c r="G739" s="295">
        <f t="shared" si="173"/>
        <v>50</v>
      </c>
      <c r="H739" s="362"/>
      <c r="I739" s="362"/>
      <c r="J739" s="362"/>
      <c r="K739" s="362"/>
      <c r="L739" s="471">
        <f t="shared" si="174"/>
        <v>0</v>
      </c>
      <c r="M739" s="362"/>
      <c r="N739" s="362">
        <v>20</v>
      </c>
      <c r="O739" s="362">
        <v>20</v>
      </c>
      <c r="P739" s="362">
        <v>10</v>
      </c>
      <c r="Q739" s="295">
        <f t="shared" si="175"/>
        <v>50</v>
      </c>
      <c r="R739" s="362"/>
      <c r="S739" s="362"/>
      <c r="T739" s="362"/>
      <c r="U739" s="362"/>
      <c r="V739" s="325">
        <f t="shared" si="176"/>
        <v>0</v>
      </c>
      <c r="W739" s="362"/>
      <c r="X739" s="381">
        <f t="shared" si="177"/>
        <v>100</v>
      </c>
      <c r="Y739" s="504"/>
      <c r="Z739" s="505"/>
      <c r="AA739" s="502">
        <v>4</v>
      </c>
      <c r="AB739" s="299">
        <f t="shared" si="178"/>
        <v>400</v>
      </c>
    </row>
    <row r="740" spans="1:28" ht="15" customHeight="1">
      <c r="A740" s="385">
        <v>44</v>
      </c>
      <c r="B740" s="501" t="s">
        <v>1219</v>
      </c>
      <c r="C740" s="293" t="s">
        <v>1194</v>
      </c>
      <c r="D740" s="362">
        <v>10</v>
      </c>
      <c r="E740" s="362">
        <v>10</v>
      </c>
      <c r="F740" s="362">
        <v>5</v>
      </c>
      <c r="G740" s="295">
        <f t="shared" si="173"/>
        <v>25</v>
      </c>
      <c r="H740" s="362"/>
      <c r="I740" s="362"/>
      <c r="J740" s="362"/>
      <c r="K740" s="362"/>
      <c r="L740" s="471">
        <f t="shared" si="174"/>
        <v>0</v>
      </c>
      <c r="M740" s="362"/>
      <c r="N740" s="362">
        <v>10</v>
      </c>
      <c r="O740" s="362">
        <v>10</v>
      </c>
      <c r="P740" s="362">
        <v>5</v>
      </c>
      <c r="Q740" s="295">
        <f t="shared" si="175"/>
        <v>25</v>
      </c>
      <c r="R740" s="362"/>
      <c r="S740" s="362"/>
      <c r="T740" s="362"/>
      <c r="U740" s="362"/>
      <c r="V740" s="325">
        <f t="shared" si="176"/>
        <v>0</v>
      </c>
      <c r="W740" s="362"/>
      <c r="X740" s="381">
        <f t="shared" si="177"/>
        <v>50</v>
      </c>
      <c r="Y740" s="504"/>
      <c r="Z740" s="505"/>
      <c r="AA740" s="502">
        <v>6</v>
      </c>
      <c r="AB740" s="299">
        <f t="shared" si="178"/>
        <v>300</v>
      </c>
    </row>
    <row r="741" spans="1:28" ht="15" customHeight="1">
      <c r="A741" s="385">
        <v>45</v>
      </c>
      <c r="B741" s="501" t="s">
        <v>1220</v>
      </c>
      <c r="C741" s="293" t="s">
        <v>1194</v>
      </c>
      <c r="D741" s="362">
        <v>10</v>
      </c>
      <c r="E741" s="362">
        <v>5</v>
      </c>
      <c r="F741" s="362">
        <v>5</v>
      </c>
      <c r="G741" s="295">
        <f t="shared" si="173"/>
        <v>20</v>
      </c>
      <c r="H741" s="362"/>
      <c r="I741" s="362"/>
      <c r="J741" s="362"/>
      <c r="K741" s="362"/>
      <c r="L741" s="471">
        <f t="shared" si="174"/>
        <v>0</v>
      </c>
      <c r="M741" s="362"/>
      <c r="N741" s="362">
        <v>10</v>
      </c>
      <c r="O741" s="362">
        <v>5</v>
      </c>
      <c r="P741" s="362">
        <v>5</v>
      </c>
      <c r="Q741" s="295">
        <f t="shared" si="175"/>
        <v>20</v>
      </c>
      <c r="R741" s="362"/>
      <c r="S741" s="362"/>
      <c r="T741" s="362"/>
      <c r="U741" s="362"/>
      <c r="V741" s="325">
        <f t="shared" si="176"/>
        <v>0</v>
      </c>
      <c r="W741" s="362"/>
      <c r="X741" s="381">
        <f t="shared" si="177"/>
        <v>40</v>
      </c>
      <c r="Y741" s="504"/>
      <c r="Z741" s="505"/>
      <c r="AA741" s="502">
        <v>7</v>
      </c>
      <c r="AB741" s="299">
        <f t="shared" si="178"/>
        <v>280</v>
      </c>
    </row>
    <row r="742" spans="1:28" ht="15" customHeight="1">
      <c r="A742" s="385">
        <v>46</v>
      </c>
      <c r="B742" s="501" t="s">
        <v>1221</v>
      </c>
      <c r="C742" s="293" t="s">
        <v>802</v>
      </c>
      <c r="D742" s="362">
        <v>50</v>
      </c>
      <c r="E742" s="362">
        <v>25</v>
      </c>
      <c r="F742" s="362">
        <v>25</v>
      </c>
      <c r="G742" s="295">
        <f t="shared" si="173"/>
        <v>100</v>
      </c>
      <c r="H742" s="362"/>
      <c r="I742" s="362"/>
      <c r="J742" s="362"/>
      <c r="K742" s="362"/>
      <c r="L742" s="471">
        <f t="shared" si="174"/>
        <v>0</v>
      </c>
      <c r="M742" s="362"/>
      <c r="N742" s="362">
        <v>50</v>
      </c>
      <c r="O742" s="362">
        <v>25</v>
      </c>
      <c r="P742" s="362">
        <v>25</v>
      </c>
      <c r="Q742" s="295">
        <f t="shared" si="175"/>
        <v>100</v>
      </c>
      <c r="R742" s="362"/>
      <c r="S742" s="362"/>
      <c r="T742" s="362"/>
      <c r="U742" s="362"/>
      <c r="V742" s="325">
        <f t="shared" si="176"/>
        <v>0</v>
      </c>
      <c r="W742" s="362"/>
      <c r="X742" s="381">
        <f t="shared" si="177"/>
        <v>200</v>
      </c>
      <c r="Y742" s="504"/>
      <c r="Z742" s="505"/>
      <c r="AA742" s="502">
        <v>15</v>
      </c>
      <c r="AB742" s="299">
        <f t="shared" si="178"/>
        <v>3000</v>
      </c>
    </row>
    <row r="743" spans="1:28" ht="15" customHeight="1">
      <c r="A743" s="385">
        <v>47</v>
      </c>
      <c r="B743" s="501" t="s">
        <v>1222</v>
      </c>
      <c r="C743" s="293" t="s">
        <v>1214</v>
      </c>
      <c r="D743" s="362">
        <v>200</v>
      </c>
      <c r="E743" s="362">
        <v>200</v>
      </c>
      <c r="F743" s="362">
        <v>100</v>
      </c>
      <c r="G743" s="295">
        <f t="shared" si="173"/>
        <v>500</v>
      </c>
      <c r="H743" s="362"/>
      <c r="I743" s="362"/>
      <c r="J743" s="362"/>
      <c r="K743" s="362"/>
      <c r="L743" s="471">
        <f t="shared" si="174"/>
        <v>0</v>
      </c>
      <c r="M743" s="362"/>
      <c r="N743" s="362">
        <v>200</v>
      </c>
      <c r="O743" s="362">
        <v>200</v>
      </c>
      <c r="P743" s="362">
        <v>100</v>
      </c>
      <c r="Q743" s="295">
        <f t="shared" si="175"/>
        <v>500</v>
      </c>
      <c r="R743" s="362"/>
      <c r="S743" s="362"/>
      <c r="T743" s="362"/>
      <c r="U743" s="362"/>
      <c r="V743" s="325">
        <f t="shared" si="176"/>
        <v>0</v>
      </c>
      <c r="W743" s="362"/>
      <c r="X743" s="381">
        <f t="shared" si="177"/>
        <v>1000</v>
      </c>
      <c r="Y743" s="504"/>
      <c r="Z743" s="505"/>
      <c r="AA743" s="502">
        <v>5</v>
      </c>
      <c r="AB743" s="299">
        <f t="shared" si="178"/>
        <v>5000</v>
      </c>
    </row>
    <row r="744" spans="1:28" ht="15" customHeight="1">
      <c r="A744" s="385">
        <v>48</v>
      </c>
      <c r="B744" s="501" t="s">
        <v>1223</v>
      </c>
      <c r="C744" s="293" t="s">
        <v>1214</v>
      </c>
      <c r="D744" s="362">
        <v>100</v>
      </c>
      <c r="E744" s="362">
        <v>50</v>
      </c>
      <c r="F744" s="362">
        <v>50</v>
      </c>
      <c r="G744" s="295">
        <f t="shared" si="173"/>
        <v>200</v>
      </c>
      <c r="H744" s="362"/>
      <c r="I744" s="362"/>
      <c r="J744" s="362"/>
      <c r="K744" s="362"/>
      <c r="L744" s="471">
        <f t="shared" si="174"/>
        <v>0</v>
      </c>
      <c r="M744" s="362"/>
      <c r="N744" s="362">
        <v>100</v>
      </c>
      <c r="O744" s="362">
        <v>50</v>
      </c>
      <c r="P744" s="362">
        <v>50</v>
      </c>
      <c r="Q744" s="295">
        <f t="shared" si="175"/>
        <v>200</v>
      </c>
      <c r="R744" s="362"/>
      <c r="S744" s="362"/>
      <c r="T744" s="362"/>
      <c r="U744" s="362"/>
      <c r="V744" s="325">
        <f t="shared" si="176"/>
        <v>0</v>
      </c>
      <c r="W744" s="362"/>
      <c r="X744" s="381">
        <f t="shared" si="177"/>
        <v>400</v>
      </c>
      <c r="Y744" s="504"/>
      <c r="Z744" s="505"/>
      <c r="AA744" s="502">
        <v>10</v>
      </c>
      <c r="AB744" s="299">
        <f t="shared" si="178"/>
        <v>4000</v>
      </c>
    </row>
    <row r="745" spans="1:28" ht="15" customHeight="1">
      <c r="A745" s="385">
        <v>49</v>
      </c>
      <c r="B745" s="501" t="s">
        <v>1224</v>
      </c>
      <c r="C745" s="293" t="s">
        <v>1194</v>
      </c>
      <c r="D745" s="362">
        <v>100</v>
      </c>
      <c r="E745" s="362">
        <v>100</v>
      </c>
      <c r="F745" s="362">
        <v>100</v>
      </c>
      <c r="G745" s="295">
        <f t="shared" si="173"/>
        <v>300</v>
      </c>
      <c r="H745" s="362"/>
      <c r="I745" s="362"/>
      <c r="J745" s="362"/>
      <c r="K745" s="362"/>
      <c r="L745" s="471">
        <f t="shared" si="174"/>
        <v>0</v>
      </c>
      <c r="M745" s="362"/>
      <c r="N745" s="362">
        <v>100</v>
      </c>
      <c r="O745" s="362">
        <v>100</v>
      </c>
      <c r="P745" s="362">
        <v>100</v>
      </c>
      <c r="Q745" s="295">
        <f t="shared" si="175"/>
        <v>300</v>
      </c>
      <c r="R745" s="362"/>
      <c r="S745" s="362"/>
      <c r="T745" s="362"/>
      <c r="U745" s="362"/>
      <c r="V745" s="325">
        <f t="shared" si="176"/>
        <v>0</v>
      </c>
      <c r="W745" s="362"/>
      <c r="X745" s="381">
        <f t="shared" si="177"/>
        <v>600</v>
      </c>
      <c r="Y745" s="504"/>
      <c r="Z745" s="505"/>
      <c r="AA745" s="502">
        <v>7</v>
      </c>
      <c r="AB745" s="299">
        <f t="shared" si="178"/>
        <v>4200</v>
      </c>
    </row>
    <row r="746" spans="1:28" ht="15" customHeight="1">
      <c r="A746" s="385">
        <v>50</v>
      </c>
      <c r="B746" s="501" t="s">
        <v>1225</v>
      </c>
      <c r="C746" s="293" t="s">
        <v>1214</v>
      </c>
      <c r="D746" s="362">
        <v>100</v>
      </c>
      <c r="E746" s="362">
        <v>50</v>
      </c>
      <c r="F746" s="362">
        <v>50</v>
      </c>
      <c r="G746" s="295">
        <f t="shared" si="173"/>
        <v>200</v>
      </c>
      <c r="H746" s="362"/>
      <c r="I746" s="362"/>
      <c r="J746" s="362"/>
      <c r="K746" s="362"/>
      <c r="L746" s="471">
        <f t="shared" si="174"/>
        <v>0</v>
      </c>
      <c r="M746" s="362"/>
      <c r="N746" s="362"/>
      <c r="O746" s="362"/>
      <c r="P746" s="362"/>
      <c r="Q746" s="295">
        <f t="shared" si="175"/>
        <v>0</v>
      </c>
      <c r="R746" s="362"/>
      <c r="S746" s="362"/>
      <c r="T746" s="362"/>
      <c r="U746" s="362"/>
      <c r="V746" s="325">
        <f t="shared" si="176"/>
        <v>0</v>
      </c>
      <c r="W746" s="362"/>
      <c r="X746" s="381">
        <f t="shared" si="177"/>
        <v>200</v>
      </c>
      <c r="Y746" s="504"/>
      <c r="Z746" s="505"/>
      <c r="AA746" s="502">
        <v>4</v>
      </c>
      <c r="AB746" s="299">
        <f t="shared" si="178"/>
        <v>800</v>
      </c>
    </row>
    <row r="747" spans="1:28" ht="15" customHeight="1">
      <c r="A747" s="385">
        <v>51</v>
      </c>
      <c r="B747" s="501" t="s">
        <v>1226</v>
      </c>
      <c r="C747" s="293" t="s">
        <v>1214</v>
      </c>
      <c r="D747" s="362">
        <v>100</v>
      </c>
      <c r="E747" s="362">
        <v>50</v>
      </c>
      <c r="F747" s="362">
        <v>50</v>
      </c>
      <c r="G747" s="295">
        <f t="shared" si="173"/>
        <v>200</v>
      </c>
      <c r="H747" s="362"/>
      <c r="I747" s="362"/>
      <c r="J747" s="362"/>
      <c r="K747" s="362"/>
      <c r="L747" s="471">
        <f t="shared" si="174"/>
        <v>0</v>
      </c>
      <c r="M747" s="362"/>
      <c r="N747" s="362"/>
      <c r="O747" s="362"/>
      <c r="P747" s="362"/>
      <c r="Q747" s="295">
        <f t="shared" si="175"/>
        <v>0</v>
      </c>
      <c r="R747" s="362"/>
      <c r="S747" s="362"/>
      <c r="T747" s="362"/>
      <c r="U747" s="362"/>
      <c r="V747" s="325">
        <f t="shared" si="176"/>
        <v>0</v>
      </c>
      <c r="W747" s="362"/>
      <c r="X747" s="381">
        <f t="shared" si="177"/>
        <v>200</v>
      </c>
      <c r="Y747" s="504"/>
      <c r="Z747" s="505"/>
      <c r="AA747" s="502">
        <v>6</v>
      </c>
      <c r="AB747" s="299">
        <f t="shared" si="178"/>
        <v>1200</v>
      </c>
    </row>
    <row r="748" spans="1:28" ht="15" customHeight="1">
      <c r="A748" s="385">
        <v>52</v>
      </c>
      <c r="B748" s="501" t="s">
        <v>1227</v>
      </c>
      <c r="C748" s="293" t="s">
        <v>1194</v>
      </c>
      <c r="D748" s="362">
        <v>50</v>
      </c>
      <c r="E748" s="362">
        <v>25</v>
      </c>
      <c r="F748" s="362">
        <v>25</v>
      </c>
      <c r="G748" s="295">
        <f t="shared" si="173"/>
        <v>100</v>
      </c>
      <c r="H748" s="362"/>
      <c r="I748" s="362"/>
      <c r="J748" s="362"/>
      <c r="K748" s="362"/>
      <c r="L748" s="471">
        <f t="shared" si="174"/>
        <v>0</v>
      </c>
      <c r="M748" s="362"/>
      <c r="N748" s="362"/>
      <c r="O748" s="362"/>
      <c r="P748" s="362"/>
      <c r="Q748" s="295">
        <f t="shared" si="175"/>
        <v>0</v>
      </c>
      <c r="R748" s="362"/>
      <c r="S748" s="362"/>
      <c r="T748" s="362"/>
      <c r="U748" s="362"/>
      <c r="V748" s="325">
        <f t="shared" si="176"/>
        <v>0</v>
      </c>
      <c r="W748" s="362"/>
      <c r="X748" s="381">
        <f t="shared" si="177"/>
        <v>100</v>
      </c>
      <c r="Y748" s="504"/>
      <c r="Z748" s="505"/>
      <c r="AA748" s="502">
        <v>6</v>
      </c>
      <c r="AB748" s="299">
        <f t="shared" si="178"/>
        <v>600</v>
      </c>
    </row>
    <row r="749" spans="1:28" ht="15" customHeight="1">
      <c r="A749" s="385">
        <v>53</v>
      </c>
      <c r="B749" s="501" t="s">
        <v>1228</v>
      </c>
      <c r="C749" s="293" t="s">
        <v>1194</v>
      </c>
      <c r="D749" s="362">
        <v>50</v>
      </c>
      <c r="E749" s="362">
        <v>25</v>
      </c>
      <c r="F749" s="362">
        <v>25</v>
      </c>
      <c r="G749" s="295">
        <f t="shared" si="173"/>
        <v>100</v>
      </c>
      <c r="H749" s="362"/>
      <c r="I749" s="362"/>
      <c r="J749" s="362"/>
      <c r="K749" s="362"/>
      <c r="L749" s="471">
        <f t="shared" si="174"/>
        <v>0</v>
      </c>
      <c r="M749" s="362"/>
      <c r="N749" s="362"/>
      <c r="O749" s="362"/>
      <c r="P749" s="362"/>
      <c r="Q749" s="295">
        <f t="shared" si="175"/>
        <v>0</v>
      </c>
      <c r="R749" s="362"/>
      <c r="S749" s="362"/>
      <c r="T749" s="362"/>
      <c r="U749" s="362"/>
      <c r="V749" s="325">
        <f t="shared" si="176"/>
        <v>0</v>
      </c>
      <c r="W749" s="362"/>
      <c r="X749" s="381">
        <f t="shared" si="177"/>
        <v>100</v>
      </c>
      <c r="Y749" s="504"/>
      <c r="Z749" s="505"/>
      <c r="AA749" s="502">
        <v>4</v>
      </c>
      <c r="AB749" s="299">
        <f t="shared" si="178"/>
        <v>400</v>
      </c>
    </row>
    <row r="750" spans="1:28" ht="15" customHeight="1">
      <c r="A750" s="385">
        <v>54</v>
      </c>
      <c r="B750" s="501" t="s">
        <v>1229</v>
      </c>
      <c r="C750" s="293" t="s">
        <v>1214</v>
      </c>
      <c r="D750" s="362">
        <v>100</v>
      </c>
      <c r="E750" s="362">
        <v>50</v>
      </c>
      <c r="F750" s="362">
        <v>50</v>
      </c>
      <c r="G750" s="295">
        <f t="shared" si="173"/>
        <v>200</v>
      </c>
      <c r="H750" s="362"/>
      <c r="I750" s="362"/>
      <c r="J750" s="362"/>
      <c r="K750" s="362"/>
      <c r="L750" s="471">
        <f t="shared" si="174"/>
        <v>0</v>
      </c>
      <c r="M750" s="362"/>
      <c r="N750" s="362"/>
      <c r="O750" s="362"/>
      <c r="P750" s="362"/>
      <c r="Q750" s="295">
        <f t="shared" si="175"/>
        <v>0</v>
      </c>
      <c r="R750" s="362"/>
      <c r="S750" s="362"/>
      <c r="T750" s="362"/>
      <c r="U750" s="362"/>
      <c r="V750" s="325">
        <f t="shared" si="176"/>
        <v>0</v>
      </c>
      <c r="W750" s="362"/>
      <c r="X750" s="381">
        <f t="shared" si="177"/>
        <v>200</v>
      </c>
      <c r="Y750" s="504"/>
      <c r="Z750" s="505"/>
      <c r="AA750" s="502">
        <v>10</v>
      </c>
      <c r="AB750" s="299">
        <f t="shared" si="178"/>
        <v>2000</v>
      </c>
    </row>
    <row r="751" spans="1:28" ht="15" customHeight="1">
      <c r="A751" s="385">
        <v>55</v>
      </c>
      <c r="B751" s="501" t="s">
        <v>1230</v>
      </c>
      <c r="C751" s="293" t="s">
        <v>1231</v>
      </c>
      <c r="D751" s="362">
        <v>1</v>
      </c>
      <c r="E751" s="362">
        <v>1</v>
      </c>
      <c r="F751" s="362"/>
      <c r="G751" s="295">
        <f t="shared" si="173"/>
        <v>2</v>
      </c>
      <c r="H751" s="362"/>
      <c r="I751" s="362"/>
      <c r="J751" s="362"/>
      <c r="K751" s="362"/>
      <c r="L751" s="471">
        <f t="shared" si="174"/>
        <v>0</v>
      </c>
      <c r="M751" s="362"/>
      <c r="N751" s="362">
        <v>1</v>
      </c>
      <c r="O751" s="362">
        <v>1</v>
      </c>
      <c r="P751" s="362"/>
      <c r="Q751" s="295"/>
      <c r="R751" s="362"/>
      <c r="S751" s="362"/>
      <c r="T751" s="362"/>
      <c r="U751" s="362"/>
      <c r="V751" s="325">
        <f t="shared" si="176"/>
        <v>0</v>
      </c>
      <c r="W751" s="362"/>
      <c r="X751" s="381">
        <f t="shared" si="177"/>
        <v>2</v>
      </c>
      <c r="Y751" s="504"/>
      <c r="Z751" s="505"/>
      <c r="AA751" s="502">
        <v>175</v>
      </c>
      <c r="AB751" s="299">
        <f t="shared" si="178"/>
        <v>350</v>
      </c>
    </row>
    <row r="752" spans="1:28" ht="15" customHeight="1">
      <c r="A752" s="385">
        <v>56</v>
      </c>
      <c r="B752" s="501" t="s">
        <v>1232</v>
      </c>
      <c r="C752" s="293" t="s">
        <v>1231</v>
      </c>
      <c r="D752" s="362">
        <v>1</v>
      </c>
      <c r="E752" s="362">
        <v>1</v>
      </c>
      <c r="F752" s="362"/>
      <c r="G752" s="295">
        <f t="shared" si="173"/>
        <v>2</v>
      </c>
      <c r="H752" s="362"/>
      <c r="I752" s="362"/>
      <c r="J752" s="362"/>
      <c r="K752" s="362"/>
      <c r="L752" s="471">
        <f t="shared" si="174"/>
        <v>0</v>
      </c>
      <c r="M752" s="362"/>
      <c r="N752" s="362">
        <v>1</v>
      </c>
      <c r="O752" s="362">
        <v>1</v>
      </c>
      <c r="P752" s="362"/>
      <c r="Q752" s="295"/>
      <c r="R752" s="362"/>
      <c r="S752" s="362"/>
      <c r="T752" s="362"/>
      <c r="U752" s="362"/>
      <c r="V752" s="325">
        <f t="shared" si="176"/>
        <v>0</v>
      </c>
      <c r="W752" s="362"/>
      <c r="X752" s="381">
        <f t="shared" si="177"/>
        <v>2</v>
      </c>
      <c r="Y752" s="504"/>
      <c r="Z752" s="505"/>
      <c r="AA752" s="502">
        <v>25</v>
      </c>
      <c r="AB752" s="299">
        <f t="shared" si="178"/>
        <v>50</v>
      </c>
    </row>
    <row r="753" spans="1:28" ht="15" customHeight="1">
      <c r="A753" s="385">
        <v>57</v>
      </c>
      <c r="B753" s="501" t="s">
        <v>1233</v>
      </c>
      <c r="C753" s="293" t="s">
        <v>41</v>
      </c>
      <c r="D753" s="362">
        <v>1</v>
      </c>
      <c r="E753" s="362"/>
      <c r="F753" s="362"/>
      <c r="G753" s="295">
        <f t="shared" si="173"/>
        <v>1</v>
      </c>
      <c r="H753" s="362"/>
      <c r="I753" s="362"/>
      <c r="J753" s="362"/>
      <c r="K753" s="362"/>
      <c r="L753" s="471">
        <f t="shared" si="174"/>
        <v>0</v>
      </c>
      <c r="M753" s="362"/>
      <c r="N753" s="506"/>
      <c r="O753" s="362"/>
      <c r="P753" s="362"/>
      <c r="Q753" s="295"/>
      <c r="R753" s="362"/>
      <c r="S753" s="362"/>
      <c r="T753" s="362"/>
      <c r="U753" s="362"/>
      <c r="V753" s="325">
        <f t="shared" si="176"/>
        <v>0</v>
      </c>
      <c r="W753" s="362"/>
      <c r="X753" s="381">
        <f t="shared" si="177"/>
        <v>1</v>
      </c>
      <c r="Y753" s="504"/>
      <c r="Z753" s="505"/>
      <c r="AA753" s="502">
        <v>600</v>
      </c>
      <c r="AB753" s="299">
        <f t="shared" si="178"/>
        <v>600</v>
      </c>
    </row>
    <row r="754" spans="1:28" ht="15" customHeight="1">
      <c r="A754" s="385">
        <v>58</v>
      </c>
      <c r="B754" s="501" t="s">
        <v>1234</v>
      </c>
      <c r="C754" s="293" t="s">
        <v>41</v>
      </c>
      <c r="D754" s="362">
        <v>1</v>
      </c>
      <c r="E754" s="362"/>
      <c r="F754" s="362"/>
      <c r="G754" s="295">
        <f t="shared" si="173"/>
        <v>1</v>
      </c>
      <c r="H754" s="362"/>
      <c r="I754" s="362"/>
      <c r="J754" s="362"/>
      <c r="K754" s="362"/>
      <c r="L754" s="471">
        <f t="shared" si="174"/>
        <v>0</v>
      </c>
      <c r="M754" s="362"/>
      <c r="N754" s="506">
        <v>1</v>
      </c>
      <c r="O754" s="506"/>
      <c r="P754" s="362"/>
      <c r="Q754" s="295"/>
      <c r="R754" s="362"/>
      <c r="S754" s="362"/>
      <c r="T754" s="362"/>
      <c r="U754" s="362"/>
      <c r="V754" s="325">
        <f t="shared" si="176"/>
        <v>0</v>
      </c>
      <c r="W754" s="362"/>
      <c r="X754" s="381">
        <f t="shared" si="177"/>
        <v>1</v>
      </c>
      <c r="Y754" s="504"/>
      <c r="Z754" s="505"/>
      <c r="AA754" s="502">
        <v>250</v>
      </c>
      <c r="AB754" s="299">
        <f t="shared" si="178"/>
        <v>250</v>
      </c>
    </row>
    <row r="755" spans="1:28" ht="15" customHeight="1">
      <c r="A755" s="385">
        <v>59</v>
      </c>
      <c r="B755" s="501" t="s">
        <v>1235</v>
      </c>
      <c r="C755" s="293" t="s">
        <v>31</v>
      </c>
      <c r="D755" s="362">
        <v>1</v>
      </c>
      <c r="E755" s="362"/>
      <c r="F755" s="362"/>
      <c r="G755" s="295">
        <f t="shared" si="173"/>
        <v>1</v>
      </c>
      <c r="H755" s="362"/>
      <c r="I755" s="362"/>
      <c r="J755" s="362"/>
      <c r="K755" s="362"/>
      <c r="L755" s="471">
        <f t="shared" si="174"/>
        <v>0</v>
      </c>
      <c r="M755" s="362"/>
      <c r="N755" s="506"/>
      <c r="O755" s="506"/>
      <c r="P755" s="362"/>
      <c r="Q755" s="295"/>
      <c r="R755" s="362"/>
      <c r="S755" s="362"/>
      <c r="T755" s="362"/>
      <c r="U755" s="362"/>
      <c r="V755" s="325">
        <f t="shared" si="176"/>
        <v>0</v>
      </c>
      <c r="W755" s="362"/>
      <c r="X755" s="381">
        <f t="shared" si="177"/>
        <v>1</v>
      </c>
      <c r="Y755" s="504"/>
      <c r="Z755" s="505"/>
      <c r="AA755" s="502">
        <v>750</v>
      </c>
      <c r="AB755" s="299">
        <f t="shared" si="178"/>
        <v>750</v>
      </c>
    </row>
    <row r="756" spans="1:28" ht="15" customHeight="1">
      <c r="A756" s="385">
        <v>60</v>
      </c>
      <c r="B756" s="501" t="s">
        <v>1236</v>
      </c>
      <c r="C756" s="293" t="s">
        <v>1194</v>
      </c>
      <c r="D756" s="362">
        <v>50</v>
      </c>
      <c r="E756" s="362">
        <v>25</v>
      </c>
      <c r="F756" s="362">
        <v>25</v>
      </c>
      <c r="G756" s="295">
        <f t="shared" si="173"/>
        <v>100</v>
      </c>
      <c r="H756" s="362"/>
      <c r="I756" s="362"/>
      <c r="J756" s="362"/>
      <c r="K756" s="362"/>
      <c r="L756" s="471">
        <f t="shared" si="174"/>
        <v>0</v>
      </c>
      <c r="M756" s="362"/>
      <c r="N756" s="506"/>
      <c r="O756" s="506"/>
      <c r="P756" s="362"/>
      <c r="Q756" s="295"/>
      <c r="R756" s="362"/>
      <c r="S756" s="362"/>
      <c r="T756" s="362"/>
      <c r="U756" s="362"/>
      <c r="V756" s="325">
        <f t="shared" si="176"/>
        <v>0</v>
      </c>
      <c r="W756" s="362"/>
      <c r="X756" s="381">
        <f t="shared" si="177"/>
        <v>100</v>
      </c>
      <c r="Y756" s="504"/>
      <c r="Z756" s="505"/>
      <c r="AA756" s="502">
        <v>2</v>
      </c>
      <c r="AB756" s="299">
        <f t="shared" si="178"/>
        <v>200</v>
      </c>
    </row>
    <row r="757" spans="1:28" ht="15" customHeight="1">
      <c r="A757" s="385">
        <v>61</v>
      </c>
      <c r="B757" s="501" t="s">
        <v>1237</v>
      </c>
      <c r="C757" s="293" t="s">
        <v>1176</v>
      </c>
      <c r="D757" s="362">
        <v>50</v>
      </c>
      <c r="E757" s="362"/>
      <c r="F757" s="362"/>
      <c r="G757" s="295">
        <f t="shared" si="173"/>
        <v>50</v>
      </c>
      <c r="H757" s="296"/>
      <c r="I757" s="362"/>
      <c r="J757" s="362"/>
      <c r="K757" s="362"/>
      <c r="L757" s="295">
        <f t="shared" si="174"/>
        <v>0</v>
      </c>
      <c r="M757" s="296"/>
      <c r="N757" s="362">
        <v>50</v>
      </c>
      <c r="O757" s="362"/>
      <c r="P757" s="362"/>
      <c r="Q757" s="295">
        <f t="shared" si="175"/>
        <v>50</v>
      </c>
      <c r="R757" s="296"/>
      <c r="S757" s="362"/>
      <c r="T757" s="362"/>
      <c r="U757" s="362"/>
      <c r="V757" s="325">
        <f t="shared" si="176"/>
        <v>0</v>
      </c>
      <c r="W757" s="296"/>
      <c r="X757" s="381">
        <f t="shared" si="177"/>
        <v>100</v>
      </c>
      <c r="Y757" s="405"/>
      <c r="Z757" s="402"/>
      <c r="AA757" s="502">
        <v>12</v>
      </c>
      <c r="AB757" s="299">
        <f t="shared" si="178"/>
        <v>1200</v>
      </c>
    </row>
    <row r="758" spans="1:28" ht="15" customHeight="1">
      <c r="A758" s="385">
        <v>62</v>
      </c>
      <c r="B758" s="501" t="s">
        <v>1238</v>
      </c>
      <c r="C758" s="293" t="s">
        <v>35</v>
      </c>
      <c r="D758" s="362"/>
      <c r="E758" s="362">
        <v>2</v>
      </c>
      <c r="F758" s="362"/>
      <c r="G758" s="471">
        <f t="shared" si="173"/>
        <v>2</v>
      </c>
      <c r="H758" s="362"/>
      <c r="I758" s="362"/>
      <c r="J758" s="362">
        <v>2</v>
      </c>
      <c r="K758" s="362"/>
      <c r="L758" s="471">
        <f t="shared" si="174"/>
        <v>2</v>
      </c>
      <c r="M758" s="362"/>
      <c r="N758" s="362"/>
      <c r="O758" s="362">
        <v>2</v>
      </c>
      <c r="P758" s="362"/>
      <c r="Q758" s="471">
        <f t="shared" si="175"/>
        <v>2</v>
      </c>
      <c r="R758" s="362"/>
      <c r="S758" s="362">
        <v>2</v>
      </c>
      <c r="T758" s="362"/>
      <c r="U758" s="362"/>
      <c r="V758" s="503">
        <f t="shared" si="176"/>
        <v>2</v>
      </c>
      <c r="W758" s="362"/>
      <c r="X758" s="455">
        <f t="shared" si="177"/>
        <v>8</v>
      </c>
      <c r="Y758" s="504"/>
      <c r="Z758" s="505"/>
      <c r="AA758" s="502">
        <v>180</v>
      </c>
      <c r="AB758" s="299">
        <f t="shared" si="178"/>
        <v>1440</v>
      </c>
    </row>
    <row r="759" spans="1:28" ht="15" customHeight="1">
      <c r="A759" s="385">
        <v>63</v>
      </c>
      <c r="B759" s="386" t="s">
        <v>1239</v>
      </c>
      <c r="C759" s="293" t="s">
        <v>31</v>
      </c>
      <c r="D759" s="362"/>
      <c r="E759" s="362"/>
      <c r="F759" s="362">
        <v>15</v>
      </c>
      <c r="G759" s="295">
        <f t="shared" si="173"/>
        <v>15</v>
      </c>
      <c r="H759" s="296"/>
      <c r="I759" s="362"/>
      <c r="J759" s="362"/>
      <c r="K759" s="362"/>
      <c r="L759" s="295">
        <f t="shared" si="174"/>
        <v>0</v>
      </c>
      <c r="M759" s="296"/>
      <c r="N759" s="362">
        <v>15</v>
      </c>
      <c r="O759" s="362"/>
      <c r="P759" s="362"/>
      <c r="Q759" s="295">
        <f t="shared" si="175"/>
        <v>15</v>
      </c>
      <c r="R759" s="296"/>
      <c r="S759" s="362"/>
      <c r="T759" s="362"/>
      <c r="U759" s="362"/>
      <c r="V759" s="325">
        <f t="shared" si="176"/>
        <v>0</v>
      </c>
      <c r="W759" s="296"/>
      <c r="X759" s="381">
        <f t="shared" si="177"/>
        <v>30</v>
      </c>
      <c r="Y759" s="405"/>
      <c r="Z759" s="402"/>
      <c r="AA759" s="502">
        <v>275</v>
      </c>
      <c r="AB759" s="299">
        <f t="shared" si="178"/>
        <v>8250</v>
      </c>
    </row>
    <row r="760" spans="1:28" ht="15" customHeight="1">
      <c r="A760" s="385">
        <v>64</v>
      </c>
      <c r="B760" s="386" t="s">
        <v>1240</v>
      </c>
      <c r="C760" s="293" t="s">
        <v>30</v>
      </c>
      <c r="D760" s="362">
        <v>5</v>
      </c>
      <c r="E760" s="362"/>
      <c r="F760" s="362"/>
      <c r="G760" s="295">
        <f t="shared" si="173"/>
        <v>5</v>
      </c>
      <c r="H760" s="296"/>
      <c r="I760" s="362">
        <v>5</v>
      </c>
      <c r="J760" s="362"/>
      <c r="K760" s="362"/>
      <c r="L760" s="295">
        <f t="shared" si="174"/>
        <v>5</v>
      </c>
      <c r="M760" s="296"/>
      <c r="N760" s="362">
        <v>5</v>
      </c>
      <c r="O760" s="362"/>
      <c r="P760" s="362"/>
      <c r="Q760" s="295">
        <f t="shared" si="175"/>
        <v>5</v>
      </c>
      <c r="R760" s="296"/>
      <c r="S760" s="362">
        <v>5</v>
      </c>
      <c r="T760" s="362"/>
      <c r="U760" s="362"/>
      <c r="V760" s="295">
        <f t="shared" si="176"/>
        <v>5</v>
      </c>
      <c r="W760" s="296"/>
      <c r="X760" s="388">
        <f t="shared" si="177"/>
        <v>20</v>
      </c>
      <c r="Y760" s="507"/>
      <c r="Z760" s="508"/>
      <c r="AA760" s="502">
        <v>45</v>
      </c>
      <c r="AB760" s="299">
        <f t="shared" si="178"/>
        <v>900</v>
      </c>
    </row>
    <row r="761" spans="1:28" ht="15" customHeight="1">
      <c r="A761" s="385">
        <v>65</v>
      </c>
      <c r="B761" s="386" t="s">
        <v>1241</v>
      </c>
      <c r="C761" s="293" t="s">
        <v>35</v>
      </c>
      <c r="D761" s="362"/>
      <c r="E761" s="362">
        <v>5</v>
      </c>
      <c r="F761" s="362">
        <v>12</v>
      </c>
      <c r="G761" s="295">
        <f t="shared" si="173"/>
        <v>17</v>
      </c>
      <c r="H761" s="296"/>
      <c r="I761" s="362"/>
      <c r="J761" s="362">
        <v>5</v>
      </c>
      <c r="K761" s="362"/>
      <c r="L761" s="295">
        <f t="shared" si="174"/>
        <v>5</v>
      </c>
      <c r="M761" s="296"/>
      <c r="N761" s="362">
        <v>12</v>
      </c>
      <c r="O761" s="362">
        <v>5</v>
      </c>
      <c r="P761" s="362"/>
      <c r="Q761" s="295">
        <f t="shared" si="175"/>
        <v>17</v>
      </c>
      <c r="R761" s="296"/>
      <c r="S761" s="362">
        <v>5</v>
      </c>
      <c r="T761" s="362"/>
      <c r="U761" s="362"/>
      <c r="V761" s="295">
        <f t="shared" si="176"/>
        <v>5</v>
      </c>
      <c r="W761" s="296"/>
      <c r="X761" s="388">
        <f t="shared" si="177"/>
        <v>44</v>
      </c>
      <c r="Y761" s="507"/>
      <c r="Z761" s="508"/>
      <c r="AA761" s="502">
        <v>100</v>
      </c>
      <c r="AB761" s="299">
        <f t="shared" si="178"/>
        <v>4400</v>
      </c>
    </row>
    <row r="762" spans="1:28" ht="15" customHeight="1">
      <c r="A762" s="385">
        <v>66</v>
      </c>
      <c r="B762" s="501" t="s">
        <v>1242</v>
      </c>
      <c r="C762" s="293" t="s">
        <v>28</v>
      </c>
      <c r="D762" s="362">
        <v>25</v>
      </c>
      <c r="E762" s="362"/>
      <c r="F762" s="362"/>
      <c r="G762" s="295">
        <f t="shared" si="173"/>
        <v>25</v>
      </c>
      <c r="H762" s="296"/>
      <c r="I762" s="362">
        <v>25</v>
      </c>
      <c r="J762" s="362"/>
      <c r="K762" s="362"/>
      <c r="L762" s="295">
        <f t="shared" si="174"/>
        <v>25</v>
      </c>
      <c r="M762" s="296"/>
      <c r="N762" s="362">
        <v>25</v>
      </c>
      <c r="O762" s="362"/>
      <c r="P762" s="362"/>
      <c r="Q762" s="295">
        <f t="shared" si="175"/>
        <v>25</v>
      </c>
      <c r="R762" s="296"/>
      <c r="S762" s="362">
        <v>25</v>
      </c>
      <c r="T762" s="362"/>
      <c r="U762" s="362"/>
      <c r="V762" s="295">
        <f t="shared" si="176"/>
        <v>25</v>
      </c>
      <c r="W762" s="296"/>
      <c r="X762" s="388">
        <f t="shared" si="177"/>
        <v>100</v>
      </c>
      <c r="Y762" s="507"/>
      <c r="Z762" s="508"/>
      <c r="AA762" s="502">
        <v>18</v>
      </c>
      <c r="AB762" s="299">
        <f t="shared" si="178"/>
        <v>1800</v>
      </c>
    </row>
    <row r="763" spans="1:28" ht="15" customHeight="1">
      <c r="A763" s="385">
        <v>67</v>
      </c>
      <c r="B763" s="386" t="s">
        <v>1243</v>
      </c>
      <c r="C763" s="293" t="s">
        <v>35</v>
      </c>
      <c r="D763" s="362">
        <v>1</v>
      </c>
      <c r="E763" s="362">
        <v>50</v>
      </c>
      <c r="F763" s="362"/>
      <c r="G763" s="471">
        <f t="shared" si="173"/>
        <v>51</v>
      </c>
      <c r="H763" s="362"/>
      <c r="I763" s="362"/>
      <c r="J763" s="362">
        <v>50</v>
      </c>
      <c r="K763" s="362"/>
      <c r="L763" s="471">
        <f t="shared" si="174"/>
        <v>50</v>
      </c>
      <c r="M763" s="362"/>
      <c r="N763" s="362">
        <v>1</v>
      </c>
      <c r="O763" s="362">
        <v>50</v>
      </c>
      <c r="P763" s="362"/>
      <c r="Q763" s="471">
        <f t="shared" si="175"/>
        <v>51</v>
      </c>
      <c r="R763" s="362"/>
      <c r="S763" s="362">
        <v>50</v>
      </c>
      <c r="T763" s="362"/>
      <c r="U763" s="362"/>
      <c r="V763" s="471">
        <f t="shared" si="176"/>
        <v>50</v>
      </c>
      <c r="W763" s="362"/>
      <c r="X763" s="362">
        <f t="shared" si="177"/>
        <v>202</v>
      </c>
      <c r="Y763" s="299"/>
      <c r="Z763" s="299"/>
      <c r="AA763" s="502">
        <v>95.5</v>
      </c>
      <c r="AB763" s="299">
        <f t="shared" si="178"/>
        <v>19291</v>
      </c>
    </row>
    <row r="764" spans="1:28" ht="15" customHeight="1">
      <c r="A764" s="385">
        <v>68</v>
      </c>
      <c r="B764" s="386" t="s">
        <v>1244</v>
      </c>
      <c r="C764" s="293" t="s">
        <v>37</v>
      </c>
      <c r="D764" s="362"/>
      <c r="E764" s="362"/>
      <c r="F764" s="362">
        <v>5</v>
      </c>
      <c r="G764" s="295">
        <f t="shared" si="173"/>
        <v>5</v>
      </c>
      <c r="H764" s="296"/>
      <c r="I764" s="362"/>
      <c r="J764" s="362"/>
      <c r="K764" s="362"/>
      <c r="L764" s="295">
        <f t="shared" si="174"/>
        <v>0</v>
      </c>
      <c r="M764" s="296"/>
      <c r="N764" s="362">
        <v>5</v>
      </c>
      <c r="O764" s="362"/>
      <c r="P764" s="362"/>
      <c r="Q764" s="295">
        <f t="shared" si="175"/>
        <v>5</v>
      </c>
      <c r="R764" s="296"/>
      <c r="S764" s="362"/>
      <c r="T764" s="362"/>
      <c r="U764" s="362"/>
      <c r="V764" s="295">
        <f t="shared" si="176"/>
        <v>0</v>
      </c>
      <c r="W764" s="296"/>
      <c r="X764" s="388">
        <f t="shared" si="177"/>
        <v>10</v>
      </c>
      <c r="Y764" s="507"/>
      <c r="Z764" s="508"/>
      <c r="AA764" s="502">
        <v>300</v>
      </c>
      <c r="AB764" s="299">
        <f t="shared" si="178"/>
        <v>3000</v>
      </c>
    </row>
    <row r="765" spans="1:28" ht="15" customHeight="1">
      <c r="A765" s="385">
        <v>69</v>
      </c>
      <c r="B765" s="386" t="s">
        <v>1245</v>
      </c>
      <c r="C765" s="293" t="s">
        <v>37</v>
      </c>
      <c r="D765" s="362">
        <v>1</v>
      </c>
      <c r="E765" s="362"/>
      <c r="F765" s="362"/>
      <c r="G765" s="295">
        <f t="shared" si="173"/>
        <v>1</v>
      </c>
      <c r="H765" s="296"/>
      <c r="I765" s="362"/>
      <c r="J765" s="362"/>
      <c r="K765" s="362"/>
      <c r="L765" s="295">
        <f t="shared" si="174"/>
        <v>0</v>
      </c>
      <c r="M765" s="296"/>
      <c r="N765" s="362"/>
      <c r="O765" s="362"/>
      <c r="P765" s="362"/>
      <c r="Q765" s="295">
        <f t="shared" si="175"/>
        <v>0</v>
      </c>
      <c r="R765" s="296"/>
      <c r="S765" s="362"/>
      <c r="T765" s="362"/>
      <c r="U765" s="362"/>
      <c r="V765" s="295">
        <f t="shared" si="176"/>
        <v>0</v>
      </c>
      <c r="W765" s="296"/>
      <c r="X765" s="388">
        <f t="shared" si="177"/>
        <v>1</v>
      </c>
      <c r="Y765" s="507"/>
      <c r="Z765" s="508"/>
      <c r="AA765" s="502">
        <v>1800</v>
      </c>
      <c r="AB765" s="299">
        <f t="shared" si="178"/>
        <v>1800</v>
      </c>
    </row>
    <row r="766" spans="1:28" ht="15" customHeight="1">
      <c r="A766" s="385">
        <v>70</v>
      </c>
      <c r="B766" s="386" t="s">
        <v>1246</v>
      </c>
      <c r="C766" s="387" t="s">
        <v>31</v>
      </c>
      <c r="D766" s="362">
        <v>1</v>
      </c>
      <c r="E766" s="362"/>
      <c r="F766" s="362"/>
      <c r="G766" s="295">
        <f t="shared" si="173"/>
        <v>1</v>
      </c>
      <c r="H766" s="296"/>
      <c r="I766" s="362"/>
      <c r="J766" s="362"/>
      <c r="K766" s="362"/>
      <c r="L766" s="295">
        <f t="shared" si="174"/>
        <v>0</v>
      </c>
      <c r="M766" s="296"/>
      <c r="N766" s="362"/>
      <c r="O766" s="362"/>
      <c r="P766" s="362"/>
      <c r="Q766" s="295">
        <f t="shared" si="175"/>
        <v>0</v>
      </c>
      <c r="R766" s="296"/>
      <c r="S766" s="362"/>
      <c r="T766" s="362"/>
      <c r="U766" s="362"/>
      <c r="V766" s="295">
        <f t="shared" si="176"/>
        <v>0</v>
      </c>
      <c r="W766" s="296"/>
      <c r="X766" s="388">
        <f t="shared" si="177"/>
        <v>1</v>
      </c>
      <c r="Y766" s="388"/>
      <c r="Z766" s="389"/>
      <c r="AA766" s="502">
        <v>320.39999999999998</v>
      </c>
      <c r="AB766" s="390">
        <f t="shared" si="178"/>
        <v>320.39999999999998</v>
      </c>
    </row>
    <row r="767" spans="1:28" ht="15" customHeight="1">
      <c r="A767" s="385">
        <v>71</v>
      </c>
      <c r="B767" s="386" t="s">
        <v>1247</v>
      </c>
      <c r="C767" s="387" t="s">
        <v>28</v>
      </c>
      <c r="D767" s="362">
        <v>125</v>
      </c>
      <c r="E767" s="362"/>
      <c r="F767" s="362"/>
      <c r="G767" s="295">
        <f t="shared" si="173"/>
        <v>125</v>
      </c>
      <c r="H767" s="296"/>
      <c r="I767" s="362">
        <v>65</v>
      </c>
      <c r="J767" s="362"/>
      <c r="K767" s="362"/>
      <c r="L767" s="295">
        <f t="shared" si="174"/>
        <v>65</v>
      </c>
      <c r="M767" s="296"/>
      <c r="N767" s="362">
        <v>125</v>
      </c>
      <c r="O767" s="362"/>
      <c r="P767" s="362"/>
      <c r="Q767" s="295">
        <f t="shared" si="175"/>
        <v>125</v>
      </c>
      <c r="R767" s="296"/>
      <c r="S767" s="362">
        <v>65</v>
      </c>
      <c r="T767" s="362"/>
      <c r="U767" s="362"/>
      <c r="V767" s="295">
        <f t="shared" si="176"/>
        <v>65</v>
      </c>
      <c r="W767" s="296"/>
      <c r="X767" s="388">
        <f t="shared" si="177"/>
        <v>380</v>
      </c>
      <c r="Y767" s="388"/>
      <c r="Z767" s="389"/>
      <c r="AA767" s="502">
        <v>10</v>
      </c>
      <c r="AB767" s="299">
        <f t="shared" si="178"/>
        <v>3800</v>
      </c>
    </row>
    <row r="768" spans="1:28" ht="15" customHeight="1" thickBot="1">
      <c r="A768" s="385">
        <v>72</v>
      </c>
      <c r="B768" s="509" t="s">
        <v>1248</v>
      </c>
      <c r="C768" s="392" t="s">
        <v>1249</v>
      </c>
      <c r="D768" s="374">
        <v>1</v>
      </c>
      <c r="E768" s="374"/>
      <c r="F768" s="374"/>
      <c r="G768" s="303">
        <f t="shared" si="173"/>
        <v>1</v>
      </c>
      <c r="H768" s="304"/>
      <c r="I768" s="374"/>
      <c r="J768" s="374"/>
      <c r="K768" s="374"/>
      <c r="L768" s="303">
        <f t="shared" si="174"/>
        <v>0</v>
      </c>
      <c r="M768" s="304"/>
      <c r="N768" s="374"/>
      <c r="O768" s="374"/>
      <c r="P768" s="374"/>
      <c r="Q768" s="303">
        <f t="shared" si="175"/>
        <v>0</v>
      </c>
      <c r="R768" s="304"/>
      <c r="S768" s="374"/>
      <c r="T768" s="374"/>
      <c r="U768" s="374"/>
      <c r="V768" s="303">
        <f t="shared" si="176"/>
        <v>0</v>
      </c>
      <c r="W768" s="304"/>
      <c r="X768" s="393">
        <f t="shared" si="177"/>
        <v>1</v>
      </c>
      <c r="Y768" s="393"/>
      <c r="Z768" s="394"/>
      <c r="AA768" s="510">
        <v>127</v>
      </c>
      <c r="AB768" s="307">
        <f t="shared" si="178"/>
        <v>127</v>
      </c>
    </row>
    <row r="769" spans="1:28" ht="15" customHeight="1" thickBot="1">
      <c r="A769" s="324"/>
      <c r="B769" s="344"/>
      <c r="C769" s="310"/>
      <c r="D769" s="311"/>
      <c r="E769" s="311"/>
      <c r="F769" s="311"/>
      <c r="G769" s="312"/>
      <c r="H769" s="313"/>
      <c r="I769" s="311"/>
      <c r="J769" s="311"/>
      <c r="K769" s="311"/>
      <c r="L769" s="312"/>
      <c r="M769" s="313"/>
      <c r="N769" s="311"/>
      <c r="O769" s="311"/>
      <c r="P769" s="311"/>
      <c r="Q769" s="312"/>
      <c r="R769" s="313"/>
      <c r="S769" s="311"/>
      <c r="T769" s="311"/>
      <c r="U769" s="311"/>
      <c r="V769" s="312"/>
      <c r="W769" s="313"/>
      <c r="X769" s="396"/>
      <c r="Y769" s="397"/>
      <c r="Z769" s="398"/>
      <c r="AA769" s="511"/>
      <c r="AB769" s="512"/>
    </row>
    <row r="770" spans="1:28" ht="15" customHeight="1">
      <c r="A770" s="513"/>
      <c r="B770" s="514" t="s">
        <v>1250</v>
      </c>
      <c r="C770" s="515"/>
      <c r="D770" s="516"/>
      <c r="E770" s="516"/>
      <c r="F770" s="516"/>
      <c r="G770" s="517"/>
      <c r="H770" s="286"/>
      <c r="I770" s="518"/>
      <c r="J770" s="518"/>
      <c r="K770" s="518"/>
      <c r="L770" s="517"/>
      <c r="M770" s="286"/>
      <c r="N770" s="518"/>
      <c r="O770" s="518"/>
      <c r="P770" s="518"/>
      <c r="Q770" s="517"/>
      <c r="R770" s="286"/>
      <c r="S770" s="518"/>
      <c r="T770" s="518"/>
      <c r="U770" s="519"/>
      <c r="V770" s="517"/>
      <c r="W770" s="286"/>
      <c r="X770" s="434"/>
      <c r="Y770" s="434"/>
      <c r="Z770" s="520"/>
      <c r="AA770" s="521"/>
      <c r="AB770" s="290"/>
    </row>
    <row r="771" spans="1:28" ht="15" customHeight="1">
      <c r="A771" s="291">
        <v>1</v>
      </c>
      <c r="B771" s="509" t="s">
        <v>1251</v>
      </c>
      <c r="C771" s="387" t="s">
        <v>952</v>
      </c>
      <c r="D771" s="362">
        <v>1</v>
      </c>
      <c r="E771" s="362"/>
      <c r="F771" s="362"/>
      <c r="G771" s="364">
        <f t="shared" ref="G771:G777" si="179">SUM(D771:F771)</f>
        <v>1</v>
      </c>
      <c r="H771" s="296"/>
      <c r="I771" s="362">
        <v>1</v>
      </c>
      <c r="J771" s="362"/>
      <c r="K771" s="362"/>
      <c r="L771" s="364">
        <f t="shared" ref="L771:L777" si="180">SUM(I771:K771)</f>
        <v>1</v>
      </c>
      <c r="M771" s="296"/>
      <c r="N771" s="522">
        <v>1</v>
      </c>
      <c r="O771" s="523"/>
      <c r="P771" s="523"/>
      <c r="Q771" s="364">
        <f t="shared" ref="Q771:Q777" si="181">SUM(N771:P771)</f>
        <v>1</v>
      </c>
      <c r="R771" s="296"/>
      <c r="S771" s="362">
        <v>1</v>
      </c>
      <c r="T771" s="362"/>
      <c r="U771" s="362"/>
      <c r="V771" s="364">
        <f t="shared" ref="V771:V777" si="182">SUM(S771:U771)</f>
        <v>1</v>
      </c>
      <c r="W771" s="296"/>
      <c r="X771" s="388">
        <f t="shared" ref="X771:X776" si="183">G771+L771+Q771+V771</f>
        <v>4</v>
      </c>
      <c r="Y771" s="388"/>
      <c r="Z771" s="389"/>
      <c r="AA771" s="502">
        <v>22333.5</v>
      </c>
      <c r="AB771" s="299">
        <f t="shared" ref="AB771:AB776" si="184">AA771*X771</f>
        <v>89334</v>
      </c>
    </row>
    <row r="772" spans="1:28" ht="15" customHeight="1">
      <c r="A772" s="291">
        <v>2</v>
      </c>
      <c r="B772" s="509" t="s">
        <v>1252</v>
      </c>
      <c r="C772" s="387" t="s">
        <v>50</v>
      </c>
      <c r="D772" s="362"/>
      <c r="E772" s="362"/>
      <c r="F772" s="362">
        <v>1</v>
      </c>
      <c r="G772" s="364">
        <f t="shared" si="179"/>
        <v>1</v>
      </c>
      <c r="H772" s="296"/>
      <c r="I772" s="362"/>
      <c r="J772" s="362">
        <v>1</v>
      </c>
      <c r="K772" s="362">
        <v>1</v>
      </c>
      <c r="L772" s="364">
        <f t="shared" si="180"/>
        <v>2</v>
      </c>
      <c r="M772" s="296"/>
      <c r="N772" s="362"/>
      <c r="O772" s="362">
        <v>1</v>
      </c>
      <c r="P772" s="362">
        <v>1</v>
      </c>
      <c r="Q772" s="364">
        <f t="shared" si="181"/>
        <v>2</v>
      </c>
      <c r="R772" s="296"/>
      <c r="S772" s="362"/>
      <c r="T772" s="362">
        <v>1</v>
      </c>
      <c r="U772" s="362"/>
      <c r="V772" s="364">
        <f t="shared" si="182"/>
        <v>1</v>
      </c>
      <c r="W772" s="296"/>
      <c r="X772" s="388">
        <f t="shared" si="183"/>
        <v>6</v>
      </c>
      <c r="Y772" s="388"/>
      <c r="Z772" s="389"/>
      <c r="AA772" s="502">
        <v>10000</v>
      </c>
      <c r="AB772" s="299">
        <f t="shared" si="184"/>
        <v>60000</v>
      </c>
    </row>
    <row r="773" spans="1:28" ht="15" customHeight="1">
      <c r="A773" s="291">
        <v>3</v>
      </c>
      <c r="B773" s="509" t="s">
        <v>1253</v>
      </c>
      <c r="C773" s="387" t="s">
        <v>50</v>
      </c>
      <c r="D773" s="362"/>
      <c r="E773" s="362"/>
      <c r="F773" s="362">
        <v>2</v>
      </c>
      <c r="G773" s="364">
        <f t="shared" si="179"/>
        <v>2</v>
      </c>
      <c r="H773" s="296"/>
      <c r="I773" s="362"/>
      <c r="J773" s="362">
        <v>1</v>
      </c>
      <c r="K773" s="362">
        <v>1</v>
      </c>
      <c r="L773" s="364">
        <f t="shared" si="180"/>
        <v>2</v>
      </c>
      <c r="M773" s="296"/>
      <c r="N773" s="362"/>
      <c r="O773" s="362">
        <v>1</v>
      </c>
      <c r="P773" s="362">
        <v>1</v>
      </c>
      <c r="Q773" s="364">
        <f t="shared" si="181"/>
        <v>2</v>
      </c>
      <c r="R773" s="296"/>
      <c r="S773" s="362"/>
      <c r="T773" s="362"/>
      <c r="U773" s="362"/>
      <c r="V773" s="364">
        <f t="shared" si="182"/>
        <v>0</v>
      </c>
      <c r="W773" s="296"/>
      <c r="X773" s="388">
        <f t="shared" si="183"/>
        <v>6</v>
      </c>
      <c r="Y773" s="388"/>
      <c r="Z773" s="389"/>
      <c r="AA773" s="502">
        <v>3000</v>
      </c>
      <c r="AB773" s="299">
        <f t="shared" si="184"/>
        <v>18000</v>
      </c>
    </row>
    <row r="774" spans="1:28" ht="15" customHeight="1">
      <c r="A774" s="291">
        <v>4</v>
      </c>
      <c r="B774" s="509" t="s">
        <v>1254</v>
      </c>
      <c r="C774" s="387" t="s">
        <v>50</v>
      </c>
      <c r="D774" s="362"/>
      <c r="E774" s="362">
        <v>12</v>
      </c>
      <c r="F774" s="362">
        <v>12</v>
      </c>
      <c r="G774" s="364">
        <f t="shared" si="179"/>
        <v>24</v>
      </c>
      <c r="H774" s="296"/>
      <c r="I774" s="362"/>
      <c r="J774" s="362"/>
      <c r="K774" s="362"/>
      <c r="L774" s="364">
        <f t="shared" si="180"/>
        <v>0</v>
      </c>
      <c r="M774" s="296"/>
      <c r="N774" s="362"/>
      <c r="O774" s="362">
        <v>12</v>
      </c>
      <c r="P774" s="362">
        <v>10</v>
      </c>
      <c r="Q774" s="364">
        <f t="shared" si="181"/>
        <v>22</v>
      </c>
      <c r="R774" s="296"/>
      <c r="S774" s="362"/>
      <c r="T774" s="362"/>
      <c r="U774" s="362"/>
      <c r="V774" s="364">
        <f t="shared" si="182"/>
        <v>0</v>
      </c>
      <c r="W774" s="296"/>
      <c r="X774" s="388">
        <f t="shared" si="183"/>
        <v>46</v>
      </c>
      <c r="Y774" s="388"/>
      <c r="Z774" s="389"/>
      <c r="AA774" s="502">
        <v>2500</v>
      </c>
      <c r="AB774" s="299">
        <f t="shared" si="184"/>
        <v>115000</v>
      </c>
    </row>
    <row r="775" spans="1:28" ht="15" customHeight="1">
      <c r="A775" s="291">
        <v>5</v>
      </c>
      <c r="B775" s="509" t="s">
        <v>1255</v>
      </c>
      <c r="C775" s="387" t="s">
        <v>28</v>
      </c>
      <c r="D775" s="362"/>
      <c r="E775" s="362">
        <v>10</v>
      </c>
      <c r="F775" s="362">
        <v>10</v>
      </c>
      <c r="G775" s="364">
        <f t="shared" si="179"/>
        <v>20</v>
      </c>
      <c r="H775" s="296"/>
      <c r="I775" s="362"/>
      <c r="J775" s="362"/>
      <c r="K775" s="362"/>
      <c r="L775" s="364">
        <f t="shared" si="180"/>
        <v>0</v>
      </c>
      <c r="M775" s="296"/>
      <c r="N775" s="362"/>
      <c r="O775" s="362">
        <v>10</v>
      </c>
      <c r="P775" s="362">
        <v>10</v>
      </c>
      <c r="Q775" s="364">
        <f t="shared" si="181"/>
        <v>20</v>
      </c>
      <c r="R775" s="296"/>
      <c r="S775" s="362"/>
      <c r="T775" s="362"/>
      <c r="U775" s="362"/>
      <c r="V775" s="364">
        <f t="shared" si="182"/>
        <v>0</v>
      </c>
      <c r="W775" s="296"/>
      <c r="X775" s="388">
        <f t="shared" si="183"/>
        <v>40</v>
      </c>
      <c r="Y775" s="388"/>
      <c r="Z775" s="389"/>
      <c r="AA775" s="502">
        <v>200</v>
      </c>
      <c r="AB775" s="299">
        <f t="shared" si="184"/>
        <v>8000</v>
      </c>
    </row>
    <row r="776" spans="1:28" ht="15" customHeight="1">
      <c r="A776" s="291">
        <v>6</v>
      </c>
      <c r="B776" s="509" t="s">
        <v>1256</v>
      </c>
      <c r="C776" s="387" t="s">
        <v>952</v>
      </c>
      <c r="D776" s="362">
        <v>1</v>
      </c>
      <c r="E776" s="362"/>
      <c r="F776" s="362"/>
      <c r="G776" s="364">
        <f t="shared" si="179"/>
        <v>1</v>
      </c>
      <c r="H776" s="296"/>
      <c r="I776" s="362">
        <v>1</v>
      </c>
      <c r="J776" s="362"/>
      <c r="K776" s="362"/>
      <c r="L776" s="364">
        <f t="shared" si="180"/>
        <v>1</v>
      </c>
      <c r="M776" s="296"/>
      <c r="N776" s="362">
        <v>1</v>
      </c>
      <c r="O776" s="362"/>
      <c r="P776" s="362"/>
      <c r="Q776" s="364">
        <f t="shared" si="181"/>
        <v>1</v>
      </c>
      <c r="R776" s="296"/>
      <c r="S776" s="362">
        <v>1</v>
      </c>
      <c r="T776" s="362"/>
      <c r="U776" s="362"/>
      <c r="V776" s="364">
        <f t="shared" si="182"/>
        <v>1</v>
      </c>
      <c r="W776" s="296"/>
      <c r="X776" s="388">
        <f t="shared" si="183"/>
        <v>4</v>
      </c>
      <c r="Y776" s="388"/>
      <c r="Z776" s="389"/>
      <c r="AA776" s="502">
        <v>1875</v>
      </c>
      <c r="AB776" s="299">
        <f t="shared" si="184"/>
        <v>7500</v>
      </c>
    </row>
    <row r="777" spans="1:28" ht="15" customHeight="1" thickBot="1">
      <c r="A777" s="291">
        <v>7</v>
      </c>
      <c r="B777" s="509" t="s">
        <v>1257</v>
      </c>
      <c r="C777" s="524" t="s">
        <v>50</v>
      </c>
      <c r="D777" s="525"/>
      <c r="E777" s="525"/>
      <c r="F777" s="525"/>
      <c r="G777" s="526">
        <f t="shared" si="179"/>
        <v>0</v>
      </c>
      <c r="H777" s="417"/>
      <c r="I777" s="525"/>
      <c r="J777" s="525"/>
      <c r="K777" s="525"/>
      <c r="L777" s="526">
        <f t="shared" si="180"/>
        <v>0</v>
      </c>
      <c r="M777" s="417"/>
      <c r="N777" s="362"/>
      <c r="O777" s="362">
        <v>1</v>
      </c>
      <c r="P777" s="362"/>
      <c r="Q777" s="526">
        <f t="shared" si="181"/>
        <v>1</v>
      </c>
      <c r="R777" s="417"/>
      <c r="S777" s="525"/>
      <c r="T777" s="525"/>
      <c r="U777" s="525"/>
      <c r="V777" s="443">
        <f t="shared" si="182"/>
        <v>0</v>
      </c>
      <c r="W777" s="417"/>
      <c r="X777" s="445">
        <f>G777+L777+Q777+V777</f>
        <v>1</v>
      </c>
      <c r="Y777" s="446"/>
      <c r="Z777" s="419"/>
      <c r="AA777" s="502">
        <v>14000</v>
      </c>
      <c r="AB777" s="527">
        <f>X777*AA777</f>
        <v>14000</v>
      </c>
    </row>
    <row r="778" spans="1:28" ht="15" customHeight="1" thickBot="1">
      <c r="A778" s="324"/>
      <c r="B778" s="377"/>
      <c r="C778" s="310"/>
      <c r="D778" s="528"/>
      <c r="E778" s="528"/>
      <c r="F778" s="528"/>
      <c r="G778" s="314"/>
      <c r="H778" s="313"/>
      <c r="I778" s="529"/>
      <c r="J778" s="529"/>
      <c r="K778" s="529"/>
      <c r="L778" s="314"/>
      <c r="M778" s="313"/>
      <c r="N778" s="529"/>
      <c r="O778" s="529"/>
      <c r="P778" s="529"/>
      <c r="Q778" s="314"/>
      <c r="R778" s="313"/>
      <c r="S778" s="529"/>
      <c r="T778" s="529"/>
      <c r="U778" s="530"/>
      <c r="V778" s="314"/>
      <c r="W778" s="313"/>
      <c r="X778" s="396"/>
      <c r="Y778" s="396"/>
      <c r="Z778" s="461"/>
      <c r="AA778" s="531"/>
      <c r="AB778" s="352"/>
    </row>
    <row r="779" spans="1:28" ht="15" customHeight="1">
      <c r="A779" s="758" t="s">
        <v>1258</v>
      </c>
      <c r="B779" s="759"/>
      <c r="C779" s="293"/>
      <c r="D779" s="532"/>
      <c r="E779" s="455"/>
      <c r="F779" s="455"/>
      <c r="G779" s="367"/>
      <c r="H779" s="319"/>
      <c r="I779" s="455"/>
      <c r="J779" s="455"/>
      <c r="K779" s="455"/>
      <c r="L779" s="367"/>
      <c r="M779" s="319"/>
      <c r="N779" s="455"/>
      <c r="O779" s="455"/>
      <c r="P779" s="455"/>
      <c r="Q779" s="367"/>
      <c r="R779" s="319"/>
      <c r="S779" s="455"/>
      <c r="T779" s="455"/>
      <c r="U779" s="455"/>
      <c r="V779" s="367"/>
      <c r="W779" s="319"/>
      <c r="X779" s="381"/>
      <c r="Y779" s="381"/>
      <c r="Z779" s="462"/>
      <c r="AA779" s="533"/>
      <c r="AB779" s="322"/>
    </row>
    <row r="780" spans="1:28" ht="15" customHeight="1">
      <c r="A780" s="291">
        <v>1</v>
      </c>
      <c r="B780" s="391" t="s">
        <v>1259</v>
      </c>
      <c r="C780" s="534" t="s">
        <v>1260</v>
      </c>
      <c r="D780" s="535">
        <v>1</v>
      </c>
      <c r="E780" s="536"/>
      <c r="F780" s="536"/>
      <c r="G780" s="364">
        <f t="shared" ref="G780:G843" si="185">SUM(D780:F780)</f>
        <v>1</v>
      </c>
      <c r="H780" s="296"/>
      <c r="I780" s="362"/>
      <c r="J780" s="362"/>
      <c r="K780" s="362"/>
      <c r="L780" s="364">
        <f t="shared" ref="L780:L843" si="186">SUM(I780:K780)</f>
        <v>0</v>
      </c>
      <c r="M780" s="296"/>
      <c r="N780" s="535"/>
      <c r="O780" s="535"/>
      <c r="P780" s="535"/>
      <c r="Q780" s="364">
        <f t="shared" ref="Q780:Q843" si="187">SUM(N780:P780)</f>
        <v>0</v>
      </c>
      <c r="R780" s="296"/>
      <c r="S780" s="535"/>
      <c r="T780" s="535"/>
      <c r="U780" s="535"/>
      <c r="V780" s="364">
        <f t="shared" ref="V780:V843" si="188">SUM(S780:U780)</f>
        <v>0</v>
      </c>
      <c r="W780" s="296"/>
      <c r="X780" s="388">
        <f t="shared" ref="X780:X843" si="189">G780+L780+Q780+V780</f>
        <v>1</v>
      </c>
      <c r="Y780" s="388"/>
      <c r="Z780" s="389"/>
      <c r="AA780" s="537">
        <v>240</v>
      </c>
      <c r="AB780" s="299">
        <f>X780*AA780</f>
        <v>240</v>
      </c>
    </row>
    <row r="781" spans="1:28" ht="15" customHeight="1">
      <c r="A781" s="291">
        <v>2</v>
      </c>
      <c r="B781" s="391" t="s">
        <v>1261</v>
      </c>
      <c r="C781" s="293" t="s">
        <v>1260</v>
      </c>
      <c r="D781" s="374"/>
      <c r="E781" s="374"/>
      <c r="F781" s="374"/>
      <c r="G781" s="375">
        <f t="shared" si="185"/>
        <v>0</v>
      </c>
      <c r="H781" s="304"/>
      <c r="I781" s="374"/>
      <c r="J781" s="374">
        <v>75</v>
      </c>
      <c r="K781" s="374"/>
      <c r="L781" s="364">
        <f t="shared" si="186"/>
        <v>75</v>
      </c>
      <c r="M781" s="304"/>
      <c r="N781" s="374"/>
      <c r="O781" s="374"/>
      <c r="P781" s="374"/>
      <c r="Q781" s="364">
        <f t="shared" si="187"/>
        <v>0</v>
      </c>
      <c r="R781" s="304"/>
      <c r="S781" s="374"/>
      <c r="T781" s="374"/>
      <c r="U781" s="374"/>
      <c r="V781" s="538">
        <f t="shared" si="188"/>
        <v>0</v>
      </c>
      <c r="W781" s="304"/>
      <c r="X781" s="539">
        <f t="shared" si="189"/>
        <v>75</v>
      </c>
      <c r="Y781" s="393"/>
      <c r="Z781" s="394"/>
      <c r="AA781" s="376">
        <v>4500</v>
      </c>
      <c r="AB781" s="307">
        <f>AA781*X781</f>
        <v>337500</v>
      </c>
    </row>
    <row r="782" spans="1:28" ht="15" customHeight="1">
      <c r="A782" s="291">
        <v>3</v>
      </c>
      <c r="B782" s="391" t="s">
        <v>1262</v>
      </c>
      <c r="C782" s="293" t="s">
        <v>1260</v>
      </c>
      <c r="D782" s="374">
        <v>20</v>
      </c>
      <c r="E782" s="374">
        <v>20</v>
      </c>
      <c r="F782" s="374">
        <v>20</v>
      </c>
      <c r="G782" s="375">
        <f t="shared" si="185"/>
        <v>60</v>
      </c>
      <c r="H782" s="304"/>
      <c r="I782" s="374">
        <v>20</v>
      </c>
      <c r="J782" s="374">
        <v>20</v>
      </c>
      <c r="K782" s="374">
        <v>20</v>
      </c>
      <c r="L782" s="364">
        <f t="shared" si="186"/>
        <v>60</v>
      </c>
      <c r="M782" s="304"/>
      <c r="N782" s="374">
        <v>20</v>
      </c>
      <c r="O782" s="374">
        <v>20</v>
      </c>
      <c r="P782" s="374">
        <v>20</v>
      </c>
      <c r="Q782" s="364">
        <f t="shared" si="187"/>
        <v>60</v>
      </c>
      <c r="R782" s="304"/>
      <c r="S782" s="374">
        <v>20</v>
      </c>
      <c r="T782" s="374">
        <v>20</v>
      </c>
      <c r="U782" s="374">
        <v>20</v>
      </c>
      <c r="V782" s="538">
        <f t="shared" si="188"/>
        <v>60</v>
      </c>
      <c r="W782" s="304"/>
      <c r="X782" s="539">
        <f t="shared" si="189"/>
        <v>240</v>
      </c>
      <c r="Y782" s="393"/>
      <c r="Z782" s="394"/>
      <c r="AA782" s="376">
        <v>800</v>
      </c>
      <c r="AB782" s="307">
        <f>AA782*X782</f>
        <v>192000</v>
      </c>
    </row>
    <row r="783" spans="1:28" ht="15" customHeight="1">
      <c r="A783" s="291">
        <v>4</v>
      </c>
      <c r="B783" s="391" t="s">
        <v>1263</v>
      </c>
      <c r="C783" s="293" t="s">
        <v>1260</v>
      </c>
      <c r="D783" s="374"/>
      <c r="E783" s="374">
        <v>80</v>
      </c>
      <c r="F783" s="374"/>
      <c r="G783" s="375">
        <f t="shared" si="185"/>
        <v>80</v>
      </c>
      <c r="H783" s="304"/>
      <c r="I783" s="374"/>
      <c r="J783" s="374"/>
      <c r="K783" s="374"/>
      <c r="L783" s="364">
        <f t="shared" si="186"/>
        <v>0</v>
      </c>
      <c r="M783" s="304"/>
      <c r="N783" s="374"/>
      <c r="O783" s="374"/>
      <c r="P783" s="374"/>
      <c r="Q783" s="364">
        <f t="shared" si="187"/>
        <v>0</v>
      </c>
      <c r="R783" s="304"/>
      <c r="S783" s="374"/>
      <c r="T783" s="374"/>
      <c r="U783" s="374"/>
      <c r="V783" s="538">
        <f t="shared" si="188"/>
        <v>0</v>
      </c>
      <c r="W783" s="304"/>
      <c r="X783" s="539">
        <f t="shared" si="189"/>
        <v>80</v>
      </c>
      <c r="Y783" s="393"/>
      <c r="Z783" s="394"/>
      <c r="AA783" s="376">
        <v>800</v>
      </c>
      <c r="AB783" s="307">
        <f>AA783*X783</f>
        <v>64000</v>
      </c>
    </row>
    <row r="784" spans="1:28" ht="15" customHeight="1">
      <c r="A784" s="291">
        <v>5</v>
      </c>
      <c r="B784" s="373" t="s">
        <v>1264</v>
      </c>
      <c r="C784" s="293" t="s">
        <v>1260</v>
      </c>
      <c r="D784" s="374"/>
      <c r="E784" s="374"/>
      <c r="F784" s="374"/>
      <c r="G784" s="375">
        <f t="shared" si="185"/>
        <v>0</v>
      </c>
      <c r="H784" s="304"/>
      <c r="I784" s="374"/>
      <c r="J784" s="374"/>
      <c r="K784" s="374"/>
      <c r="L784" s="364">
        <f t="shared" si="186"/>
        <v>0</v>
      </c>
      <c r="M784" s="304"/>
      <c r="N784" s="374">
        <v>100</v>
      </c>
      <c r="O784" s="374"/>
      <c r="P784" s="374"/>
      <c r="Q784" s="364">
        <f t="shared" si="187"/>
        <v>100</v>
      </c>
      <c r="R784" s="304"/>
      <c r="S784" s="374"/>
      <c r="T784" s="374"/>
      <c r="U784" s="374"/>
      <c r="V784" s="364">
        <f t="shared" si="188"/>
        <v>0</v>
      </c>
      <c r="W784" s="304"/>
      <c r="X784" s="393">
        <f t="shared" si="189"/>
        <v>100</v>
      </c>
      <c r="Y784" s="393"/>
      <c r="Z784" s="394"/>
      <c r="AA784" s="416">
        <v>350</v>
      </c>
      <c r="AB784" s="307">
        <f>X784*AA784</f>
        <v>35000</v>
      </c>
    </row>
    <row r="785" spans="1:28" ht="15" customHeight="1">
      <c r="A785" s="291">
        <v>6</v>
      </c>
      <c r="B785" s="391" t="s">
        <v>1265</v>
      </c>
      <c r="C785" s="293" t="s">
        <v>1266</v>
      </c>
      <c r="D785" s="374"/>
      <c r="E785" s="374"/>
      <c r="F785" s="374">
        <v>1</v>
      </c>
      <c r="G785" s="375">
        <f t="shared" si="185"/>
        <v>1</v>
      </c>
      <c r="H785" s="304"/>
      <c r="I785" s="374"/>
      <c r="J785" s="374"/>
      <c r="K785" s="374"/>
      <c r="L785" s="364">
        <f t="shared" si="186"/>
        <v>0</v>
      </c>
      <c r="M785" s="304"/>
      <c r="N785" s="374">
        <v>1</v>
      </c>
      <c r="O785" s="374"/>
      <c r="P785" s="374"/>
      <c r="Q785" s="364">
        <f t="shared" si="187"/>
        <v>1</v>
      </c>
      <c r="R785" s="304"/>
      <c r="S785" s="374"/>
      <c r="T785" s="374"/>
      <c r="U785" s="374"/>
      <c r="V785" s="538">
        <f t="shared" si="188"/>
        <v>0</v>
      </c>
      <c r="W785" s="304"/>
      <c r="X785" s="539">
        <f t="shared" si="189"/>
        <v>2</v>
      </c>
      <c r="Y785" s="393"/>
      <c r="Z785" s="394"/>
      <c r="AA785" s="376">
        <v>15000</v>
      </c>
      <c r="AB785" s="307">
        <f>AA785*X785</f>
        <v>30000</v>
      </c>
    </row>
    <row r="786" spans="1:28" ht="15" customHeight="1">
      <c r="A786" s="291">
        <v>7</v>
      </c>
      <c r="B786" s="391" t="s">
        <v>1267</v>
      </c>
      <c r="C786" s="293" t="s">
        <v>1268</v>
      </c>
      <c r="D786" s="374"/>
      <c r="E786" s="374">
        <v>1</v>
      </c>
      <c r="F786" s="374"/>
      <c r="G786" s="375">
        <f t="shared" si="185"/>
        <v>1</v>
      </c>
      <c r="H786" s="304"/>
      <c r="I786" s="374"/>
      <c r="J786" s="374"/>
      <c r="K786" s="374"/>
      <c r="L786" s="364">
        <f t="shared" si="186"/>
        <v>0</v>
      </c>
      <c r="M786" s="304"/>
      <c r="N786" s="374">
        <v>1</v>
      </c>
      <c r="O786" s="374"/>
      <c r="P786" s="374"/>
      <c r="Q786" s="364">
        <f t="shared" si="187"/>
        <v>1</v>
      </c>
      <c r="R786" s="304"/>
      <c r="S786" s="374"/>
      <c r="T786" s="374"/>
      <c r="U786" s="374"/>
      <c r="V786" s="538">
        <f t="shared" si="188"/>
        <v>0</v>
      </c>
      <c r="W786" s="304"/>
      <c r="X786" s="539">
        <f t="shared" si="189"/>
        <v>2</v>
      </c>
      <c r="Y786" s="393"/>
      <c r="Z786" s="394"/>
      <c r="AA786" s="376">
        <v>7000</v>
      </c>
      <c r="AB786" s="307">
        <f>AA786*X786</f>
        <v>14000</v>
      </c>
    </row>
    <row r="787" spans="1:28" ht="15" customHeight="1">
      <c r="A787" s="291">
        <v>8</v>
      </c>
      <c r="B787" s="391" t="s">
        <v>1269</v>
      </c>
      <c r="C787" s="293" t="s">
        <v>1268</v>
      </c>
      <c r="D787" s="374"/>
      <c r="E787" s="374"/>
      <c r="F787" s="374"/>
      <c r="G787" s="375">
        <f t="shared" si="185"/>
        <v>0</v>
      </c>
      <c r="H787" s="304"/>
      <c r="I787" s="374"/>
      <c r="J787" s="374"/>
      <c r="K787" s="374">
        <v>1</v>
      </c>
      <c r="L787" s="364">
        <f t="shared" si="186"/>
        <v>1</v>
      </c>
      <c r="M787" s="304"/>
      <c r="N787" s="374"/>
      <c r="O787" s="374"/>
      <c r="P787" s="374"/>
      <c r="Q787" s="364">
        <f t="shared" si="187"/>
        <v>0</v>
      </c>
      <c r="R787" s="304"/>
      <c r="S787" s="374"/>
      <c r="T787" s="374">
        <v>1</v>
      </c>
      <c r="U787" s="374"/>
      <c r="V787" s="538">
        <f t="shared" si="188"/>
        <v>1</v>
      </c>
      <c r="W787" s="304"/>
      <c r="X787" s="539">
        <f t="shared" si="189"/>
        <v>2</v>
      </c>
      <c r="Y787" s="393"/>
      <c r="Z787" s="394"/>
      <c r="AA787" s="376">
        <v>7000</v>
      </c>
      <c r="AB787" s="307">
        <f>AA787*X787</f>
        <v>14000</v>
      </c>
    </row>
    <row r="788" spans="1:28" ht="15" customHeight="1">
      <c r="A788" s="291">
        <v>9</v>
      </c>
      <c r="B788" s="391" t="s">
        <v>1270</v>
      </c>
      <c r="C788" s="534" t="s">
        <v>1260</v>
      </c>
      <c r="D788" s="540">
        <v>1000</v>
      </c>
      <c r="E788" s="540"/>
      <c r="F788" s="540"/>
      <c r="G788" s="375">
        <f t="shared" si="185"/>
        <v>1000</v>
      </c>
      <c r="H788" s="304"/>
      <c r="I788" s="374"/>
      <c r="J788" s="374"/>
      <c r="K788" s="374"/>
      <c r="L788" s="364">
        <f t="shared" si="186"/>
        <v>0</v>
      </c>
      <c r="M788" s="304"/>
      <c r="N788" s="540"/>
      <c r="O788" s="540"/>
      <c r="P788" s="540"/>
      <c r="Q788" s="364">
        <f t="shared" si="187"/>
        <v>0</v>
      </c>
      <c r="R788" s="304"/>
      <c r="S788" s="540"/>
      <c r="T788" s="540">
        <v>100</v>
      </c>
      <c r="U788" s="540"/>
      <c r="V788" s="364">
        <f t="shared" si="188"/>
        <v>100</v>
      </c>
      <c r="W788" s="304"/>
      <c r="X788" s="393">
        <f t="shared" si="189"/>
        <v>1100</v>
      </c>
      <c r="Y788" s="393"/>
      <c r="Z788" s="394"/>
      <c r="AA788" s="541">
        <v>150</v>
      </c>
      <c r="AB788" s="307">
        <f>X788*AA788</f>
        <v>165000</v>
      </c>
    </row>
    <row r="789" spans="1:28" ht="15" customHeight="1">
      <c r="A789" s="291">
        <v>10</v>
      </c>
      <c r="B789" s="391" t="s">
        <v>1271</v>
      </c>
      <c r="C789" s="293" t="s">
        <v>1260</v>
      </c>
      <c r="D789" s="374"/>
      <c r="E789" s="374"/>
      <c r="F789" s="374"/>
      <c r="G789" s="375">
        <f t="shared" si="185"/>
        <v>0</v>
      </c>
      <c r="H789" s="304"/>
      <c r="I789" s="374"/>
      <c r="J789" s="374"/>
      <c r="K789" s="374"/>
      <c r="L789" s="364">
        <f t="shared" si="186"/>
        <v>0</v>
      </c>
      <c r="M789" s="304"/>
      <c r="N789" s="374"/>
      <c r="O789" s="374">
        <v>60</v>
      </c>
      <c r="P789" s="374"/>
      <c r="Q789" s="364">
        <f t="shared" si="187"/>
        <v>60</v>
      </c>
      <c r="R789" s="304"/>
      <c r="S789" s="374"/>
      <c r="T789" s="374"/>
      <c r="U789" s="374"/>
      <c r="V789" s="538">
        <f t="shared" si="188"/>
        <v>0</v>
      </c>
      <c r="W789" s="304"/>
      <c r="X789" s="539">
        <f t="shared" si="189"/>
        <v>60</v>
      </c>
      <c r="Y789" s="393"/>
      <c r="Z789" s="394"/>
      <c r="AA789" s="376">
        <v>10000</v>
      </c>
      <c r="AB789" s="307">
        <f t="shared" ref="AB789:AB852" si="190">AA789*X789</f>
        <v>600000</v>
      </c>
    </row>
    <row r="790" spans="1:28" ht="15" customHeight="1">
      <c r="A790" s="291">
        <v>11</v>
      </c>
      <c r="B790" s="391" t="s">
        <v>1272</v>
      </c>
      <c r="C790" s="293" t="s">
        <v>1273</v>
      </c>
      <c r="D790" s="374"/>
      <c r="E790" s="374"/>
      <c r="F790" s="374"/>
      <c r="G790" s="375">
        <f t="shared" si="185"/>
        <v>0</v>
      </c>
      <c r="H790" s="304"/>
      <c r="I790" s="374">
        <v>1</v>
      </c>
      <c r="J790" s="374"/>
      <c r="K790" s="374"/>
      <c r="L790" s="364">
        <f t="shared" si="186"/>
        <v>1</v>
      </c>
      <c r="M790" s="304"/>
      <c r="N790" s="374"/>
      <c r="O790" s="374"/>
      <c r="P790" s="374"/>
      <c r="Q790" s="364">
        <f t="shared" si="187"/>
        <v>0</v>
      </c>
      <c r="R790" s="304"/>
      <c r="S790" s="374"/>
      <c r="T790" s="374"/>
      <c r="U790" s="374"/>
      <c r="V790" s="538">
        <f t="shared" si="188"/>
        <v>0</v>
      </c>
      <c r="W790" s="304"/>
      <c r="X790" s="539">
        <f t="shared" si="189"/>
        <v>1</v>
      </c>
      <c r="Y790" s="393"/>
      <c r="Z790" s="394"/>
      <c r="AA790" s="376">
        <v>150000</v>
      </c>
      <c r="AB790" s="307">
        <f t="shared" si="190"/>
        <v>150000</v>
      </c>
    </row>
    <row r="791" spans="1:28" ht="15" customHeight="1">
      <c r="A791" s="291">
        <v>12</v>
      </c>
      <c r="B791" s="391" t="s">
        <v>1274</v>
      </c>
      <c r="C791" s="293" t="s">
        <v>1273</v>
      </c>
      <c r="D791" s="374"/>
      <c r="E791" s="374"/>
      <c r="F791" s="374"/>
      <c r="G791" s="375">
        <f t="shared" si="185"/>
        <v>0</v>
      </c>
      <c r="H791" s="304"/>
      <c r="I791" s="374"/>
      <c r="J791" s="374"/>
      <c r="K791" s="374"/>
      <c r="L791" s="364">
        <f t="shared" si="186"/>
        <v>0</v>
      </c>
      <c r="M791" s="304"/>
      <c r="N791" s="374"/>
      <c r="O791" s="374">
        <v>1</v>
      </c>
      <c r="P791" s="374"/>
      <c r="Q791" s="364">
        <f t="shared" si="187"/>
        <v>1</v>
      </c>
      <c r="R791" s="304"/>
      <c r="S791" s="374"/>
      <c r="T791" s="374"/>
      <c r="U791" s="374"/>
      <c r="V791" s="538">
        <f t="shared" si="188"/>
        <v>0</v>
      </c>
      <c r="W791" s="304"/>
      <c r="X791" s="539">
        <f t="shared" si="189"/>
        <v>1</v>
      </c>
      <c r="Y791" s="393"/>
      <c r="Z791" s="394"/>
      <c r="AA791" s="376">
        <v>5000</v>
      </c>
      <c r="AB791" s="307">
        <f t="shared" si="190"/>
        <v>5000</v>
      </c>
    </row>
    <row r="792" spans="1:28" ht="15" customHeight="1">
      <c r="A792" s="291">
        <v>13</v>
      </c>
      <c r="B792" s="391" t="s">
        <v>1275</v>
      </c>
      <c r="C792" s="293" t="s">
        <v>1273</v>
      </c>
      <c r="D792" s="374"/>
      <c r="E792" s="374"/>
      <c r="F792" s="374"/>
      <c r="G792" s="375">
        <f t="shared" si="185"/>
        <v>0</v>
      </c>
      <c r="H792" s="304"/>
      <c r="I792" s="374"/>
      <c r="J792" s="374"/>
      <c r="K792" s="374"/>
      <c r="L792" s="364">
        <f t="shared" si="186"/>
        <v>0</v>
      </c>
      <c r="M792" s="304"/>
      <c r="N792" s="374"/>
      <c r="O792" s="374"/>
      <c r="P792" s="374"/>
      <c r="Q792" s="364">
        <f t="shared" si="187"/>
        <v>0</v>
      </c>
      <c r="R792" s="304"/>
      <c r="S792" s="374"/>
      <c r="T792" s="374">
        <v>1</v>
      </c>
      <c r="U792" s="374"/>
      <c r="V792" s="538">
        <f t="shared" si="188"/>
        <v>1</v>
      </c>
      <c r="W792" s="304"/>
      <c r="X792" s="539">
        <f t="shared" si="189"/>
        <v>1</v>
      </c>
      <c r="Y792" s="393"/>
      <c r="Z792" s="394"/>
      <c r="AA792" s="376">
        <v>45000</v>
      </c>
      <c r="AB792" s="307">
        <f t="shared" si="190"/>
        <v>45000</v>
      </c>
    </row>
    <row r="793" spans="1:28" ht="15" customHeight="1">
      <c r="A793" s="291">
        <v>14</v>
      </c>
      <c r="B793" s="391" t="s">
        <v>1276</v>
      </c>
      <c r="C793" s="293" t="s">
        <v>1273</v>
      </c>
      <c r="D793" s="374">
        <v>1</v>
      </c>
      <c r="E793" s="374">
        <v>1</v>
      </c>
      <c r="F793" s="374">
        <v>1</v>
      </c>
      <c r="G793" s="375">
        <f t="shared" si="185"/>
        <v>3</v>
      </c>
      <c r="H793" s="304"/>
      <c r="I793" s="374">
        <v>1</v>
      </c>
      <c r="J793" s="374">
        <v>1</v>
      </c>
      <c r="K793" s="374">
        <v>1</v>
      </c>
      <c r="L793" s="364">
        <f t="shared" si="186"/>
        <v>3</v>
      </c>
      <c r="M793" s="304"/>
      <c r="N793" s="374">
        <v>1</v>
      </c>
      <c r="O793" s="374">
        <v>1</v>
      </c>
      <c r="P793" s="374">
        <v>1</v>
      </c>
      <c r="Q793" s="364">
        <f t="shared" si="187"/>
        <v>3</v>
      </c>
      <c r="R793" s="304"/>
      <c r="S793" s="374">
        <v>1</v>
      </c>
      <c r="T793" s="374">
        <v>1</v>
      </c>
      <c r="U793" s="374">
        <v>1</v>
      </c>
      <c r="V793" s="538">
        <f t="shared" si="188"/>
        <v>3</v>
      </c>
      <c r="W793" s="304"/>
      <c r="X793" s="539">
        <f t="shared" si="189"/>
        <v>12</v>
      </c>
      <c r="Y793" s="393"/>
      <c r="Z793" s="394"/>
      <c r="AA793" s="376">
        <v>12500</v>
      </c>
      <c r="AB793" s="307">
        <f t="shared" si="190"/>
        <v>150000</v>
      </c>
    </row>
    <row r="794" spans="1:28" ht="15" customHeight="1">
      <c r="A794" s="291">
        <v>15</v>
      </c>
      <c r="B794" s="391" t="s">
        <v>1277</v>
      </c>
      <c r="C794" s="293" t="s">
        <v>1273</v>
      </c>
      <c r="D794" s="374"/>
      <c r="E794" s="374"/>
      <c r="F794" s="374"/>
      <c r="G794" s="375">
        <f t="shared" si="185"/>
        <v>0</v>
      </c>
      <c r="H794" s="304"/>
      <c r="I794" s="374"/>
      <c r="J794" s="374"/>
      <c r="K794" s="374"/>
      <c r="L794" s="364">
        <f t="shared" si="186"/>
        <v>0</v>
      </c>
      <c r="M794" s="304"/>
      <c r="N794" s="374"/>
      <c r="O794" s="374"/>
      <c r="P794" s="374">
        <v>1</v>
      </c>
      <c r="Q794" s="364">
        <f t="shared" si="187"/>
        <v>1</v>
      </c>
      <c r="R794" s="304"/>
      <c r="S794" s="374"/>
      <c r="T794" s="374"/>
      <c r="U794" s="374"/>
      <c r="V794" s="538">
        <f t="shared" si="188"/>
        <v>0</v>
      </c>
      <c r="W794" s="304"/>
      <c r="X794" s="539">
        <f t="shared" si="189"/>
        <v>1</v>
      </c>
      <c r="Y794" s="393"/>
      <c r="Z794" s="394"/>
      <c r="AA794" s="376">
        <v>45000</v>
      </c>
      <c r="AB794" s="307">
        <f t="shared" si="190"/>
        <v>45000</v>
      </c>
    </row>
    <row r="795" spans="1:28" ht="15" customHeight="1">
      <c r="A795" s="291">
        <v>16</v>
      </c>
      <c r="B795" s="391" t="s">
        <v>1278</v>
      </c>
      <c r="C795" s="293" t="s">
        <v>1273</v>
      </c>
      <c r="D795" s="374"/>
      <c r="E795" s="374"/>
      <c r="F795" s="374"/>
      <c r="G795" s="375">
        <f t="shared" si="185"/>
        <v>0</v>
      </c>
      <c r="H795" s="304"/>
      <c r="I795" s="374"/>
      <c r="J795" s="374"/>
      <c r="K795" s="374"/>
      <c r="L795" s="364">
        <f t="shared" si="186"/>
        <v>0</v>
      </c>
      <c r="M795" s="304"/>
      <c r="N795" s="374"/>
      <c r="O795" s="374"/>
      <c r="P795" s="374"/>
      <c r="Q795" s="364">
        <f t="shared" si="187"/>
        <v>0</v>
      </c>
      <c r="R795" s="304"/>
      <c r="S795" s="374"/>
      <c r="T795" s="374"/>
      <c r="U795" s="374">
        <v>1</v>
      </c>
      <c r="V795" s="538">
        <f t="shared" si="188"/>
        <v>1</v>
      </c>
      <c r="W795" s="304"/>
      <c r="X795" s="539">
        <f t="shared" si="189"/>
        <v>1</v>
      </c>
      <c r="Y795" s="393"/>
      <c r="Z795" s="394"/>
      <c r="AA795" s="376">
        <v>45000</v>
      </c>
      <c r="AB795" s="307">
        <f t="shared" si="190"/>
        <v>45000</v>
      </c>
    </row>
    <row r="796" spans="1:28" ht="15" customHeight="1">
      <c r="A796" s="291">
        <v>17</v>
      </c>
      <c r="B796" s="391" t="s">
        <v>1279</v>
      </c>
      <c r="C796" s="293" t="s">
        <v>1273</v>
      </c>
      <c r="D796" s="374"/>
      <c r="E796" s="374"/>
      <c r="F796" s="374"/>
      <c r="G796" s="375">
        <f t="shared" si="185"/>
        <v>0</v>
      </c>
      <c r="H796" s="304"/>
      <c r="I796" s="374"/>
      <c r="J796" s="374"/>
      <c r="K796" s="374">
        <v>1</v>
      </c>
      <c r="L796" s="364">
        <f t="shared" si="186"/>
        <v>1</v>
      </c>
      <c r="M796" s="304"/>
      <c r="N796" s="374"/>
      <c r="O796" s="374"/>
      <c r="P796" s="374"/>
      <c r="Q796" s="364">
        <f t="shared" si="187"/>
        <v>0</v>
      </c>
      <c r="R796" s="304"/>
      <c r="S796" s="374"/>
      <c r="T796" s="374"/>
      <c r="U796" s="374"/>
      <c r="V796" s="538">
        <f t="shared" si="188"/>
        <v>0</v>
      </c>
      <c r="W796" s="304"/>
      <c r="X796" s="539">
        <f t="shared" si="189"/>
        <v>1</v>
      </c>
      <c r="Y796" s="393"/>
      <c r="Z796" s="394"/>
      <c r="AA796" s="376">
        <v>15000</v>
      </c>
      <c r="AB796" s="307">
        <f t="shared" si="190"/>
        <v>15000</v>
      </c>
    </row>
    <row r="797" spans="1:28" ht="15" customHeight="1">
      <c r="A797" s="291">
        <v>18</v>
      </c>
      <c r="B797" s="391" t="s">
        <v>1280</v>
      </c>
      <c r="C797" s="293" t="s">
        <v>1273</v>
      </c>
      <c r="D797" s="374"/>
      <c r="E797" s="374"/>
      <c r="F797" s="374">
        <v>1</v>
      </c>
      <c r="G797" s="375">
        <f t="shared" si="185"/>
        <v>1</v>
      </c>
      <c r="H797" s="304"/>
      <c r="I797" s="374"/>
      <c r="J797" s="374"/>
      <c r="K797" s="374"/>
      <c r="L797" s="364">
        <f t="shared" si="186"/>
        <v>0</v>
      </c>
      <c r="M797" s="304"/>
      <c r="N797" s="374"/>
      <c r="O797" s="374"/>
      <c r="P797" s="374"/>
      <c r="Q797" s="364">
        <f t="shared" si="187"/>
        <v>0</v>
      </c>
      <c r="R797" s="304"/>
      <c r="S797" s="374"/>
      <c r="T797" s="374"/>
      <c r="U797" s="374"/>
      <c r="V797" s="538">
        <f t="shared" si="188"/>
        <v>0</v>
      </c>
      <c r="W797" s="304"/>
      <c r="X797" s="539">
        <f t="shared" si="189"/>
        <v>1</v>
      </c>
      <c r="Y797" s="393"/>
      <c r="Z797" s="394"/>
      <c r="AA797" s="376">
        <v>3000</v>
      </c>
      <c r="AB797" s="307">
        <f t="shared" si="190"/>
        <v>3000</v>
      </c>
    </row>
    <row r="798" spans="1:28" ht="15" customHeight="1">
      <c r="A798" s="291">
        <v>19</v>
      </c>
      <c r="B798" s="391" t="s">
        <v>1281</v>
      </c>
      <c r="C798" s="293" t="s">
        <v>1273</v>
      </c>
      <c r="D798" s="374"/>
      <c r="E798" s="374"/>
      <c r="F798" s="374"/>
      <c r="G798" s="375">
        <f t="shared" si="185"/>
        <v>0</v>
      </c>
      <c r="H798" s="304"/>
      <c r="I798" s="374"/>
      <c r="J798" s="374">
        <v>1</v>
      </c>
      <c r="K798" s="374"/>
      <c r="L798" s="364">
        <f t="shared" si="186"/>
        <v>1</v>
      </c>
      <c r="M798" s="304"/>
      <c r="N798" s="374"/>
      <c r="O798" s="374"/>
      <c r="P798" s="374"/>
      <c r="Q798" s="364">
        <f t="shared" si="187"/>
        <v>0</v>
      </c>
      <c r="R798" s="304"/>
      <c r="S798" s="374"/>
      <c r="T798" s="374"/>
      <c r="U798" s="374"/>
      <c r="V798" s="538">
        <f t="shared" si="188"/>
        <v>0</v>
      </c>
      <c r="W798" s="304"/>
      <c r="X798" s="539">
        <f t="shared" si="189"/>
        <v>1</v>
      </c>
      <c r="Y798" s="393"/>
      <c r="Z798" s="394"/>
      <c r="AA798" s="376">
        <v>15000</v>
      </c>
      <c r="AB798" s="307">
        <f t="shared" si="190"/>
        <v>15000</v>
      </c>
    </row>
    <row r="799" spans="1:28" ht="15" customHeight="1">
      <c r="A799" s="291">
        <v>20</v>
      </c>
      <c r="B799" s="391" t="s">
        <v>1282</v>
      </c>
      <c r="C799" s="293" t="s">
        <v>1273</v>
      </c>
      <c r="D799" s="374"/>
      <c r="E799" s="374"/>
      <c r="F799" s="374"/>
      <c r="G799" s="375">
        <f t="shared" si="185"/>
        <v>0</v>
      </c>
      <c r="H799" s="304"/>
      <c r="I799" s="374"/>
      <c r="J799" s="374"/>
      <c r="K799" s="374"/>
      <c r="L799" s="364">
        <f t="shared" si="186"/>
        <v>0</v>
      </c>
      <c r="M799" s="304"/>
      <c r="N799" s="374">
        <v>1</v>
      </c>
      <c r="O799" s="374"/>
      <c r="P799" s="374"/>
      <c r="Q799" s="364">
        <f t="shared" si="187"/>
        <v>1</v>
      </c>
      <c r="R799" s="304"/>
      <c r="S799" s="374"/>
      <c r="T799" s="374"/>
      <c r="U799" s="374"/>
      <c r="V799" s="538">
        <f t="shared" si="188"/>
        <v>0</v>
      </c>
      <c r="W799" s="304"/>
      <c r="X799" s="539">
        <f t="shared" si="189"/>
        <v>1</v>
      </c>
      <c r="Y799" s="393"/>
      <c r="Z799" s="394"/>
      <c r="AA799" s="376">
        <v>20000</v>
      </c>
      <c r="AB799" s="307">
        <f t="shared" si="190"/>
        <v>20000</v>
      </c>
    </row>
    <row r="800" spans="1:28" ht="15" customHeight="1">
      <c r="A800" s="291">
        <v>21</v>
      </c>
      <c r="B800" s="391" t="s">
        <v>1283</v>
      </c>
      <c r="C800" s="293" t="s">
        <v>1273</v>
      </c>
      <c r="D800" s="374"/>
      <c r="E800" s="374"/>
      <c r="F800" s="374">
        <v>1</v>
      </c>
      <c r="G800" s="375">
        <f t="shared" si="185"/>
        <v>1</v>
      </c>
      <c r="H800" s="304"/>
      <c r="I800" s="374"/>
      <c r="J800" s="374"/>
      <c r="K800" s="374">
        <v>1</v>
      </c>
      <c r="L800" s="364">
        <f t="shared" si="186"/>
        <v>1</v>
      </c>
      <c r="M800" s="304"/>
      <c r="N800" s="374"/>
      <c r="O800" s="374"/>
      <c r="P800" s="374">
        <v>1</v>
      </c>
      <c r="Q800" s="364">
        <f t="shared" si="187"/>
        <v>1</v>
      </c>
      <c r="R800" s="304"/>
      <c r="S800" s="374"/>
      <c r="T800" s="374"/>
      <c r="U800" s="374">
        <v>1</v>
      </c>
      <c r="V800" s="538">
        <f t="shared" si="188"/>
        <v>1</v>
      </c>
      <c r="W800" s="304"/>
      <c r="X800" s="539">
        <f t="shared" si="189"/>
        <v>4</v>
      </c>
      <c r="Y800" s="393"/>
      <c r="Z800" s="394"/>
      <c r="AA800" s="376">
        <v>10000</v>
      </c>
      <c r="AB800" s="307">
        <f t="shared" si="190"/>
        <v>40000</v>
      </c>
    </row>
    <row r="801" spans="1:28" ht="15" customHeight="1">
      <c r="A801" s="291">
        <v>22</v>
      </c>
      <c r="B801" s="391" t="s">
        <v>1284</v>
      </c>
      <c r="C801" s="293" t="s">
        <v>1273</v>
      </c>
      <c r="D801" s="374"/>
      <c r="E801" s="374">
        <v>1</v>
      </c>
      <c r="F801" s="374"/>
      <c r="G801" s="375">
        <f t="shared" si="185"/>
        <v>1</v>
      </c>
      <c r="H801" s="304"/>
      <c r="I801" s="374"/>
      <c r="J801" s="374"/>
      <c r="K801" s="374"/>
      <c r="L801" s="364">
        <f t="shared" si="186"/>
        <v>0</v>
      </c>
      <c r="M801" s="304"/>
      <c r="N801" s="374"/>
      <c r="O801" s="374"/>
      <c r="P801" s="374"/>
      <c r="Q801" s="364">
        <f t="shared" si="187"/>
        <v>0</v>
      </c>
      <c r="R801" s="304"/>
      <c r="S801" s="374"/>
      <c r="T801" s="374"/>
      <c r="U801" s="374"/>
      <c r="V801" s="538">
        <f t="shared" si="188"/>
        <v>0</v>
      </c>
      <c r="W801" s="304"/>
      <c r="X801" s="539">
        <f t="shared" si="189"/>
        <v>1</v>
      </c>
      <c r="Y801" s="393"/>
      <c r="Z801" s="394"/>
      <c r="AA801" s="376">
        <v>210000</v>
      </c>
      <c r="AB801" s="307">
        <f t="shared" si="190"/>
        <v>210000</v>
      </c>
    </row>
    <row r="802" spans="1:28" ht="15" customHeight="1">
      <c r="A802" s="291">
        <v>23</v>
      </c>
      <c r="B802" s="391" t="s">
        <v>1285</v>
      </c>
      <c r="C802" s="293" t="s">
        <v>1273</v>
      </c>
      <c r="D802" s="374"/>
      <c r="E802" s="374"/>
      <c r="F802" s="374">
        <v>1</v>
      </c>
      <c r="G802" s="375">
        <f t="shared" si="185"/>
        <v>1</v>
      </c>
      <c r="H802" s="304"/>
      <c r="I802" s="374"/>
      <c r="J802" s="374"/>
      <c r="K802" s="374">
        <v>1</v>
      </c>
      <c r="L802" s="364">
        <f t="shared" si="186"/>
        <v>1</v>
      </c>
      <c r="M802" s="304"/>
      <c r="N802" s="374"/>
      <c r="O802" s="374"/>
      <c r="P802" s="374">
        <v>1</v>
      </c>
      <c r="Q802" s="364">
        <f t="shared" si="187"/>
        <v>1</v>
      </c>
      <c r="R802" s="304"/>
      <c r="S802" s="374"/>
      <c r="T802" s="374"/>
      <c r="U802" s="374">
        <v>1</v>
      </c>
      <c r="V802" s="538">
        <f t="shared" si="188"/>
        <v>1</v>
      </c>
      <c r="W802" s="304"/>
      <c r="X802" s="539">
        <f t="shared" si="189"/>
        <v>4</v>
      </c>
      <c r="Y802" s="393"/>
      <c r="Z802" s="394"/>
      <c r="AA802" s="376">
        <v>12500</v>
      </c>
      <c r="AB802" s="307">
        <f t="shared" si="190"/>
        <v>50000</v>
      </c>
    </row>
    <row r="803" spans="1:28" ht="15" customHeight="1">
      <c r="A803" s="291">
        <v>24</v>
      </c>
      <c r="B803" s="391" t="s">
        <v>1286</v>
      </c>
      <c r="C803" s="293" t="s">
        <v>1273</v>
      </c>
      <c r="D803" s="374"/>
      <c r="E803" s="374"/>
      <c r="F803" s="374"/>
      <c r="G803" s="375">
        <f t="shared" si="185"/>
        <v>0</v>
      </c>
      <c r="H803" s="304"/>
      <c r="I803" s="374">
        <v>1</v>
      </c>
      <c r="J803" s="374"/>
      <c r="K803" s="374"/>
      <c r="L803" s="364">
        <f t="shared" si="186"/>
        <v>1</v>
      </c>
      <c r="M803" s="304"/>
      <c r="N803" s="374"/>
      <c r="O803" s="374"/>
      <c r="P803" s="374"/>
      <c r="Q803" s="364">
        <f t="shared" si="187"/>
        <v>0</v>
      </c>
      <c r="R803" s="304"/>
      <c r="S803" s="374"/>
      <c r="T803" s="374"/>
      <c r="U803" s="374"/>
      <c r="V803" s="538">
        <f t="shared" si="188"/>
        <v>0</v>
      </c>
      <c r="W803" s="304"/>
      <c r="X803" s="539">
        <f t="shared" si="189"/>
        <v>1</v>
      </c>
      <c r="Y803" s="393"/>
      <c r="Z803" s="394"/>
      <c r="AA803" s="376">
        <v>5000</v>
      </c>
      <c r="AB803" s="307">
        <f t="shared" si="190"/>
        <v>5000</v>
      </c>
    </row>
    <row r="804" spans="1:28" ht="15" customHeight="1">
      <c r="A804" s="291">
        <v>25</v>
      </c>
      <c r="B804" s="391" t="s">
        <v>1287</v>
      </c>
      <c r="C804" s="293" t="s">
        <v>1273</v>
      </c>
      <c r="D804" s="374"/>
      <c r="E804" s="374"/>
      <c r="F804" s="374">
        <v>1</v>
      </c>
      <c r="G804" s="375">
        <f t="shared" si="185"/>
        <v>1</v>
      </c>
      <c r="H804" s="304"/>
      <c r="I804" s="374"/>
      <c r="J804" s="374"/>
      <c r="K804" s="374">
        <v>1</v>
      </c>
      <c r="L804" s="364">
        <f t="shared" si="186"/>
        <v>1</v>
      </c>
      <c r="M804" s="304"/>
      <c r="N804" s="374"/>
      <c r="O804" s="374"/>
      <c r="P804" s="374">
        <v>1</v>
      </c>
      <c r="Q804" s="364">
        <f t="shared" si="187"/>
        <v>1</v>
      </c>
      <c r="R804" s="304"/>
      <c r="S804" s="374"/>
      <c r="T804" s="374"/>
      <c r="U804" s="374">
        <v>1</v>
      </c>
      <c r="V804" s="538">
        <f t="shared" si="188"/>
        <v>1</v>
      </c>
      <c r="W804" s="304"/>
      <c r="X804" s="539">
        <f t="shared" si="189"/>
        <v>4</v>
      </c>
      <c r="Y804" s="393"/>
      <c r="Z804" s="394"/>
      <c r="AA804" s="376">
        <v>10000</v>
      </c>
      <c r="AB804" s="307">
        <f t="shared" si="190"/>
        <v>40000</v>
      </c>
    </row>
    <row r="805" spans="1:28" ht="15" customHeight="1">
      <c r="A805" s="291">
        <v>26</v>
      </c>
      <c r="B805" s="391" t="s">
        <v>1288</v>
      </c>
      <c r="C805" s="293" t="s">
        <v>1273</v>
      </c>
      <c r="D805" s="374"/>
      <c r="E805" s="374"/>
      <c r="F805" s="374"/>
      <c r="G805" s="375">
        <f t="shared" si="185"/>
        <v>0</v>
      </c>
      <c r="H805" s="304"/>
      <c r="I805" s="374"/>
      <c r="J805" s="374">
        <v>1</v>
      </c>
      <c r="K805" s="374"/>
      <c r="L805" s="364">
        <f t="shared" si="186"/>
        <v>1</v>
      </c>
      <c r="M805" s="304"/>
      <c r="N805" s="374"/>
      <c r="O805" s="374"/>
      <c r="P805" s="374"/>
      <c r="Q805" s="364">
        <f t="shared" si="187"/>
        <v>0</v>
      </c>
      <c r="R805" s="304"/>
      <c r="S805" s="374"/>
      <c r="T805" s="374"/>
      <c r="U805" s="374"/>
      <c r="V805" s="538">
        <f t="shared" si="188"/>
        <v>0</v>
      </c>
      <c r="W805" s="304"/>
      <c r="X805" s="539">
        <f t="shared" si="189"/>
        <v>1</v>
      </c>
      <c r="Y805" s="393"/>
      <c r="Z805" s="394"/>
      <c r="AA805" s="376">
        <v>20000</v>
      </c>
      <c r="AB805" s="307">
        <f t="shared" si="190"/>
        <v>20000</v>
      </c>
    </row>
    <row r="806" spans="1:28" ht="15" customHeight="1">
      <c r="A806" s="291">
        <v>27</v>
      </c>
      <c r="B806" s="391" t="s">
        <v>1289</v>
      </c>
      <c r="C806" s="293" t="s">
        <v>1273</v>
      </c>
      <c r="D806" s="374"/>
      <c r="E806" s="374">
        <v>1</v>
      </c>
      <c r="F806" s="374"/>
      <c r="G806" s="375">
        <f t="shared" si="185"/>
        <v>1</v>
      </c>
      <c r="H806" s="304"/>
      <c r="I806" s="374"/>
      <c r="J806" s="374"/>
      <c r="K806" s="374"/>
      <c r="L806" s="364">
        <f t="shared" si="186"/>
        <v>0</v>
      </c>
      <c r="M806" s="304"/>
      <c r="N806" s="374"/>
      <c r="O806" s="374"/>
      <c r="P806" s="374"/>
      <c r="Q806" s="364">
        <f t="shared" si="187"/>
        <v>0</v>
      </c>
      <c r="R806" s="304"/>
      <c r="S806" s="374"/>
      <c r="T806" s="374"/>
      <c r="U806" s="374"/>
      <c r="V806" s="538">
        <f t="shared" si="188"/>
        <v>0</v>
      </c>
      <c r="W806" s="304"/>
      <c r="X806" s="539">
        <f t="shared" si="189"/>
        <v>1</v>
      </c>
      <c r="Y806" s="393"/>
      <c r="Z806" s="394"/>
      <c r="AA806" s="376">
        <v>3000</v>
      </c>
      <c r="AB806" s="307">
        <f t="shared" si="190"/>
        <v>3000</v>
      </c>
    </row>
    <row r="807" spans="1:28" ht="15" customHeight="1">
      <c r="A807" s="291">
        <v>28</v>
      </c>
      <c r="B807" s="391" t="s">
        <v>1290</v>
      </c>
      <c r="C807" s="293" t="s">
        <v>1260</v>
      </c>
      <c r="D807" s="374">
        <v>13</v>
      </c>
      <c r="E807" s="374">
        <v>13</v>
      </c>
      <c r="F807" s="374">
        <v>13</v>
      </c>
      <c r="G807" s="375">
        <f t="shared" si="185"/>
        <v>39</v>
      </c>
      <c r="H807" s="304"/>
      <c r="I807" s="374">
        <v>13</v>
      </c>
      <c r="J807" s="374">
        <v>13</v>
      </c>
      <c r="K807" s="374">
        <v>13</v>
      </c>
      <c r="L807" s="364">
        <f t="shared" si="186"/>
        <v>39</v>
      </c>
      <c r="M807" s="304"/>
      <c r="N807" s="374">
        <v>13</v>
      </c>
      <c r="O807" s="374">
        <v>13</v>
      </c>
      <c r="P807" s="374">
        <v>13</v>
      </c>
      <c r="Q807" s="364">
        <f t="shared" si="187"/>
        <v>39</v>
      </c>
      <c r="R807" s="304"/>
      <c r="S807" s="374">
        <v>13</v>
      </c>
      <c r="T807" s="374">
        <v>13</v>
      </c>
      <c r="U807" s="374">
        <v>13</v>
      </c>
      <c r="V807" s="538">
        <f t="shared" si="188"/>
        <v>39</v>
      </c>
      <c r="W807" s="304"/>
      <c r="X807" s="539">
        <f t="shared" si="189"/>
        <v>156</v>
      </c>
      <c r="Y807" s="393"/>
      <c r="Z807" s="394"/>
      <c r="AA807" s="376">
        <v>75</v>
      </c>
      <c r="AB807" s="307">
        <f t="shared" si="190"/>
        <v>11700</v>
      </c>
    </row>
    <row r="808" spans="1:28" ht="15" customHeight="1">
      <c r="A808" s="291">
        <v>29</v>
      </c>
      <c r="B808" s="391" t="s">
        <v>1291</v>
      </c>
      <c r="C808" s="293" t="s">
        <v>1260</v>
      </c>
      <c r="D808" s="374"/>
      <c r="E808" s="374"/>
      <c r="F808" s="374"/>
      <c r="G808" s="375">
        <f t="shared" si="185"/>
        <v>0</v>
      </c>
      <c r="H808" s="304"/>
      <c r="I808" s="374">
        <v>75</v>
      </c>
      <c r="J808" s="374"/>
      <c r="K808" s="374"/>
      <c r="L808" s="364">
        <f t="shared" si="186"/>
        <v>75</v>
      </c>
      <c r="M808" s="304"/>
      <c r="N808" s="374"/>
      <c r="O808" s="374"/>
      <c r="P808" s="374"/>
      <c r="Q808" s="364">
        <f t="shared" si="187"/>
        <v>0</v>
      </c>
      <c r="R808" s="304"/>
      <c r="S808" s="374"/>
      <c r="T808" s="374"/>
      <c r="U808" s="374"/>
      <c r="V808" s="538">
        <f t="shared" si="188"/>
        <v>0</v>
      </c>
      <c r="W808" s="304"/>
      <c r="X808" s="539">
        <f t="shared" si="189"/>
        <v>75</v>
      </c>
      <c r="Y808" s="393"/>
      <c r="Z808" s="394"/>
      <c r="AA808" s="376">
        <v>4500</v>
      </c>
      <c r="AB808" s="307">
        <f t="shared" si="190"/>
        <v>337500</v>
      </c>
    </row>
    <row r="809" spans="1:28" ht="15" customHeight="1">
      <c r="A809" s="291">
        <v>30</v>
      </c>
      <c r="B809" s="391" t="s">
        <v>1292</v>
      </c>
      <c r="C809" s="293" t="s">
        <v>1260</v>
      </c>
      <c r="D809" s="374"/>
      <c r="E809" s="374"/>
      <c r="F809" s="374"/>
      <c r="G809" s="375">
        <f t="shared" si="185"/>
        <v>0</v>
      </c>
      <c r="H809" s="304"/>
      <c r="I809" s="374"/>
      <c r="J809" s="374">
        <v>40</v>
      </c>
      <c r="K809" s="374">
        <v>40</v>
      </c>
      <c r="L809" s="364">
        <f t="shared" si="186"/>
        <v>80</v>
      </c>
      <c r="M809" s="304"/>
      <c r="N809" s="374"/>
      <c r="O809" s="374"/>
      <c r="P809" s="374"/>
      <c r="Q809" s="364">
        <f t="shared" si="187"/>
        <v>0</v>
      </c>
      <c r="R809" s="304"/>
      <c r="S809" s="374"/>
      <c r="T809" s="374"/>
      <c r="U809" s="374"/>
      <c r="V809" s="538">
        <f t="shared" si="188"/>
        <v>0</v>
      </c>
      <c r="W809" s="304"/>
      <c r="X809" s="539">
        <f t="shared" si="189"/>
        <v>80</v>
      </c>
      <c r="Y809" s="393"/>
      <c r="Z809" s="394"/>
      <c r="AA809" s="376">
        <v>350</v>
      </c>
      <c r="AB809" s="307">
        <f t="shared" si="190"/>
        <v>28000</v>
      </c>
    </row>
    <row r="810" spans="1:28" ht="15" customHeight="1">
      <c r="A810" s="291">
        <v>31</v>
      </c>
      <c r="B810" s="391" t="s">
        <v>1293</v>
      </c>
      <c r="C810" s="293" t="s">
        <v>1260</v>
      </c>
      <c r="D810" s="374"/>
      <c r="E810" s="374"/>
      <c r="F810" s="374"/>
      <c r="G810" s="375">
        <f t="shared" si="185"/>
        <v>0</v>
      </c>
      <c r="H810" s="304"/>
      <c r="I810" s="374"/>
      <c r="J810" s="374"/>
      <c r="K810" s="374"/>
      <c r="L810" s="364">
        <f t="shared" si="186"/>
        <v>0</v>
      </c>
      <c r="M810" s="304"/>
      <c r="N810" s="374">
        <v>207</v>
      </c>
      <c r="O810" s="374">
        <v>208</v>
      </c>
      <c r="P810" s="374">
        <v>208</v>
      </c>
      <c r="Q810" s="364">
        <f t="shared" si="187"/>
        <v>623</v>
      </c>
      <c r="R810" s="304"/>
      <c r="S810" s="374">
        <v>208</v>
      </c>
      <c r="T810" s="374">
        <v>208</v>
      </c>
      <c r="U810" s="374"/>
      <c r="V810" s="538">
        <f t="shared" si="188"/>
        <v>416</v>
      </c>
      <c r="W810" s="304"/>
      <c r="X810" s="539">
        <f t="shared" si="189"/>
        <v>1039</v>
      </c>
      <c r="Y810" s="393"/>
      <c r="Z810" s="394"/>
      <c r="AA810" s="376">
        <v>4500</v>
      </c>
      <c r="AB810" s="307">
        <f t="shared" si="190"/>
        <v>4675500</v>
      </c>
    </row>
    <row r="811" spans="1:28" ht="15" customHeight="1">
      <c r="A811" s="291">
        <v>32</v>
      </c>
      <c r="B811" s="391" t="s">
        <v>1294</v>
      </c>
      <c r="C811" s="293" t="s">
        <v>1260</v>
      </c>
      <c r="D811" s="374"/>
      <c r="E811" s="374"/>
      <c r="F811" s="374"/>
      <c r="G811" s="375">
        <f t="shared" si="185"/>
        <v>0</v>
      </c>
      <c r="H811" s="304"/>
      <c r="I811" s="374"/>
      <c r="J811" s="374">
        <v>40</v>
      </c>
      <c r="K811" s="374">
        <v>40</v>
      </c>
      <c r="L811" s="364">
        <f t="shared" si="186"/>
        <v>80</v>
      </c>
      <c r="M811" s="304"/>
      <c r="N811" s="374"/>
      <c r="O811" s="374"/>
      <c r="P811" s="374"/>
      <c r="Q811" s="364">
        <f t="shared" si="187"/>
        <v>0</v>
      </c>
      <c r="R811" s="304"/>
      <c r="S811" s="374"/>
      <c r="T811" s="374"/>
      <c r="U811" s="374"/>
      <c r="V811" s="538">
        <f t="shared" si="188"/>
        <v>0</v>
      </c>
      <c r="W811" s="304"/>
      <c r="X811" s="539">
        <f t="shared" si="189"/>
        <v>80</v>
      </c>
      <c r="Y811" s="393"/>
      <c r="Z811" s="394"/>
      <c r="AA811" s="376">
        <v>1500</v>
      </c>
      <c r="AB811" s="307">
        <f t="shared" si="190"/>
        <v>120000</v>
      </c>
    </row>
    <row r="812" spans="1:28" ht="15" customHeight="1">
      <c r="A812" s="291">
        <v>33</v>
      </c>
      <c r="B812" s="391" t="s">
        <v>1295</v>
      </c>
      <c r="C812" s="293" t="s">
        <v>1260</v>
      </c>
      <c r="D812" s="374"/>
      <c r="E812" s="374"/>
      <c r="F812" s="374">
        <v>80</v>
      </c>
      <c r="G812" s="375">
        <f t="shared" si="185"/>
        <v>80</v>
      </c>
      <c r="H812" s="304"/>
      <c r="I812" s="374">
        <v>80</v>
      </c>
      <c r="J812" s="374"/>
      <c r="K812" s="374"/>
      <c r="L812" s="364">
        <f t="shared" si="186"/>
        <v>80</v>
      </c>
      <c r="M812" s="304"/>
      <c r="N812" s="374"/>
      <c r="O812" s="374"/>
      <c r="P812" s="374"/>
      <c r="Q812" s="364">
        <f t="shared" si="187"/>
        <v>0</v>
      </c>
      <c r="R812" s="304"/>
      <c r="S812" s="374"/>
      <c r="T812" s="374"/>
      <c r="U812" s="374"/>
      <c r="V812" s="538">
        <f t="shared" si="188"/>
        <v>0</v>
      </c>
      <c r="W812" s="304"/>
      <c r="X812" s="539">
        <f t="shared" si="189"/>
        <v>160</v>
      </c>
      <c r="Y812" s="393"/>
      <c r="Z812" s="394"/>
      <c r="AA812" s="376">
        <v>1500</v>
      </c>
      <c r="AB812" s="307">
        <f t="shared" si="190"/>
        <v>240000</v>
      </c>
    </row>
    <row r="813" spans="1:28" ht="15" customHeight="1">
      <c r="A813" s="291">
        <v>34</v>
      </c>
      <c r="B813" s="391" t="s">
        <v>1296</v>
      </c>
      <c r="C813" s="293" t="s">
        <v>1260</v>
      </c>
      <c r="D813" s="374"/>
      <c r="E813" s="374"/>
      <c r="F813" s="374">
        <v>80</v>
      </c>
      <c r="G813" s="375">
        <f t="shared" si="185"/>
        <v>80</v>
      </c>
      <c r="H813" s="304"/>
      <c r="I813" s="374">
        <v>80</v>
      </c>
      <c r="J813" s="374"/>
      <c r="K813" s="374"/>
      <c r="L813" s="364">
        <f t="shared" si="186"/>
        <v>80</v>
      </c>
      <c r="M813" s="304"/>
      <c r="N813" s="374"/>
      <c r="O813" s="374"/>
      <c r="P813" s="374"/>
      <c r="Q813" s="364">
        <f t="shared" si="187"/>
        <v>0</v>
      </c>
      <c r="R813" s="304"/>
      <c r="S813" s="374"/>
      <c r="T813" s="374"/>
      <c r="U813" s="374"/>
      <c r="V813" s="538">
        <f t="shared" si="188"/>
        <v>0</v>
      </c>
      <c r="W813" s="304"/>
      <c r="X813" s="539">
        <f t="shared" si="189"/>
        <v>160</v>
      </c>
      <c r="Y813" s="393"/>
      <c r="Z813" s="394"/>
      <c r="AA813" s="376">
        <v>350</v>
      </c>
      <c r="AB813" s="307">
        <f t="shared" si="190"/>
        <v>56000</v>
      </c>
    </row>
    <row r="814" spans="1:28" ht="15" customHeight="1">
      <c r="A814" s="291">
        <v>35</v>
      </c>
      <c r="B814" s="391" t="s">
        <v>1297</v>
      </c>
      <c r="C814" s="293" t="s">
        <v>1260</v>
      </c>
      <c r="D814" s="374"/>
      <c r="E814" s="374"/>
      <c r="F814" s="374">
        <v>100</v>
      </c>
      <c r="G814" s="375">
        <f t="shared" si="185"/>
        <v>100</v>
      </c>
      <c r="H814" s="304"/>
      <c r="I814" s="374"/>
      <c r="J814" s="374">
        <v>100</v>
      </c>
      <c r="K814" s="374"/>
      <c r="L814" s="364">
        <f t="shared" si="186"/>
        <v>100</v>
      </c>
      <c r="M814" s="304"/>
      <c r="N814" s="374">
        <v>100</v>
      </c>
      <c r="O814" s="374"/>
      <c r="P814" s="374">
        <v>100</v>
      </c>
      <c r="Q814" s="364">
        <f t="shared" si="187"/>
        <v>200</v>
      </c>
      <c r="R814" s="304"/>
      <c r="S814" s="374"/>
      <c r="T814" s="374"/>
      <c r="U814" s="374">
        <v>100</v>
      </c>
      <c r="V814" s="538">
        <f t="shared" si="188"/>
        <v>100</v>
      </c>
      <c r="W814" s="304"/>
      <c r="X814" s="539">
        <f t="shared" si="189"/>
        <v>500</v>
      </c>
      <c r="Y814" s="393"/>
      <c r="Z814" s="394"/>
      <c r="AA814" s="376">
        <v>4500</v>
      </c>
      <c r="AB814" s="307">
        <f t="shared" si="190"/>
        <v>2250000</v>
      </c>
    </row>
    <row r="815" spans="1:28" ht="15" customHeight="1">
      <c r="A815" s="291">
        <v>36</v>
      </c>
      <c r="B815" s="391" t="s">
        <v>1298</v>
      </c>
      <c r="C815" s="293" t="s">
        <v>1260</v>
      </c>
      <c r="D815" s="374"/>
      <c r="E815" s="374"/>
      <c r="F815" s="374"/>
      <c r="G815" s="375">
        <f t="shared" si="185"/>
        <v>0</v>
      </c>
      <c r="H815" s="304"/>
      <c r="I815" s="374"/>
      <c r="J815" s="374"/>
      <c r="K815" s="374"/>
      <c r="L815" s="364">
        <f t="shared" si="186"/>
        <v>0</v>
      </c>
      <c r="M815" s="304"/>
      <c r="N815" s="374">
        <v>330</v>
      </c>
      <c r="O815" s="374">
        <v>330</v>
      </c>
      <c r="P815" s="374"/>
      <c r="Q815" s="364">
        <f t="shared" si="187"/>
        <v>660</v>
      </c>
      <c r="R815" s="304"/>
      <c r="S815" s="374"/>
      <c r="T815" s="374"/>
      <c r="U815" s="374"/>
      <c r="V815" s="538">
        <f t="shared" si="188"/>
        <v>0</v>
      </c>
      <c r="W815" s="304"/>
      <c r="X815" s="539">
        <f t="shared" si="189"/>
        <v>660</v>
      </c>
      <c r="Y815" s="393"/>
      <c r="Z815" s="394"/>
      <c r="AA815" s="376">
        <v>1800</v>
      </c>
      <c r="AB815" s="307">
        <f t="shared" si="190"/>
        <v>1188000</v>
      </c>
    </row>
    <row r="816" spans="1:28" ht="15" customHeight="1">
      <c r="A816" s="291">
        <v>37</v>
      </c>
      <c r="B816" s="391" t="s">
        <v>1299</v>
      </c>
      <c r="C816" s="293" t="s">
        <v>1260</v>
      </c>
      <c r="D816" s="374"/>
      <c r="E816" s="374"/>
      <c r="F816" s="374"/>
      <c r="G816" s="375">
        <f t="shared" si="185"/>
        <v>0</v>
      </c>
      <c r="H816" s="304"/>
      <c r="I816" s="374"/>
      <c r="J816" s="374"/>
      <c r="K816" s="374"/>
      <c r="L816" s="364">
        <f t="shared" si="186"/>
        <v>0</v>
      </c>
      <c r="M816" s="304"/>
      <c r="N816" s="374"/>
      <c r="O816" s="374"/>
      <c r="P816" s="374"/>
      <c r="Q816" s="364">
        <f t="shared" si="187"/>
        <v>0</v>
      </c>
      <c r="R816" s="304"/>
      <c r="S816" s="374"/>
      <c r="T816" s="374">
        <v>28</v>
      </c>
      <c r="U816" s="374"/>
      <c r="V816" s="538">
        <f t="shared" si="188"/>
        <v>28</v>
      </c>
      <c r="W816" s="304"/>
      <c r="X816" s="539">
        <f t="shared" si="189"/>
        <v>28</v>
      </c>
      <c r="Y816" s="393"/>
      <c r="Z816" s="394"/>
      <c r="AA816" s="376">
        <v>350</v>
      </c>
      <c r="AB816" s="307">
        <f t="shared" si="190"/>
        <v>9800</v>
      </c>
    </row>
    <row r="817" spans="1:28" ht="15" customHeight="1">
      <c r="A817" s="291">
        <v>38</v>
      </c>
      <c r="B817" s="391" t="s">
        <v>1300</v>
      </c>
      <c r="C817" s="293" t="s">
        <v>1260</v>
      </c>
      <c r="D817" s="374"/>
      <c r="E817" s="374">
        <v>8</v>
      </c>
      <c r="F817" s="374"/>
      <c r="G817" s="375">
        <f t="shared" si="185"/>
        <v>8</v>
      </c>
      <c r="H817" s="304"/>
      <c r="I817" s="374"/>
      <c r="J817" s="374"/>
      <c r="K817" s="374"/>
      <c r="L817" s="364">
        <f t="shared" si="186"/>
        <v>0</v>
      </c>
      <c r="M817" s="304"/>
      <c r="N817" s="374"/>
      <c r="O817" s="374"/>
      <c r="P817" s="374"/>
      <c r="Q817" s="364">
        <f t="shared" si="187"/>
        <v>0</v>
      </c>
      <c r="R817" s="304"/>
      <c r="S817" s="374"/>
      <c r="T817" s="374"/>
      <c r="U817" s="374"/>
      <c r="V817" s="538">
        <f t="shared" si="188"/>
        <v>0</v>
      </c>
      <c r="W817" s="304"/>
      <c r="X817" s="539">
        <f t="shared" si="189"/>
        <v>8</v>
      </c>
      <c r="Y817" s="393"/>
      <c r="Z817" s="394"/>
      <c r="AA817" s="376">
        <v>1250</v>
      </c>
      <c r="AB817" s="307">
        <f t="shared" si="190"/>
        <v>10000</v>
      </c>
    </row>
    <row r="818" spans="1:28" ht="15" customHeight="1">
      <c r="A818" s="291">
        <v>39</v>
      </c>
      <c r="B818" s="391" t="s">
        <v>1301</v>
      </c>
      <c r="C818" s="293" t="s">
        <v>1260</v>
      </c>
      <c r="D818" s="374"/>
      <c r="E818" s="374"/>
      <c r="F818" s="374"/>
      <c r="G818" s="375">
        <f t="shared" si="185"/>
        <v>0</v>
      </c>
      <c r="H818" s="304"/>
      <c r="I818" s="374"/>
      <c r="J818" s="374"/>
      <c r="K818" s="374"/>
      <c r="L818" s="364">
        <f t="shared" si="186"/>
        <v>0</v>
      </c>
      <c r="M818" s="304"/>
      <c r="N818" s="374">
        <v>4</v>
      </c>
      <c r="O818" s="374"/>
      <c r="P818" s="374">
        <v>4</v>
      </c>
      <c r="Q818" s="364">
        <f t="shared" si="187"/>
        <v>8</v>
      </c>
      <c r="R818" s="304"/>
      <c r="S818" s="374"/>
      <c r="T818" s="374">
        <v>4</v>
      </c>
      <c r="U818" s="374"/>
      <c r="V818" s="538">
        <f t="shared" si="188"/>
        <v>4</v>
      </c>
      <c r="W818" s="304"/>
      <c r="X818" s="539">
        <f t="shared" si="189"/>
        <v>12</v>
      </c>
      <c r="Y818" s="393"/>
      <c r="Z818" s="394"/>
      <c r="AA818" s="376">
        <v>8520.2000000000007</v>
      </c>
      <c r="AB818" s="307">
        <f t="shared" si="190"/>
        <v>102242.40000000001</v>
      </c>
    </row>
    <row r="819" spans="1:28" ht="15" customHeight="1">
      <c r="A819" s="291">
        <v>40</v>
      </c>
      <c r="B819" s="391" t="s">
        <v>1302</v>
      </c>
      <c r="C819" s="293" t="s">
        <v>1273</v>
      </c>
      <c r="D819" s="374"/>
      <c r="E819" s="374"/>
      <c r="F819" s="374"/>
      <c r="G819" s="375">
        <f t="shared" si="185"/>
        <v>0</v>
      </c>
      <c r="H819" s="304"/>
      <c r="I819" s="374"/>
      <c r="J819" s="374"/>
      <c r="K819" s="374"/>
      <c r="L819" s="364">
        <f t="shared" si="186"/>
        <v>0</v>
      </c>
      <c r="M819" s="304"/>
      <c r="N819" s="374"/>
      <c r="O819" s="374"/>
      <c r="P819" s="374">
        <v>1</v>
      </c>
      <c r="Q819" s="364">
        <f t="shared" si="187"/>
        <v>1</v>
      </c>
      <c r="R819" s="304"/>
      <c r="S819" s="374"/>
      <c r="T819" s="374"/>
      <c r="U819" s="374">
        <v>1</v>
      </c>
      <c r="V819" s="538">
        <f t="shared" si="188"/>
        <v>1</v>
      </c>
      <c r="W819" s="304"/>
      <c r="X819" s="539">
        <f t="shared" si="189"/>
        <v>2</v>
      </c>
      <c r="Y819" s="393"/>
      <c r="Z819" s="394"/>
      <c r="AA819" s="376">
        <v>6000</v>
      </c>
      <c r="AB819" s="307">
        <f t="shared" si="190"/>
        <v>12000</v>
      </c>
    </row>
    <row r="820" spans="1:28" ht="15" customHeight="1">
      <c r="A820" s="291">
        <v>41</v>
      </c>
      <c r="B820" s="391" t="s">
        <v>1303</v>
      </c>
      <c r="C820" s="293" t="s">
        <v>1273</v>
      </c>
      <c r="D820" s="374"/>
      <c r="E820" s="374">
        <v>1</v>
      </c>
      <c r="F820" s="374"/>
      <c r="G820" s="375">
        <f t="shared" si="185"/>
        <v>1</v>
      </c>
      <c r="H820" s="304"/>
      <c r="I820" s="374"/>
      <c r="J820" s="374">
        <v>1</v>
      </c>
      <c r="K820" s="374"/>
      <c r="L820" s="364">
        <f t="shared" si="186"/>
        <v>1</v>
      </c>
      <c r="M820" s="304"/>
      <c r="N820" s="374"/>
      <c r="O820" s="374">
        <v>1</v>
      </c>
      <c r="P820" s="374"/>
      <c r="Q820" s="364">
        <f t="shared" si="187"/>
        <v>1</v>
      </c>
      <c r="R820" s="304"/>
      <c r="S820" s="374"/>
      <c r="T820" s="374">
        <v>1</v>
      </c>
      <c r="U820" s="374"/>
      <c r="V820" s="538">
        <f t="shared" si="188"/>
        <v>1</v>
      </c>
      <c r="W820" s="304"/>
      <c r="X820" s="539">
        <f t="shared" si="189"/>
        <v>4</v>
      </c>
      <c r="Y820" s="393"/>
      <c r="Z820" s="394"/>
      <c r="AA820" s="376">
        <v>1053000</v>
      </c>
      <c r="AB820" s="307">
        <f t="shared" si="190"/>
        <v>4212000</v>
      </c>
    </row>
    <row r="821" spans="1:28" ht="15" customHeight="1">
      <c r="A821" s="291">
        <v>42</v>
      </c>
      <c r="B821" s="391" t="s">
        <v>1304</v>
      </c>
      <c r="C821" s="293" t="s">
        <v>1273</v>
      </c>
      <c r="D821" s="374"/>
      <c r="E821" s="374"/>
      <c r="F821" s="374"/>
      <c r="G821" s="375">
        <f t="shared" si="185"/>
        <v>0</v>
      </c>
      <c r="H821" s="304"/>
      <c r="I821" s="374">
        <v>1</v>
      </c>
      <c r="J821" s="374"/>
      <c r="K821" s="374"/>
      <c r="L821" s="364">
        <f t="shared" si="186"/>
        <v>1</v>
      </c>
      <c r="M821" s="304"/>
      <c r="N821" s="374"/>
      <c r="O821" s="374"/>
      <c r="P821" s="374">
        <v>1</v>
      </c>
      <c r="Q821" s="364">
        <f t="shared" si="187"/>
        <v>1</v>
      </c>
      <c r="R821" s="304"/>
      <c r="S821" s="374"/>
      <c r="T821" s="374"/>
      <c r="U821" s="374"/>
      <c r="V821" s="538">
        <f t="shared" si="188"/>
        <v>0</v>
      </c>
      <c r="W821" s="304"/>
      <c r="X821" s="539">
        <f t="shared" si="189"/>
        <v>2</v>
      </c>
      <c r="Y821" s="393"/>
      <c r="Z821" s="394"/>
      <c r="AA821" s="376">
        <v>54000</v>
      </c>
      <c r="AB821" s="307">
        <f t="shared" si="190"/>
        <v>108000</v>
      </c>
    </row>
    <row r="822" spans="1:28" ht="15" customHeight="1">
      <c r="A822" s="291">
        <v>43</v>
      </c>
      <c r="B822" s="391" t="s">
        <v>1305</v>
      </c>
      <c r="C822" s="293" t="s">
        <v>1273</v>
      </c>
      <c r="D822" s="374"/>
      <c r="E822" s="374"/>
      <c r="F822" s="374"/>
      <c r="G822" s="375">
        <f t="shared" si="185"/>
        <v>0</v>
      </c>
      <c r="H822" s="304"/>
      <c r="I822" s="374"/>
      <c r="J822" s="374"/>
      <c r="K822" s="374"/>
      <c r="L822" s="364">
        <f t="shared" si="186"/>
        <v>0</v>
      </c>
      <c r="M822" s="304"/>
      <c r="N822" s="374"/>
      <c r="O822" s="374"/>
      <c r="P822" s="374"/>
      <c r="Q822" s="364">
        <f t="shared" si="187"/>
        <v>0</v>
      </c>
      <c r="R822" s="304"/>
      <c r="S822" s="374"/>
      <c r="T822" s="374">
        <v>1</v>
      </c>
      <c r="U822" s="374"/>
      <c r="V822" s="538">
        <f t="shared" si="188"/>
        <v>1</v>
      </c>
      <c r="W822" s="304"/>
      <c r="X822" s="539">
        <f t="shared" si="189"/>
        <v>1</v>
      </c>
      <c r="Y822" s="393"/>
      <c r="Z822" s="394"/>
      <c r="AA822" s="376">
        <v>346000</v>
      </c>
      <c r="AB822" s="307">
        <f t="shared" si="190"/>
        <v>346000</v>
      </c>
    </row>
    <row r="823" spans="1:28" ht="15" customHeight="1">
      <c r="A823" s="291">
        <v>44</v>
      </c>
      <c r="B823" s="391" t="s">
        <v>1306</v>
      </c>
      <c r="C823" s="293" t="s">
        <v>1273</v>
      </c>
      <c r="D823" s="374"/>
      <c r="E823" s="374"/>
      <c r="F823" s="374"/>
      <c r="G823" s="375">
        <f t="shared" si="185"/>
        <v>0</v>
      </c>
      <c r="H823" s="304"/>
      <c r="I823" s="374"/>
      <c r="J823" s="374"/>
      <c r="K823" s="374">
        <v>1</v>
      </c>
      <c r="L823" s="364">
        <f t="shared" si="186"/>
        <v>1</v>
      </c>
      <c r="M823" s="304"/>
      <c r="N823" s="374"/>
      <c r="O823" s="374"/>
      <c r="P823" s="374"/>
      <c r="Q823" s="364">
        <f t="shared" si="187"/>
        <v>0</v>
      </c>
      <c r="R823" s="304"/>
      <c r="S823" s="374"/>
      <c r="T823" s="374"/>
      <c r="U823" s="374">
        <v>1</v>
      </c>
      <c r="V823" s="538">
        <f t="shared" si="188"/>
        <v>1</v>
      </c>
      <c r="W823" s="304"/>
      <c r="X823" s="539">
        <f t="shared" si="189"/>
        <v>2</v>
      </c>
      <c r="Y823" s="393"/>
      <c r="Z823" s="394"/>
      <c r="AA823" s="376">
        <v>450000</v>
      </c>
      <c r="AB823" s="307">
        <f t="shared" si="190"/>
        <v>900000</v>
      </c>
    </row>
    <row r="824" spans="1:28" ht="15" customHeight="1">
      <c r="A824" s="291">
        <v>45</v>
      </c>
      <c r="B824" s="391" t="s">
        <v>1307</v>
      </c>
      <c r="C824" s="293" t="s">
        <v>1273</v>
      </c>
      <c r="D824" s="374"/>
      <c r="E824" s="374"/>
      <c r="F824" s="374">
        <v>1</v>
      </c>
      <c r="G824" s="375">
        <f t="shared" si="185"/>
        <v>1</v>
      </c>
      <c r="H824" s="304"/>
      <c r="I824" s="374"/>
      <c r="J824" s="374"/>
      <c r="K824" s="374">
        <v>1</v>
      </c>
      <c r="L824" s="364">
        <f t="shared" si="186"/>
        <v>1</v>
      </c>
      <c r="M824" s="304"/>
      <c r="N824" s="374"/>
      <c r="O824" s="374"/>
      <c r="P824" s="374">
        <v>1</v>
      </c>
      <c r="Q824" s="364">
        <f t="shared" si="187"/>
        <v>1</v>
      </c>
      <c r="R824" s="304"/>
      <c r="S824" s="374"/>
      <c r="T824" s="374"/>
      <c r="U824" s="374">
        <v>1</v>
      </c>
      <c r="V824" s="538">
        <f t="shared" si="188"/>
        <v>1</v>
      </c>
      <c r="W824" s="304"/>
      <c r="X824" s="539">
        <f t="shared" si="189"/>
        <v>4</v>
      </c>
      <c r="Y824" s="393"/>
      <c r="Z824" s="394"/>
      <c r="AA824" s="376">
        <v>13500</v>
      </c>
      <c r="AB824" s="307">
        <f t="shared" si="190"/>
        <v>54000</v>
      </c>
    </row>
    <row r="825" spans="1:28" ht="15" customHeight="1">
      <c r="A825" s="291">
        <v>46</v>
      </c>
      <c r="B825" s="391" t="s">
        <v>1308</v>
      </c>
      <c r="C825" s="293" t="s">
        <v>1273</v>
      </c>
      <c r="D825" s="374"/>
      <c r="E825" s="374"/>
      <c r="F825" s="374">
        <v>1</v>
      </c>
      <c r="G825" s="375">
        <f t="shared" si="185"/>
        <v>1</v>
      </c>
      <c r="H825" s="304"/>
      <c r="I825" s="374"/>
      <c r="J825" s="374"/>
      <c r="K825" s="374"/>
      <c r="L825" s="364">
        <f t="shared" si="186"/>
        <v>0</v>
      </c>
      <c r="M825" s="304"/>
      <c r="N825" s="374"/>
      <c r="O825" s="374">
        <v>1</v>
      </c>
      <c r="P825" s="374"/>
      <c r="Q825" s="364">
        <f t="shared" si="187"/>
        <v>1</v>
      </c>
      <c r="R825" s="304"/>
      <c r="S825" s="374"/>
      <c r="T825" s="374"/>
      <c r="U825" s="374"/>
      <c r="V825" s="538">
        <f t="shared" si="188"/>
        <v>0</v>
      </c>
      <c r="W825" s="304"/>
      <c r="X825" s="539">
        <f t="shared" si="189"/>
        <v>2</v>
      </c>
      <c r="Y825" s="393"/>
      <c r="Z825" s="394"/>
      <c r="AA825" s="376">
        <v>51900</v>
      </c>
      <c r="AB825" s="307">
        <f t="shared" si="190"/>
        <v>103800</v>
      </c>
    </row>
    <row r="826" spans="1:28" ht="15" customHeight="1">
      <c r="A826" s="291">
        <v>47</v>
      </c>
      <c r="B826" s="391" t="s">
        <v>1309</v>
      </c>
      <c r="C826" s="293" t="s">
        <v>1273</v>
      </c>
      <c r="D826" s="374"/>
      <c r="E826" s="374">
        <v>1</v>
      </c>
      <c r="F826" s="374"/>
      <c r="G826" s="375">
        <f t="shared" si="185"/>
        <v>1</v>
      </c>
      <c r="H826" s="304"/>
      <c r="I826" s="374"/>
      <c r="J826" s="374">
        <v>1</v>
      </c>
      <c r="K826" s="374"/>
      <c r="L826" s="364">
        <f t="shared" si="186"/>
        <v>1</v>
      </c>
      <c r="M826" s="304"/>
      <c r="N826" s="374"/>
      <c r="O826" s="374">
        <v>1</v>
      </c>
      <c r="P826" s="374"/>
      <c r="Q826" s="364">
        <f t="shared" si="187"/>
        <v>1</v>
      </c>
      <c r="R826" s="304"/>
      <c r="S826" s="374"/>
      <c r="T826" s="374">
        <v>1</v>
      </c>
      <c r="U826" s="374"/>
      <c r="V826" s="538">
        <f t="shared" si="188"/>
        <v>1</v>
      </c>
      <c r="W826" s="304"/>
      <c r="X826" s="539">
        <f t="shared" si="189"/>
        <v>4</v>
      </c>
      <c r="Y826" s="393"/>
      <c r="Z826" s="394"/>
      <c r="AA826" s="376">
        <v>9000</v>
      </c>
      <c r="AB826" s="307">
        <f t="shared" si="190"/>
        <v>36000</v>
      </c>
    </row>
    <row r="827" spans="1:28" ht="15" customHeight="1">
      <c r="A827" s="291">
        <v>48</v>
      </c>
      <c r="B827" s="391" t="s">
        <v>1310</v>
      </c>
      <c r="C827" s="293" t="s">
        <v>1273</v>
      </c>
      <c r="D827" s="374"/>
      <c r="E827" s="374">
        <v>1</v>
      </c>
      <c r="F827" s="374"/>
      <c r="G827" s="375">
        <f t="shared" si="185"/>
        <v>1</v>
      </c>
      <c r="H827" s="304"/>
      <c r="I827" s="374"/>
      <c r="J827" s="374">
        <v>1</v>
      </c>
      <c r="K827" s="374"/>
      <c r="L827" s="364">
        <f t="shared" si="186"/>
        <v>1</v>
      </c>
      <c r="M827" s="304"/>
      <c r="N827" s="374"/>
      <c r="O827" s="374">
        <v>1</v>
      </c>
      <c r="P827" s="374"/>
      <c r="Q827" s="364">
        <f t="shared" si="187"/>
        <v>1</v>
      </c>
      <c r="R827" s="304"/>
      <c r="S827" s="374"/>
      <c r="T827" s="374">
        <v>1</v>
      </c>
      <c r="U827" s="374"/>
      <c r="V827" s="538">
        <f t="shared" si="188"/>
        <v>1</v>
      </c>
      <c r="W827" s="304"/>
      <c r="X827" s="539">
        <f t="shared" si="189"/>
        <v>4</v>
      </c>
      <c r="Y827" s="393"/>
      <c r="Z827" s="394"/>
      <c r="AA827" s="376">
        <v>90000</v>
      </c>
      <c r="AB827" s="307">
        <f t="shared" si="190"/>
        <v>360000</v>
      </c>
    </row>
    <row r="828" spans="1:28" ht="15" customHeight="1">
      <c r="A828" s="291">
        <v>49</v>
      </c>
      <c r="B828" s="391" t="s">
        <v>1311</v>
      </c>
      <c r="C828" s="293" t="s">
        <v>1260</v>
      </c>
      <c r="D828" s="374"/>
      <c r="E828" s="374"/>
      <c r="F828" s="374"/>
      <c r="G828" s="375">
        <f t="shared" si="185"/>
        <v>0</v>
      </c>
      <c r="H828" s="304"/>
      <c r="I828" s="374"/>
      <c r="J828" s="374"/>
      <c r="K828" s="374"/>
      <c r="L828" s="364">
        <f t="shared" si="186"/>
        <v>0</v>
      </c>
      <c r="M828" s="304"/>
      <c r="N828" s="374"/>
      <c r="O828" s="374"/>
      <c r="P828" s="374"/>
      <c r="Q828" s="364">
        <f t="shared" si="187"/>
        <v>0</v>
      </c>
      <c r="R828" s="304"/>
      <c r="S828" s="374"/>
      <c r="T828" s="374">
        <v>4</v>
      </c>
      <c r="U828" s="374"/>
      <c r="V828" s="538">
        <f t="shared" si="188"/>
        <v>4</v>
      </c>
      <c r="W828" s="304"/>
      <c r="X828" s="539">
        <f t="shared" si="189"/>
        <v>4</v>
      </c>
      <c r="Y828" s="393"/>
      <c r="Z828" s="394"/>
      <c r="AA828" s="376">
        <v>1500</v>
      </c>
      <c r="AB828" s="307">
        <f t="shared" si="190"/>
        <v>6000</v>
      </c>
    </row>
    <row r="829" spans="1:28" ht="15" customHeight="1">
      <c r="A829" s="291">
        <v>50</v>
      </c>
      <c r="B829" s="391" t="s">
        <v>1312</v>
      </c>
      <c r="C829" s="293" t="s">
        <v>1260</v>
      </c>
      <c r="D829" s="374"/>
      <c r="E829" s="374"/>
      <c r="F829" s="374"/>
      <c r="G829" s="375">
        <f t="shared" si="185"/>
        <v>0</v>
      </c>
      <c r="H829" s="304"/>
      <c r="I829" s="374"/>
      <c r="J829" s="374"/>
      <c r="K829" s="374"/>
      <c r="L829" s="364">
        <f t="shared" si="186"/>
        <v>0</v>
      </c>
      <c r="M829" s="304"/>
      <c r="N829" s="374"/>
      <c r="O829" s="374"/>
      <c r="P829" s="374"/>
      <c r="Q829" s="364">
        <f t="shared" si="187"/>
        <v>0</v>
      </c>
      <c r="R829" s="304"/>
      <c r="S829" s="374"/>
      <c r="T829" s="374">
        <v>60</v>
      </c>
      <c r="U829" s="374"/>
      <c r="V829" s="538">
        <f t="shared" si="188"/>
        <v>60</v>
      </c>
      <c r="W829" s="304"/>
      <c r="X829" s="539">
        <f t="shared" si="189"/>
        <v>60</v>
      </c>
      <c r="Y829" s="393"/>
      <c r="Z829" s="394"/>
      <c r="AA829" s="376">
        <v>350</v>
      </c>
      <c r="AB829" s="307">
        <f t="shared" si="190"/>
        <v>21000</v>
      </c>
    </row>
    <row r="830" spans="1:28" ht="15" customHeight="1">
      <c r="A830" s="291">
        <v>51</v>
      </c>
      <c r="B830" s="391" t="s">
        <v>1313</v>
      </c>
      <c r="C830" s="293" t="s">
        <v>1260</v>
      </c>
      <c r="D830" s="374"/>
      <c r="E830" s="374"/>
      <c r="F830" s="374"/>
      <c r="G830" s="375">
        <f t="shared" si="185"/>
        <v>0</v>
      </c>
      <c r="H830" s="304"/>
      <c r="I830" s="374"/>
      <c r="J830" s="374"/>
      <c r="K830" s="374">
        <v>60</v>
      </c>
      <c r="L830" s="364">
        <f t="shared" si="186"/>
        <v>60</v>
      </c>
      <c r="M830" s="304"/>
      <c r="N830" s="374"/>
      <c r="O830" s="374"/>
      <c r="P830" s="374">
        <v>60</v>
      </c>
      <c r="Q830" s="364">
        <f t="shared" si="187"/>
        <v>60</v>
      </c>
      <c r="R830" s="304"/>
      <c r="S830" s="374"/>
      <c r="T830" s="374"/>
      <c r="U830" s="374"/>
      <c r="V830" s="538">
        <f t="shared" si="188"/>
        <v>0</v>
      </c>
      <c r="W830" s="304"/>
      <c r="X830" s="539">
        <f t="shared" si="189"/>
        <v>120</v>
      </c>
      <c r="Y830" s="393"/>
      <c r="Z830" s="394"/>
      <c r="AA830" s="376">
        <v>800</v>
      </c>
      <c r="AB830" s="307">
        <f t="shared" si="190"/>
        <v>96000</v>
      </c>
    </row>
    <row r="831" spans="1:28" ht="15" customHeight="1">
      <c r="A831" s="291">
        <v>52</v>
      </c>
      <c r="B831" s="391" t="s">
        <v>1314</v>
      </c>
      <c r="C831" s="293" t="s">
        <v>1260</v>
      </c>
      <c r="D831" s="374"/>
      <c r="E831" s="374"/>
      <c r="F831" s="374">
        <v>60</v>
      </c>
      <c r="G831" s="375">
        <f t="shared" si="185"/>
        <v>60</v>
      </c>
      <c r="H831" s="304"/>
      <c r="I831" s="374"/>
      <c r="J831" s="374"/>
      <c r="K831" s="374"/>
      <c r="L831" s="364">
        <f t="shared" si="186"/>
        <v>0</v>
      </c>
      <c r="M831" s="304"/>
      <c r="N831" s="374"/>
      <c r="O831" s="374"/>
      <c r="P831" s="374">
        <v>60</v>
      </c>
      <c r="Q831" s="364">
        <f t="shared" si="187"/>
        <v>60</v>
      </c>
      <c r="R831" s="304"/>
      <c r="S831" s="374"/>
      <c r="T831" s="374"/>
      <c r="U831" s="374"/>
      <c r="V831" s="538">
        <f t="shared" si="188"/>
        <v>0</v>
      </c>
      <c r="W831" s="304"/>
      <c r="X831" s="539">
        <f t="shared" si="189"/>
        <v>120</v>
      </c>
      <c r="Y831" s="393"/>
      <c r="Z831" s="394"/>
      <c r="AA831" s="376">
        <v>800</v>
      </c>
      <c r="AB831" s="307">
        <f t="shared" si="190"/>
        <v>96000</v>
      </c>
    </row>
    <row r="832" spans="1:28" ht="15" customHeight="1">
      <c r="A832" s="291">
        <v>53</v>
      </c>
      <c r="B832" s="391" t="s">
        <v>1315</v>
      </c>
      <c r="C832" s="293" t="s">
        <v>1260</v>
      </c>
      <c r="D832" s="374"/>
      <c r="E832" s="374">
        <v>100</v>
      </c>
      <c r="F832" s="374"/>
      <c r="G832" s="375">
        <f t="shared" si="185"/>
        <v>100</v>
      </c>
      <c r="H832" s="304"/>
      <c r="I832" s="374">
        <v>100</v>
      </c>
      <c r="J832" s="374"/>
      <c r="K832" s="374">
        <v>100</v>
      </c>
      <c r="L832" s="364">
        <f t="shared" si="186"/>
        <v>200</v>
      </c>
      <c r="M832" s="304"/>
      <c r="N832" s="374"/>
      <c r="O832" s="374">
        <v>100</v>
      </c>
      <c r="P832" s="374"/>
      <c r="Q832" s="364">
        <f t="shared" si="187"/>
        <v>100</v>
      </c>
      <c r="R832" s="304"/>
      <c r="S832" s="374"/>
      <c r="T832" s="374"/>
      <c r="U832" s="374"/>
      <c r="V832" s="538">
        <f t="shared" si="188"/>
        <v>0</v>
      </c>
      <c r="W832" s="304"/>
      <c r="X832" s="539">
        <f t="shared" si="189"/>
        <v>400</v>
      </c>
      <c r="Y832" s="393"/>
      <c r="Z832" s="394"/>
      <c r="AA832" s="376">
        <v>350</v>
      </c>
      <c r="AB832" s="307">
        <f t="shared" si="190"/>
        <v>140000</v>
      </c>
    </row>
    <row r="833" spans="1:28" ht="15" customHeight="1">
      <c r="A833" s="291">
        <v>54</v>
      </c>
      <c r="B833" s="391" t="s">
        <v>1316</v>
      </c>
      <c r="C833" s="293" t="s">
        <v>1260</v>
      </c>
      <c r="D833" s="374"/>
      <c r="E833" s="374">
        <v>6</v>
      </c>
      <c r="F833" s="374">
        <v>6</v>
      </c>
      <c r="G833" s="375">
        <f t="shared" si="185"/>
        <v>12</v>
      </c>
      <c r="H833" s="304"/>
      <c r="I833" s="374">
        <v>6</v>
      </c>
      <c r="J833" s="374">
        <v>6</v>
      </c>
      <c r="K833" s="374">
        <v>6</v>
      </c>
      <c r="L833" s="364">
        <f t="shared" si="186"/>
        <v>18</v>
      </c>
      <c r="M833" s="304"/>
      <c r="N833" s="374">
        <v>6</v>
      </c>
      <c r="O833" s="374">
        <v>6</v>
      </c>
      <c r="P833" s="374">
        <v>6</v>
      </c>
      <c r="Q833" s="364">
        <f t="shared" si="187"/>
        <v>18</v>
      </c>
      <c r="R833" s="304"/>
      <c r="S833" s="374">
        <v>6</v>
      </c>
      <c r="T833" s="374"/>
      <c r="U833" s="374"/>
      <c r="V833" s="538">
        <f t="shared" si="188"/>
        <v>6</v>
      </c>
      <c r="W833" s="304"/>
      <c r="X833" s="539">
        <f t="shared" si="189"/>
        <v>54</v>
      </c>
      <c r="Y833" s="393"/>
      <c r="Z833" s="394"/>
      <c r="AA833" s="376">
        <v>1250</v>
      </c>
      <c r="AB833" s="307">
        <f t="shared" si="190"/>
        <v>67500</v>
      </c>
    </row>
    <row r="834" spans="1:28" ht="15" customHeight="1">
      <c r="A834" s="291">
        <v>55</v>
      </c>
      <c r="B834" s="391" t="s">
        <v>1317</v>
      </c>
      <c r="C834" s="293" t="s">
        <v>1260</v>
      </c>
      <c r="D834" s="374"/>
      <c r="E834" s="374">
        <v>6</v>
      </c>
      <c r="F834" s="374"/>
      <c r="G834" s="375">
        <f t="shared" si="185"/>
        <v>6</v>
      </c>
      <c r="H834" s="304"/>
      <c r="I834" s="374">
        <v>6</v>
      </c>
      <c r="J834" s="374"/>
      <c r="K834" s="374">
        <v>6</v>
      </c>
      <c r="L834" s="364">
        <f t="shared" si="186"/>
        <v>12</v>
      </c>
      <c r="M834" s="304"/>
      <c r="N834" s="374"/>
      <c r="O834" s="374">
        <v>6</v>
      </c>
      <c r="P834" s="374"/>
      <c r="Q834" s="364">
        <f t="shared" si="187"/>
        <v>6</v>
      </c>
      <c r="R834" s="304"/>
      <c r="S834" s="374"/>
      <c r="T834" s="374"/>
      <c r="U834" s="374"/>
      <c r="V834" s="538">
        <f t="shared" si="188"/>
        <v>0</v>
      </c>
      <c r="W834" s="304"/>
      <c r="X834" s="539">
        <f t="shared" si="189"/>
        <v>24</v>
      </c>
      <c r="Y834" s="393"/>
      <c r="Z834" s="394"/>
      <c r="AA834" s="376">
        <v>1250</v>
      </c>
      <c r="AB834" s="307">
        <f t="shared" si="190"/>
        <v>30000</v>
      </c>
    </row>
    <row r="835" spans="1:28" ht="15" customHeight="1">
      <c r="A835" s="291">
        <v>56</v>
      </c>
      <c r="B835" s="391" t="s">
        <v>1318</v>
      </c>
      <c r="C835" s="293" t="s">
        <v>1260</v>
      </c>
      <c r="D835" s="374"/>
      <c r="E835" s="374"/>
      <c r="F835" s="374">
        <v>136</v>
      </c>
      <c r="G835" s="375">
        <f t="shared" si="185"/>
        <v>136</v>
      </c>
      <c r="H835" s="304"/>
      <c r="I835" s="374"/>
      <c r="J835" s="374">
        <v>136</v>
      </c>
      <c r="K835" s="374"/>
      <c r="L835" s="364">
        <f t="shared" si="186"/>
        <v>136</v>
      </c>
      <c r="M835" s="304"/>
      <c r="N835" s="374"/>
      <c r="O835" s="374"/>
      <c r="P835" s="374"/>
      <c r="Q835" s="364">
        <f t="shared" si="187"/>
        <v>0</v>
      </c>
      <c r="R835" s="304"/>
      <c r="S835" s="374"/>
      <c r="T835" s="374"/>
      <c r="U835" s="374"/>
      <c r="V835" s="538">
        <f t="shared" si="188"/>
        <v>0</v>
      </c>
      <c r="W835" s="304"/>
      <c r="X835" s="539">
        <f t="shared" si="189"/>
        <v>272</v>
      </c>
      <c r="Y835" s="393"/>
      <c r="Z835" s="394"/>
      <c r="AA835" s="376">
        <v>350</v>
      </c>
      <c r="AB835" s="307">
        <f t="shared" si="190"/>
        <v>95200</v>
      </c>
    </row>
    <row r="836" spans="1:28" ht="15" customHeight="1">
      <c r="A836" s="291">
        <v>57</v>
      </c>
      <c r="B836" s="391" t="s">
        <v>1319</v>
      </c>
      <c r="C836" s="293" t="s">
        <v>1260</v>
      </c>
      <c r="D836" s="374"/>
      <c r="E836" s="374"/>
      <c r="F836" s="374"/>
      <c r="G836" s="375">
        <f t="shared" si="185"/>
        <v>0</v>
      </c>
      <c r="H836" s="304"/>
      <c r="I836" s="374"/>
      <c r="J836" s="374"/>
      <c r="K836" s="374"/>
      <c r="L836" s="364">
        <f t="shared" si="186"/>
        <v>0</v>
      </c>
      <c r="M836" s="304"/>
      <c r="N836" s="374">
        <v>90</v>
      </c>
      <c r="O836" s="374"/>
      <c r="P836" s="374"/>
      <c r="Q836" s="364">
        <f t="shared" si="187"/>
        <v>90</v>
      </c>
      <c r="R836" s="304"/>
      <c r="S836" s="374"/>
      <c r="T836" s="374"/>
      <c r="U836" s="374"/>
      <c r="V836" s="538">
        <f t="shared" si="188"/>
        <v>0</v>
      </c>
      <c r="W836" s="304"/>
      <c r="X836" s="539">
        <f t="shared" si="189"/>
        <v>90</v>
      </c>
      <c r="Y836" s="393"/>
      <c r="Z836" s="394"/>
      <c r="AA836" s="376">
        <v>65000</v>
      </c>
      <c r="AB836" s="307">
        <f t="shared" si="190"/>
        <v>5850000</v>
      </c>
    </row>
    <row r="837" spans="1:28" ht="15" customHeight="1">
      <c r="A837" s="291">
        <v>58</v>
      </c>
      <c r="B837" s="391" t="s">
        <v>1320</v>
      </c>
      <c r="C837" s="293" t="s">
        <v>1260</v>
      </c>
      <c r="D837" s="374"/>
      <c r="E837" s="374"/>
      <c r="F837" s="374"/>
      <c r="G837" s="375">
        <f t="shared" si="185"/>
        <v>0</v>
      </c>
      <c r="H837" s="304"/>
      <c r="I837" s="374"/>
      <c r="J837" s="374"/>
      <c r="K837" s="374"/>
      <c r="L837" s="364">
        <f t="shared" si="186"/>
        <v>0</v>
      </c>
      <c r="M837" s="304"/>
      <c r="N837" s="374">
        <v>150</v>
      </c>
      <c r="O837" s="374">
        <v>150</v>
      </c>
      <c r="P837" s="374"/>
      <c r="Q837" s="364">
        <f t="shared" si="187"/>
        <v>300</v>
      </c>
      <c r="R837" s="304"/>
      <c r="S837" s="374"/>
      <c r="T837" s="374"/>
      <c r="U837" s="374"/>
      <c r="V837" s="538">
        <f t="shared" si="188"/>
        <v>0</v>
      </c>
      <c r="W837" s="304"/>
      <c r="X837" s="539">
        <f t="shared" si="189"/>
        <v>300</v>
      </c>
      <c r="Y837" s="393"/>
      <c r="Z837" s="394"/>
      <c r="AA837" s="376">
        <v>1800</v>
      </c>
      <c r="AB837" s="307">
        <f t="shared" si="190"/>
        <v>540000</v>
      </c>
    </row>
    <row r="838" spans="1:28" ht="15" customHeight="1">
      <c r="A838" s="291">
        <v>59</v>
      </c>
      <c r="B838" s="391" t="s">
        <v>1321</v>
      </c>
      <c r="C838" s="293" t="s">
        <v>1260</v>
      </c>
      <c r="D838" s="374"/>
      <c r="E838" s="374"/>
      <c r="F838" s="374"/>
      <c r="G838" s="375">
        <f t="shared" si="185"/>
        <v>0</v>
      </c>
      <c r="H838" s="304"/>
      <c r="I838" s="374"/>
      <c r="J838" s="374"/>
      <c r="K838" s="374"/>
      <c r="L838" s="364">
        <f t="shared" si="186"/>
        <v>0</v>
      </c>
      <c r="M838" s="304"/>
      <c r="N838" s="374"/>
      <c r="O838" s="374"/>
      <c r="P838" s="374"/>
      <c r="Q838" s="364">
        <f t="shared" si="187"/>
        <v>0</v>
      </c>
      <c r="R838" s="304"/>
      <c r="S838" s="374">
        <v>57</v>
      </c>
      <c r="T838" s="374"/>
      <c r="U838" s="374"/>
      <c r="V838" s="538">
        <f t="shared" si="188"/>
        <v>57</v>
      </c>
      <c r="W838" s="304"/>
      <c r="X838" s="539">
        <f t="shared" si="189"/>
        <v>57</v>
      </c>
      <c r="Y838" s="393"/>
      <c r="Z838" s="394"/>
      <c r="AA838" s="376">
        <v>350</v>
      </c>
      <c r="AB838" s="307">
        <f t="shared" si="190"/>
        <v>19950</v>
      </c>
    </row>
    <row r="839" spans="1:28" ht="15" customHeight="1">
      <c r="A839" s="291">
        <v>60</v>
      </c>
      <c r="B839" s="391" t="s">
        <v>1322</v>
      </c>
      <c r="C839" s="293" t="s">
        <v>1260</v>
      </c>
      <c r="D839" s="374"/>
      <c r="E839" s="374"/>
      <c r="F839" s="374"/>
      <c r="G839" s="375">
        <f t="shared" si="185"/>
        <v>0</v>
      </c>
      <c r="H839" s="304"/>
      <c r="I839" s="374"/>
      <c r="J839" s="374"/>
      <c r="K839" s="374"/>
      <c r="L839" s="364">
        <f t="shared" si="186"/>
        <v>0</v>
      </c>
      <c r="M839" s="304"/>
      <c r="N839" s="374"/>
      <c r="O839" s="374"/>
      <c r="P839" s="374"/>
      <c r="Q839" s="364">
        <f t="shared" si="187"/>
        <v>0</v>
      </c>
      <c r="R839" s="304"/>
      <c r="S839" s="374"/>
      <c r="T839" s="374">
        <v>50</v>
      </c>
      <c r="U839" s="374"/>
      <c r="V839" s="538">
        <f t="shared" si="188"/>
        <v>50</v>
      </c>
      <c r="W839" s="304"/>
      <c r="X839" s="539">
        <f t="shared" si="189"/>
        <v>50</v>
      </c>
      <c r="Y839" s="393"/>
      <c r="Z839" s="394"/>
      <c r="AA839" s="376">
        <v>10000</v>
      </c>
      <c r="AB839" s="307">
        <f t="shared" si="190"/>
        <v>500000</v>
      </c>
    </row>
    <row r="840" spans="1:28" ht="15" customHeight="1">
      <c r="A840" s="291">
        <v>61</v>
      </c>
      <c r="B840" s="391" t="s">
        <v>1323</v>
      </c>
      <c r="C840" s="293" t="s">
        <v>1324</v>
      </c>
      <c r="D840" s="374"/>
      <c r="E840" s="374"/>
      <c r="F840" s="374"/>
      <c r="G840" s="375">
        <f t="shared" si="185"/>
        <v>0</v>
      </c>
      <c r="H840" s="304"/>
      <c r="I840" s="374"/>
      <c r="J840" s="374"/>
      <c r="K840" s="374"/>
      <c r="L840" s="364">
        <f t="shared" si="186"/>
        <v>0</v>
      </c>
      <c r="M840" s="304"/>
      <c r="N840" s="374"/>
      <c r="O840" s="374"/>
      <c r="P840" s="374">
        <v>1</v>
      </c>
      <c r="Q840" s="364">
        <f t="shared" si="187"/>
        <v>1</v>
      </c>
      <c r="R840" s="304"/>
      <c r="S840" s="374"/>
      <c r="T840" s="374"/>
      <c r="U840" s="374"/>
      <c r="V840" s="538">
        <f t="shared" si="188"/>
        <v>0</v>
      </c>
      <c r="W840" s="304"/>
      <c r="X840" s="539">
        <f t="shared" si="189"/>
        <v>1</v>
      </c>
      <c r="Y840" s="393"/>
      <c r="Z840" s="394"/>
      <c r="AA840" s="376">
        <v>15000</v>
      </c>
      <c r="AB840" s="307">
        <f t="shared" si="190"/>
        <v>15000</v>
      </c>
    </row>
    <row r="841" spans="1:28" ht="15" customHeight="1">
      <c r="A841" s="291">
        <v>62</v>
      </c>
      <c r="B841" s="391" t="s">
        <v>1323</v>
      </c>
      <c r="C841" s="293" t="s">
        <v>1260</v>
      </c>
      <c r="D841" s="374"/>
      <c r="E841" s="374"/>
      <c r="F841" s="374"/>
      <c r="G841" s="375">
        <f t="shared" si="185"/>
        <v>0</v>
      </c>
      <c r="H841" s="304"/>
      <c r="I841" s="374"/>
      <c r="J841" s="374"/>
      <c r="K841" s="374"/>
      <c r="L841" s="364">
        <f t="shared" si="186"/>
        <v>0</v>
      </c>
      <c r="M841" s="304"/>
      <c r="N841" s="374"/>
      <c r="O841" s="374"/>
      <c r="P841" s="374">
        <v>60</v>
      </c>
      <c r="Q841" s="364">
        <f t="shared" si="187"/>
        <v>60</v>
      </c>
      <c r="R841" s="304"/>
      <c r="S841" s="374"/>
      <c r="T841" s="374"/>
      <c r="U841" s="374"/>
      <c r="V841" s="538">
        <f t="shared" si="188"/>
        <v>0</v>
      </c>
      <c r="W841" s="304"/>
      <c r="X841" s="539">
        <f t="shared" si="189"/>
        <v>60</v>
      </c>
      <c r="Y841" s="393"/>
      <c r="Z841" s="394"/>
      <c r="AA841" s="376">
        <v>35000</v>
      </c>
      <c r="AB841" s="307">
        <f t="shared" si="190"/>
        <v>2100000</v>
      </c>
    </row>
    <row r="842" spans="1:28" ht="15" customHeight="1">
      <c r="A842" s="291">
        <v>63</v>
      </c>
      <c r="B842" s="391" t="s">
        <v>1325</v>
      </c>
      <c r="C842" s="293" t="s">
        <v>1260</v>
      </c>
      <c r="D842" s="374"/>
      <c r="E842" s="374"/>
      <c r="F842" s="374"/>
      <c r="G842" s="375">
        <f t="shared" si="185"/>
        <v>0</v>
      </c>
      <c r="H842" s="304"/>
      <c r="I842" s="374"/>
      <c r="J842" s="374"/>
      <c r="K842" s="374"/>
      <c r="L842" s="364">
        <f t="shared" si="186"/>
        <v>0</v>
      </c>
      <c r="M842" s="304"/>
      <c r="N842" s="374"/>
      <c r="O842" s="374"/>
      <c r="P842" s="374">
        <v>57</v>
      </c>
      <c r="Q842" s="364">
        <f t="shared" si="187"/>
        <v>57</v>
      </c>
      <c r="R842" s="304"/>
      <c r="S842" s="374"/>
      <c r="T842" s="374"/>
      <c r="U842" s="374"/>
      <c r="V842" s="538">
        <f t="shared" si="188"/>
        <v>0</v>
      </c>
      <c r="W842" s="304"/>
      <c r="X842" s="539">
        <f t="shared" si="189"/>
        <v>57</v>
      </c>
      <c r="Y842" s="393"/>
      <c r="Z842" s="394"/>
      <c r="AA842" s="376">
        <v>350</v>
      </c>
      <c r="AB842" s="307">
        <f t="shared" si="190"/>
        <v>19950</v>
      </c>
    </row>
    <row r="843" spans="1:28" ht="15" customHeight="1">
      <c r="A843" s="291">
        <v>64</v>
      </c>
      <c r="B843" s="391" t="s">
        <v>1326</v>
      </c>
      <c r="C843" s="293" t="s">
        <v>1324</v>
      </c>
      <c r="D843" s="374"/>
      <c r="E843" s="374"/>
      <c r="F843" s="374">
        <v>1</v>
      </c>
      <c r="G843" s="375">
        <f t="shared" si="185"/>
        <v>1</v>
      </c>
      <c r="H843" s="304"/>
      <c r="I843" s="374"/>
      <c r="J843" s="374"/>
      <c r="K843" s="374"/>
      <c r="L843" s="364">
        <f t="shared" si="186"/>
        <v>0</v>
      </c>
      <c r="M843" s="304"/>
      <c r="N843" s="374"/>
      <c r="O843" s="374"/>
      <c r="P843" s="374"/>
      <c r="Q843" s="364">
        <f t="shared" si="187"/>
        <v>0</v>
      </c>
      <c r="R843" s="304"/>
      <c r="S843" s="374"/>
      <c r="T843" s="374"/>
      <c r="U843" s="374"/>
      <c r="V843" s="538">
        <f t="shared" si="188"/>
        <v>0</v>
      </c>
      <c r="W843" s="304"/>
      <c r="X843" s="539">
        <f t="shared" si="189"/>
        <v>1</v>
      </c>
      <c r="Y843" s="393"/>
      <c r="Z843" s="394"/>
      <c r="AA843" s="376">
        <v>3000</v>
      </c>
      <c r="AB843" s="307">
        <f t="shared" si="190"/>
        <v>3000</v>
      </c>
    </row>
    <row r="844" spans="1:28" ht="15" customHeight="1">
      <c r="A844" s="291">
        <v>65</v>
      </c>
      <c r="B844" s="391" t="s">
        <v>1327</v>
      </c>
      <c r="C844" s="293" t="s">
        <v>1260</v>
      </c>
      <c r="D844" s="374">
        <v>20</v>
      </c>
      <c r="E844" s="374"/>
      <c r="F844" s="374"/>
      <c r="G844" s="375">
        <f t="shared" ref="G844:G907" si="191">SUM(D844:F844)</f>
        <v>20</v>
      </c>
      <c r="H844" s="304"/>
      <c r="I844" s="374">
        <v>20</v>
      </c>
      <c r="J844" s="374"/>
      <c r="K844" s="374"/>
      <c r="L844" s="364">
        <f t="shared" ref="L844:L907" si="192">SUM(I844:K844)</f>
        <v>20</v>
      </c>
      <c r="M844" s="304"/>
      <c r="N844" s="374">
        <v>20</v>
      </c>
      <c r="O844" s="374"/>
      <c r="P844" s="374"/>
      <c r="Q844" s="364">
        <f t="shared" ref="Q844:Q907" si="193">SUM(N844:P844)</f>
        <v>20</v>
      </c>
      <c r="R844" s="304"/>
      <c r="S844" s="374">
        <v>20</v>
      </c>
      <c r="T844" s="374"/>
      <c r="U844" s="374"/>
      <c r="V844" s="538">
        <f t="shared" ref="V844:V907" si="194">SUM(S844:U844)</f>
        <v>20</v>
      </c>
      <c r="W844" s="304"/>
      <c r="X844" s="539">
        <f t="shared" ref="X844:X907" si="195">G844+L844+Q844+V844</f>
        <v>80</v>
      </c>
      <c r="Y844" s="393"/>
      <c r="Z844" s="394"/>
      <c r="AA844" s="376">
        <v>1500</v>
      </c>
      <c r="AB844" s="307">
        <f t="shared" si="190"/>
        <v>120000</v>
      </c>
    </row>
    <row r="845" spans="1:28" ht="15" customHeight="1">
      <c r="A845" s="291">
        <v>66</v>
      </c>
      <c r="B845" s="391" t="s">
        <v>1328</v>
      </c>
      <c r="C845" s="293" t="s">
        <v>1260</v>
      </c>
      <c r="D845" s="374">
        <v>13</v>
      </c>
      <c r="E845" s="374">
        <v>13</v>
      </c>
      <c r="F845" s="374">
        <v>13</v>
      </c>
      <c r="G845" s="375">
        <f t="shared" si="191"/>
        <v>39</v>
      </c>
      <c r="H845" s="304"/>
      <c r="I845" s="374">
        <v>13</v>
      </c>
      <c r="J845" s="374">
        <v>13</v>
      </c>
      <c r="K845" s="374">
        <v>13</v>
      </c>
      <c r="L845" s="364">
        <f t="shared" si="192"/>
        <v>39</v>
      </c>
      <c r="M845" s="304"/>
      <c r="N845" s="374">
        <v>13</v>
      </c>
      <c r="O845" s="374">
        <v>13</v>
      </c>
      <c r="P845" s="374">
        <v>13</v>
      </c>
      <c r="Q845" s="364">
        <f t="shared" si="193"/>
        <v>39</v>
      </c>
      <c r="R845" s="304"/>
      <c r="S845" s="374">
        <v>13</v>
      </c>
      <c r="T845" s="374">
        <v>13</v>
      </c>
      <c r="U845" s="374">
        <v>13</v>
      </c>
      <c r="V845" s="538">
        <f t="shared" si="194"/>
        <v>39</v>
      </c>
      <c r="W845" s="304"/>
      <c r="X845" s="539">
        <f t="shared" si="195"/>
        <v>156</v>
      </c>
      <c r="Y845" s="393"/>
      <c r="Z845" s="394"/>
      <c r="AA845" s="376">
        <v>75</v>
      </c>
      <c r="AB845" s="307">
        <f t="shared" si="190"/>
        <v>11700</v>
      </c>
    </row>
    <row r="846" spans="1:28" ht="15" customHeight="1">
      <c r="A846" s="291">
        <v>67</v>
      </c>
      <c r="B846" s="391" t="s">
        <v>1329</v>
      </c>
      <c r="C846" s="293" t="s">
        <v>1260</v>
      </c>
      <c r="D846" s="374"/>
      <c r="E846" s="374"/>
      <c r="F846" s="374"/>
      <c r="G846" s="375">
        <f t="shared" si="191"/>
        <v>0</v>
      </c>
      <c r="H846" s="304"/>
      <c r="I846" s="374"/>
      <c r="J846" s="374"/>
      <c r="K846" s="374"/>
      <c r="L846" s="364">
        <f t="shared" si="192"/>
        <v>0</v>
      </c>
      <c r="M846" s="304"/>
      <c r="N846" s="374"/>
      <c r="O846" s="374"/>
      <c r="P846" s="374"/>
      <c r="Q846" s="364">
        <f t="shared" si="193"/>
        <v>0</v>
      </c>
      <c r="R846" s="304"/>
      <c r="S846" s="374"/>
      <c r="T846" s="374"/>
      <c r="U846" s="374">
        <v>60</v>
      </c>
      <c r="V846" s="538">
        <f t="shared" si="194"/>
        <v>60</v>
      </c>
      <c r="W846" s="304"/>
      <c r="X846" s="539">
        <f t="shared" si="195"/>
        <v>60</v>
      </c>
      <c r="Y846" s="393"/>
      <c r="Z846" s="394"/>
      <c r="AA846" s="376">
        <v>800</v>
      </c>
      <c r="AB846" s="307">
        <f t="shared" si="190"/>
        <v>48000</v>
      </c>
    </row>
    <row r="847" spans="1:28" ht="15" customHeight="1">
      <c r="A847" s="291">
        <v>68</v>
      </c>
      <c r="B847" s="391" t="s">
        <v>1330</v>
      </c>
      <c r="C847" s="293" t="s">
        <v>1260</v>
      </c>
      <c r="D847" s="374"/>
      <c r="E847" s="374"/>
      <c r="F847" s="374"/>
      <c r="G847" s="375">
        <f t="shared" si="191"/>
        <v>0</v>
      </c>
      <c r="H847" s="304"/>
      <c r="I847" s="374"/>
      <c r="J847" s="374"/>
      <c r="K847" s="374"/>
      <c r="L847" s="364">
        <f t="shared" si="192"/>
        <v>0</v>
      </c>
      <c r="M847" s="304"/>
      <c r="N847" s="374">
        <v>98</v>
      </c>
      <c r="O847" s="374"/>
      <c r="P847" s="374"/>
      <c r="Q847" s="364">
        <f t="shared" si="193"/>
        <v>98</v>
      </c>
      <c r="R847" s="304"/>
      <c r="S847" s="374"/>
      <c r="T847" s="374"/>
      <c r="U847" s="374"/>
      <c r="V847" s="538">
        <f t="shared" si="194"/>
        <v>0</v>
      </c>
      <c r="W847" s="304"/>
      <c r="X847" s="539">
        <f t="shared" si="195"/>
        <v>98</v>
      </c>
      <c r="Y847" s="393"/>
      <c r="Z847" s="394"/>
      <c r="AA847" s="376">
        <v>4500</v>
      </c>
      <c r="AB847" s="307">
        <f t="shared" si="190"/>
        <v>441000</v>
      </c>
    </row>
    <row r="848" spans="1:28" ht="15" customHeight="1">
      <c r="A848" s="291">
        <v>69</v>
      </c>
      <c r="B848" s="391" t="s">
        <v>1331</v>
      </c>
      <c r="C848" s="293" t="s">
        <v>1260</v>
      </c>
      <c r="D848" s="374"/>
      <c r="E848" s="374"/>
      <c r="F848" s="374">
        <v>60</v>
      </c>
      <c r="G848" s="375">
        <f t="shared" si="191"/>
        <v>60</v>
      </c>
      <c r="H848" s="304"/>
      <c r="I848" s="374"/>
      <c r="J848" s="374"/>
      <c r="K848" s="374">
        <v>60</v>
      </c>
      <c r="L848" s="364">
        <f t="shared" si="192"/>
        <v>60</v>
      </c>
      <c r="M848" s="304"/>
      <c r="N848" s="374"/>
      <c r="O848" s="374"/>
      <c r="P848" s="374">
        <v>60</v>
      </c>
      <c r="Q848" s="364">
        <f t="shared" si="193"/>
        <v>60</v>
      </c>
      <c r="R848" s="304"/>
      <c r="S848" s="374"/>
      <c r="T848" s="374"/>
      <c r="U848" s="374">
        <v>60</v>
      </c>
      <c r="V848" s="538">
        <f t="shared" si="194"/>
        <v>60</v>
      </c>
      <c r="W848" s="304"/>
      <c r="X848" s="539">
        <f t="shared" si="195"/>
        <v>240</v>
      </c>
      <c r="Y848" s="393"/>
      <c r="Z848" s="394"/>
      <c r="AA848" s="376">
        <v>11250</v>
      </c>
      <c r="AB848" s="307">
        <f t="shared" si="190"/>
        <v>2700000</v>
      </c>
    </row>
    <row r="849" spans="1:28" ht="15" customHeight="1">
      <c r="A849" s="291">
        <v>70</v>
      </c>
      <c r="B849" s="391" t="s">
        <v>1332</v>
      </c>
      <c r="C849" s="293" t="s">
        <v>1324</v>
      </c>
      <c r="D849" s="374"/>
      <c r="E849" s="374"/>
      <c r="F849" s="374"/>
      <c r="G849" s="375">
        <f t="shared" si="191"/>
        <v>0</v>
      </c>
      <c r="H849" s="304"/>
      <c r="I849" s="374">
        <v>1</v>
      </c>
      <c r="J849" s="374"/>
      <c r="K849" s="374"/>
      <c r="L849" s="364">
        <f t="shared" si="192"/>
        <v>1</v>
      </c>
      <c r="M849" s="304"/>
      <c r="N849" s="374"/>
      <c r="O849" s="374">
        <v>1</v>
      </c>
      <c r="P849" s="374"/>
      <c r="Q849" s="364">
        <f t="shared" si="193"/>
        <v>1</v>
      </c>
      <c r="R849" s="304"/>
      <c r="S849" s="374"/>
      <c r="T849" s="374"/>
      <c r="U849" s="374"/>
      <c r="V849" s="538">
        <f t="shared" si="194"/>
        <v>0</v>
      </c>
      <c r="W849" s="304"/>
      <c r="X849" s="539">
        <f t="shared" si="195"/>
        <v>2</v>
      </c>
      <c r="Y849" s="393"/>
      <c r="Z849" s="394"/>
      <c r="AA849" s="376">
        <v>20000</v>
      </c>
      <c r="AB849" s="307">
        <f t="shared" si="190"/>
        <v>40000</v>
      </c>
    </row>
    <row r="850" spans="1:28" ht="15" customHeight="1">
      <c r="A850" s="291">
        <v>71</v>
      </c>
      <c r="B850" s="391" t="s">
        <v>1333</v>
      </c>
      <c r="C850" s="293" t="s">
        <v>1260</v>
      </c>
      <c r="D850" s="374"/>
      <c r="E850" s="374"/>
      <c r="F850" s="374"/>
      <c r="G850" s="375">
        <f t="shared" si="191"/>
        <v>0</v>
      </c>
      <c r="H850" s="304"/>
      <c r="I850" s="374"/>
      <c r="J850" s="374"/>
      <c r="K850" s="374">
        <v>90</v>
      </c>
      <c r="L850" s="364">
        <f t="shared" si="192"/>
        <v>90</v>
      </c>
      <c r="M850" s="304"/>
      <c r="N850" s="374"/>
      <c r="O850" s="374"/>
      <c r="P850" s="374"/>
      <c r="Q850" s="364">
        <f t="shared" si="193"/>
        <v>0</v>
      </c>
      <c r="R850" s="304"/>
      <c r="S850" s="374"/>
      <c r="T850" s="374"/>
      <c r="U850" s="374"/>
      <c r="V850" s="538">
        <f t="shared" si="194"/>
        <v>0</v>
      </c>
      <c r="W850" s="304"/>
      <c r="X850" s="539">
        <f t="shared" si="195"/>
        <v>90</v>
      </c>
      <c r="Y850" s="393"/>
      <c r="Z850" s="394"/>
      <c r="AA850" s="376">
        <v>10000</v>
      </c>
      <c r="AB850" s="307">
        <f t="shared" si="190"/>
        <v>900000</v>
      </c>
    </row>
    <row r="851" spans="1:28" ht="15" customHeight="1">
      <c r="A851" s="291">
        <v>72</v>
      </c>
      <c r="B851" s="391" t="s">
        <v>1334</v>
      </c>
      <c r="C851" s="293" t="s">
        <v>1273</v>
      </c>
      <c r="D851" s="374"/>
      <c r="E851" s="374">
        <v>1</v>
      </c>
      <c r="F851" s="374"/>
      <c r="G851" s="375">
        <f t="shared" si="191"/>
        <v>1</v>
      </c>
      <c r="H851" s="304"/>
      <c r="I851" s="374"/>
      <c r="J851" s="374"/>
      <c r="K851" s="374"/>
      <c r="L851" s="364">
        <f t="shared" si="192"/>
        <v>0</v>
      </c>
      <c r="M851" s="304"/>
      <c r="N851" s="374"/>
      <c r="O851" s="374"/>
      <c r="P851" s="374"/>
      <c r="Q851" s="364">
        <f t="shared" si="193"/>
        <v>0</v>
      </c>
      <c r="R851" s="304"/>
      <c r="S851" s="374"/>
      <c r="T851" s="374"/>
      <c r="U851" s="374"/>
      <c r="V851" s="538">
        <f t="shared" si="194"/>
        <v>0</v>
      </c>
      <c r="W851" s="304"/>
      <c r="X851" s="539">
        <f t="shared" si="195"/>
        <v>1</v>
      </c>
      <c r="Y851" s="393"/>
      <c r="Z851" s="394"/>
      <c r="AA851" s="376">
        <v>75000</v>
      </c>
      <c r="AB851" s="307">
        <f t="shared" si="190"/>
        <v>75000</v>
      </c>
    </row>
    <row r="852" spans="1:28" ht="15" customHeight="1">
      <c r="A852" s="291">
        <v>73</v>
      </c>
      <c r="B852" s="391" t="s">
        <v>1335</v>
      </c>
      <c r="C852" s="293" t="s">
        <v>1260</v>
      </c>
      <c r="D852" s="374"/>
      <c r="E852" s="374"/>
      <c r="F852" s="374"/>
      <c r="G852" s="375">
        <f t="shared" si="191"/>
        <v>0</v>
      </c>
      <c r="H852" s="304"/>
      <c r="I852" s="374"/>
      <c r="J852" s="374"/>
      <c r="K852" s="374"/>
      <c r="L852" s="364">
        <f t="shared" si="192"/>
        <v>0</v>
      </c>
      <c r="M852" s="304"/>
      <c r="N852" s="374"/>
      <c r="O852" s="374"/>
      <c r="P852" s="374"/>
      <c r="Q852" s="364">
        <f t="shared" si="193"/>
        <v>0</v>
      </c>
      <c r="R852" s="304"/>
      <c r="S852" s="374"/>
      <c r="T852" s="374">
        <v>10</v>
      </c>
      <c r="U852" s="374"/>
      <c r="V852" s="538">
        <f t="shared" si="194"/>
        <v>10</v>
      </c>
      <c r="W852" s="304"/>
      <c r="X852" s="539">
        <f t="shared" si="195"/>
        <v>10</v>
      </c>
      <c r="Y852" s="393"/>
      <c r="Z852" s="394"/>
      <c r="AA852" s="376">
        <v>1500</v>
      </c>
      <c r="AB852" s="307">
        <f t="shared" si="190"/>
        <v>15000</v>
      </c>
    </row>
    <row r="853" spans="1:28" ht="15" customHeight="1">
      <c r="A853" s="291">
        <v>74</v>
      </c>
      <c r="B853" s="391" t="s">
        <v>1336</v>
      </c>
      <c r="C853" s="293" t="s">
        <v>1260</v>
      </c>
      <c r="D853" s="374"/>
      <c r="E853" s="374"/>
      <c r="F853" s="374"/>
      <c r="G853" s="375">
        <f t="shared" si="191"/>
        <v>0</v>
      </c>
      <c r="H853" s="304"/>
      <c r="I853" s="374"/>
      <c r="J853" s="374"/>
      <c r="K853" s="374"/>
      <c r="L853" s="364">
        <f t="shared" si="192"/>
        <v>0</v>
      </c>
      <c r="M853" s="304"/>
      <c r="N853" s="374"/>
      <c r="O853" s="374"/>
      <c r="P853" s="374"/>
      <c r="Q853" s="364">
        <f t="shared" si="193"/>
        <v>0</v>
      </c>
      <c r="R853" s="304"/>
      <c r="S853" s="374"/>
      <c r="T853" s="374">
        <v>150</v>
      </c>
      <c r="U853" s="374"/>
      <c r="V853" s="538">
        <f t="shared" si="194"/>
        <v>150</v>
      </c>
      <c r="W853" s="304"/>
      <c r="X853" s="539">
        <f t="shared" si="195"/>
        <v>150</v>
      </c>
      <c r="Y853" s="393"/>
      <c r="Z853" s="394"/>
      <c r="AA853" s="376">
        <v>350</v>
      </c>
      <c r="AB853" s="307">
        <f>AA853*X853</f>
        <v>52500</v>
      </c>
    </row>
    <row r="854" spans="1:28" ht="15" customHeight="1">
      <c r="A854" s="291">
        <v>75</v>
      </c>
      <c r="B854" s="391" t="s">
        <v>1337</v>
      </c>
      <c r="C854" s="293" t="s">
        <v>1260</v>
      </c>
      <c r="D854" s="374"/>
      <c r="E854" s="374">
        <v>20</v>
      </c>
      <c r="F854" s="374"/>
      <c r="G854" s="375">
        <f t="shared" si="191"/>
        <v>20</v>
      </c>
      <c r="H854" s="304"/>
      <c r="I854" s="374"/>
      <c r="J854" s="374">
        <v>20</v>
      </c>
      <c r="K854" s="374"/>
      <c r="L854" s="364">
        <f t="shared" si="192"/>
        <v>20</v>
      </c>
      <c r="M854" s="304"/>
      <c r="N854" s="374"/>
      <c r="O854" s="374">
        <v>20</v>
      </c>
      <c r="P854" s="374"/>
      <c r="Q854" s="364">
        <f t="shared" si="193"/>
        <v>20</v>
      </c>
      <c r="R854" s="304"/>
      <c r="S854" s="374"/>
      <c r="T854" s="374"/>
      <c r="U854" s="374">
        <v>20</v>
      </c>
      <c r="V854" s="538">
        <f t="shared" si="194"/>
        <v>20</v>
      </c>
      <c r="W854" s="304"/>
      <c r="X854" s="539">
        <f t="shared" si="195"/>
        <v>80</v>
      </c>
      <c r="Y854" s="393"/>
      <c r="Z854" s="394"/>
      <c r="AA854" s="376">
        <v>1500</v>
      </c>
      <c r="AB854" s="307">
        <f>AA854*X854</f>
        <v>120000</v>
      </c>
    </row>
    <row r="855" spans="1:28" ht="15" customHeight="1">
      <c r="A855" s="291">
        <v>76</v>
      </c>
      <c r="B855" s="391" t="s">
        <v>1338</v>
      </c>
      <c r="C855" s="534" t="s">
        <v>1260</v>
      </c>
      <c r="D855" s="540"/>
      <c r="E855" s="540"/>
      <c r="F855" s="540"/>
      <c r="G855" s="375">
        <f t="shared" si="191"/>
        <v>0</v>
      </c>
      <c r="H855" s="304"/>
      <c r="I855" s="374"/>
      <c r="J855" s="374"/>
      <c r="K855" s="374"/>
      <c r="L855" s="364">
        <f t="shared" si="192"/>
        <v>0</v>
      </c>
      <c r="M855" s="304"/>
      <c r="N855" s="540"/>
      <c r="O855" s="540"/>
      <c r="P855" s="540"/>
      <c r="Q855" s="364">
        <f t="shared" si="193"/>
        <v>0</v>
      </c>
      <c r="R855" s="304"/>
      <c r="S855" s="540">
        <v>160</v>
      </c>
      <c r="T855" s="540"/>
      <c r="U855" s="540"/>
      <c r="V855" s="364">
        <f t="shared" si="194"/>
        <v>160</v>
      </c>
      <c r="W855" s="304"/>
      <c r="X855" s="393">
        <f t="shared" si="195"/>
        <v>160</v>
      </c>
      <c r="Y855" s="393"/>
      <c r="Z855" s="394"/>
      <c r="AA855" s="541">
        <v>250</v>
      </c>
      <c r="AB855" s="307">
        <f>X855*AA855</f>
        <v>40000</v>
      </c>
    </row>
    <row r="856" spans="1:28" ht="15" customHeight="1">
      <c r="A856" s="291">
        <v>77</v>
      </c>
      <c r="B856" s="391" t="s">
        <v>1339</v>
      </c>
      <c r="C856" s="293" t="s">
        <v>1260</v>
      </c>
      <c r="D856" s="374"/>
      <c r="E856" s="374"/>
      <c r="F856" s="374">
        <v>60</v>
      </c>
      <c r="G856" s="375">
        <f t="shared" si="191"/>
        <v>60</v>
      </c>
      <c r="H856" s="304"/>
      <c r="I856" s="374"/>
      <c r="J856" s="374"/>
      <c r="K856" s="374">
        <v>60</v>
      </c>
      <c r="L856" s="364">
        <f t="shared" si="192"/>
        <v>60</v>
      </c>
      <c r="M856" s="304"/>
      <c r="N856" s="374"/>
      <c r="O856" s="374"/>
      <c r="P856" s="374">
        <v>60</v>
      </c>
      <c r="Q856" s="364">
        <f t="shared" si="193"/>
        <v>60</v>
      </c>
      <c r="R856" s="304"/>
      <c r="S856" s="374"/>
      <c r="T856" s="374"/>
      <c r="U856" s="374">
        <v>60</v>
      </c>
      <c r="V856" s="538">
        <f t="shared" si="194"/>
        <v>60</v>
      </c>
      <c r="W856" s="304"/>
      <c r="X856" s="539">
        <f t="shared" si="195"/>
        <v>240</v>
      </c>
      <c r="Y856" s="393"/>
      <c r="Z856" s="394"/>
      <c r="AA856" s="376">
        <v>12500</v>
      </c>
      <c r="AB856" s="307">
        <f t="shared" ref="AB856:AB868" si="196">AA856*X856</f>
        <v>3000000</v>
      </c>
    </row>
    <row r="857" spans="1:28" ht="15" customHeight="1">
      <c r="A857" s="291">
        <v>78</v>
      </c>
      <c r="B857" s="391" t="s">
        <v>1340</v>
      </c>
      <c r="C857" s="293" t="s">
        <v>1260</v>
      </c>
      <c r="D857" s="374"/>
      <c r="E857" s="374">
        <v>25</v>
      </c>
      <c r="F857" s="374">
        <v>25</v>
      </c>
      <c r="G857" s="375">
        <f t="shared" si="191"/>
        <v>50</v>
      </c>
      <c r="H857" s="304"/>
      <c r="I857" s="374">
        <v>25</v>
      </c>
      <c r="J857" s="374">
        <v>25</v>
      </c>
      <c r="K857" s="374">
        <v>25</v>
      </c>
      <c r="L857" s="364">
        <f t="shared" si="192"/>
        <v>75</v>
      </c>
      <c r="M857" s="304"/>
      <c r="N857" s="374">
        <v>25</v>
      </c>
      <c r="O857" s="374">
        <v>25</v>
      </c>
      <c r="P857" s="374">
        <v>25</v>
      </c>
      <c r="Q857" s="364">
        <f t="shared" si="193"/>
        <v>75</v>
      </c>
      <c r="R857" s="304"/>
      <c r="S857" s="374">
        <v>25</v>
      </c>
      <c r="T857" s="374">
        <v>25</v>
      </c>
      <c r="U857" s="374"/>
      <c r="V857" s="538">
        <f t="shared" si="194"/>
        <v>50</v>
      </c>
      <c r="W857" s="304"/>
      <c r="X857" s="539">
        <f t="shared" si="195"/>
        <v>250</v>
      </c>
      <c r="Y857" s="393"/>
      <c r="Z857" s="394"/>
      <c r="AA857" s="376">
        <v>350</v>
      </c>
      <c r="AB857" s="307">
        <f t="shared" si="196"/>
        <v>87500</v>
      </c>
    </row>
    <row r="858" spans="1:28" ht="15" customHeight="1">
      <c r="A858" s="291">
        <v>79</v>
      </c>
      <c r="B858" s="391" t="s">
        <v>1341</v>
      </c>
      <c r="C858" s="293" t="s">
        <v>1260</v>
      </c>
      <c r="D858" s="374"/>
      <c r="E858" s="374"/>
      <c r="F858" s="374"/>
      <c r="G858" s="375">
        <f t="shared" si="191"/>
        <v>0</v>
      </c>
      <c r="H858" s="304"/>
      <c r="I858" s="374"/>
      <c r="J858" s="374"/>
      <c r="K858" s="374"/>
      <c r="L858" s="364">
        <f t="shared" si="192"/>
        <v>0</v>
      </c>
      <c r="M858" s="304"/>
      <c r="N858" s="374">
        <v>4</v>
      </c>
      <c r="O858" s="374"/>
      <c r="P858" s="374">
        <v>4</v>
      </c>
      <c r="Q858" s="364">
        <f t="shared" si="193"/>
        <v>8</v>
      </c>
      <c r="R858" s="304"/>
      <c r="S858" s="374"/>
      <c r="T858" s="374">
        <v>4</v>
      </c>
      <c r="U858" s="374"/>
      <c r="V858" s="538">
        <f t="shared" si="194"/>
        <v>4</v>
      </c>
      <c r="W858" s="304"/>
      <c r="X858" s="539">
        <f t="shared" si="195"/>
        <v>12</v>
      </c>
      <c r="Y858" s="393"/>
      <c r="Z858" s="394"/>
      <c r="AA858" s="376">
        <v>1944.44</v>
      </c>
      <c r="AB858" s="307">
        <f t="shared" si="196"/>
        <v>23333.279999999999</v>
      </c>
    </row>
    <row r="859" spans="1:28" ht="15" customHeight="1">
      <c r="A859" s="291">
        <v>80</v>
      </c>
      <c r="B859" s="391" t="s">
        <v>1342</v>
      </c>
      <c r="C859" s="293" t="s">
        <v>1260</v>
      </c>
      <c r="D859" s="374">
        <v>15</v>
      </c>
      <c r="E859" s="374">
        <v>15</v>
      </c>
      <c r="F859" s="374">
        <v>15</v>
      </c>
      <c r="G859" s="375">
        <f t="shared" si="191"/>
        <v>45</v>
      </c>
      <c r="H859" s="304"/>
      <c r="I859" s="374">
        <v>15</v>
      </c>
      <c r="J859" s="374">
        <v>15</v>
      </c>
      <c r="K859" s="374">
        <v>15</v>
      </c>
      <c r="L859" s="364">
        <f t="shared" si="192"/>
        <v>45</v>
      </c>
      <c r="M859" s="304"/>
      <c r="N859" s="374">
        <v>15</v>
      </c>
      <c r="O859" s="374">
        <v>15</v>
      </c>
      <c r="P859" s="374">
        <v>15</v>
      </c>
      <c r="Q859" s="364">
        <f t="shared" si="193"/>
        <v>45</v>
      </c>
      <c r="R859" s="304"/>
      <c r="S859" s="374">
        <v>15</v>
      </c>
      <c r="T859" s="374">
        <v>15</v>
      </c>
      <c r="U859" s="374">
        <v>15</v>
      </c>
      <c r="V859" s="538">
        <f t="shared" si="194"/>
        <v>45</v>
      </c>
      <c r="W859" s="304"/>
      <c r="X859" s="539">
        <f t="shared" si="195"/>
        <v>180</v>
      </c>
      <c r="Y859" s="393"/>
      <c r="Z859" s="394"/>
      <c r="AA859" s="376">
        <v>489.58</v>
      </c>
      <c r="AB859" s="307">
        <f t="shared" si="196"/>
        <v>88124.4</v>
      </c>
    </row>
    <row r="860" spans="1:28" ht="15" customHeight="1">
      <c r="A860" s="291">
        <v>81</v>
      </c>
      <c r="B860" s="391" t="s">
        <v>1343</v>
      </c>
      <c r="C860" s="293" t="s">
        <v>1260</v>
      </c>
      <c r="D860" s="374"/>
      <c r="E860" s="374"/>
      <c r="F860" s="374"/>
      <c r="G860" s="375">
        <f t="shared" si="191"/>
        <v>0</v>
      </c>
      <c r="H860" s="304"/>
      <c r="I860" s="374"/>
      <c r="J860" s="374"/>
      <c r="K860" s="374"/>
      <c r="L860" s="364">
        <f t="shared" si="192"/>
        <v>0</v>
      </c>
      <c r="M860" s="304"/>
      <c r="N860" s="374">
        <v>6</v>
      </c>
      <c r="O860" s="374"/>
      <c r="P860" s="374"/>
      <c r="Q860" s="364">
        <f t="shared" si="193"/>
        <v>6</v>
      </c>
      <c r="R860" s="304"/>
      <c r="S860" s="374"/>
      <c r="T860" s="374"/>
      <c r="U860" s="374"/>
      <c r="V860" s="538">
        <f t="shared" si="194"/>
        <v>0</v>
      </c>
      <c r="W860" s="304"/>
      <c r="X860" s="539">
        <f t="shared" si="195"/>
        <v>6</v>
      </c>
      <c r="Y860" s="393"/>
      <c r="Z860" s="394"/>
      <c r="AA860" s="376">
        <v>15000</v>
      </c>
      <c r="AB860" s="307">
        <f t="shared" si="196"/>
        <v>90000</v>
      </c>
    </row>
    <row r="861" spans="1:28" ht="15" customHeight="1">
      <c r="A861" s="291">
        <v>82</v>
      </c>
      <c r="B861" s="391" t="s">
        <v>1344</v>
      </c>
      <c r="C861" s="293" t="s">
        <v>1260</v>
      </c>
      <c r="D861" s="374"/>
      <c r="E861" s="374"/>
      <c r="F861" s="374"/>
      <c r="G861" s="375">
        <f t="shared" si="191"/>
        <v>0</v>
      </c>
      <c r="H861" s="304"/>
      <c r="I861" s="374"/>
      <c r="J861" s="374"/>
      <c r="K861" s="374"/>
      <c r="L861" s="364">
        <f t="shared" si="192"/>
        <v>0</v>
      </c>
      <c r="M861" s="304"/>
      <c r="N861" s="374"/>
      <c r="O861" s="374"/>
      <c r="P861" s="374"/>
      <c r="Q861" s="364">
        <f t="shared" si="193"/>
        <v>0</v>
      </c>
      <c r="R861" s="304"/>
      <c r="S861" s="374"/>
      <c r="T861" s="374"/>
      <c r="U861" s="374">
        <v>90</v>
      </c>
      <c r="V861" s="538">
        <f t="shared" si="194"/>
        <v>90</v>
      </c>
      <c r="W861" s="304"/>
      <c r="X861" s="539">
        <f t="shared" si="195"/>
        <v>90</v>
      </c>
      <c r="Y861" s="393"/>
      <c r="Z861" s="394"/>
      <c r="AA861" s="376">
        <v>20000</v>
      </c>
      <c r="AB861" s="307">
        <f t="shared" si="196"/>
        <v>1800000</v>
      </c>
    </row>
    <row r="862" spans="1:28" ht="15" customHeight="1">
      <c r="A862" s="291">
        <v>83</v>
      </c>
      <c r="B862" s="391" t="s">
        <v>1345</v>
      </c>
      <c r="C862" s="293" t="s">
        <v>1260</v>
      </c>
      <c r="D862" s="374"/>
      <c r="E862" s="374"/>
      <c r="F862" s="374"/>
      <c r="G862" s="375">
        <f t="shared" si="191"/>
        <v>0</v>
      </c>
      <c r="H862" s="304"/>
      <c r="I862" s="374"/>
      <c r="J862" s="374"/>
      <c r="K862" s="374"/>
      <c r="L862" s="364">
        <f t="shared" si="192"/>
        <v>0</v>
      </c>
      <c r="M862" s="304"/>
      <c r="N862" s="374">
        <v>57</v>
      </c>
      <c r="O862" s="374"/>
      <c r="P862" s="374"/>
      <c r="Q862" s="364">
        <f t="shared" si="193"/>
        <v>57</v>
      </c>
      <c r="R862" s="304"/>
      <c r="S862" s="374"/>
      <c r="T862" s="374"/>
      <c r="U862" s="374"/>
      <c r="V862" s="538">
        <f t="shared" si="194"/>
        <v>0</v>
      </c>
      <c r="W862" s="304"/>
      <c r="X862" s="539">
        <f t="shared" si="195"/>
        <v>57</v>
      </c>
      <c r="Y862" s="393"/>
      <c r="Z862" s="394"/>
      <c r="AA862" s="376">
        <v>350</v>
      </c>
      <c r="AB862" s="307">
        <f t="shared" si="196"/>
        <v>19950</v>
      </c>
    </row>
    <row r="863" spans="1:28" ht="15" customHeight="1">
      <c r="A863" s="291">
        <v>84</v>
      </c>
      <c r="B863" s="391" t="s">
        <v>1346</v>
      </c>
      <c r="C863" s="293" t="s">
        <v>1260</v>
      </c>
      <c r="D863" s="374"/>
      <c r="E863" s="374"/>
      <c r="F863" s="374"/>
      <c r="G863" s="375">
        <f t="shared" si="191"/>
        <v>0</v>
      </c>
      <c r="H863" s="304"/>
      <c r="I863" s="374"/>
      <c r="J863" s="374"/>
      <c r="K863" s="374"/>
      <c r="L863" s="364">
        <f t="shared" si="192"/>
        <v>0</v>
      </c>
      <c r="M863" s="304"/>
      <c r="N863" s="374"/>
      <c r="O863" s="374"/>
      <c r="P863" s="374">
        <v>15</v>
      </c>
      <c r="Q863" s="364">
        <f t="shared" si="193"/>
        <v>15</v>
      </c>
      <c r="R863" s="304"/>
      <c r="S863" s="374"/>
      <c r="T863" s="374"/>
      <c r="U863" s="374"/>
      <c r="V863" s="538">
        <f t="shared" si="194"/>
        <v>0</v>
      </c>
      <c r="W863" s="304"/>
      <c r="X863" s="539">
        <f t="shared" si="195"/>
        <v>15</v>
      </c>
      <c r="Y863" s="393"/>
      <c r="Z863" s="394"/>
      <c r="AA863" s="376">
        <v>50</v>
      </c>
      <c r="AB863" s="307">
        <f t="shared" si="196"/>
        <v>750</v>
      </c>
    </row>
    <row r="864" spans="1:28" ht="15" customHeight="1">
      <c r="A864" s="291">
        <v>85</v>
      </c>
      <c r="B864" s="391" t="s">
        <v>1347</v>
      </c>
      <c r="C864" s="293" t="s">
        <v>1324</v>
      </c>
      <c r="D864" s="374"/>
      <c r="E864" s="374"/>
      <c r="F864" s="374"/>
      <c r="G864" s="375">
        <f t="shared" si="191"/>
        <v>0</v>
      </c>
      <c r="H864" s="304"/>
      <c r="I864" s="374"/>
      <c r="J864" s="374"/>
      <c r="K864" s="374"/>
      <c r="L864" s="364">
        <f t="shared" si="192"/>
        <v>0</v>
      </c>
      <c r="M864" s="304"/>
      <c r="N864" s="374">
        <v>1</v>
      </c>
      <c r="O864" s="374"/>
      <c r="P864" s="374"/>
      <c r="Q864" s="364">
        <f t="shared" si="193"/>
        <v>1</v>
      </c>
      <c r="R864" s="304"/>
      <c r="S864" s="374"/>
      <c r="T864" s="374"/>
      <c r="U864" s="374"/>
      <c r="V864" s="538">
        <f t="shared" si="194"/>
        <v>0</v>
      </c>
      <c r="W864" s="304"/>
      <c r="X864" s="539">
        <f t="shared" si="195"/>
        <v>1</v>
      </c>
      <c r="Y864" s="393"/>
      <c r="Z864" s="394"/>
      <c r="AA864" s="376">
        <v>10000</v>
      </c>
      <c r="AB864" s="307">
        <f t="shared" si="196"/>
        <v>10000</v>
      </c>
    </row>
    <row r="865" spans="1:28" ht="15" customHeight="1">
      <c r="A865" s="291">
        <v>86</v>
      </c>
      <c r="B865" s="391" t="s">
        <v>1347</v>
      </c>
      <c r="C865" s="293" t="s">
        <v>1260</v>
      </c>
      <c r="D865" s="374"/>
      <c r="E865" s="374"/>
      <c r="F865" s="374"/>
      <c r="G865" s="375">
        <f t="shared" si="191"/>
        <v>0</v>
      </c>
      <c r="H865" s="304"/>
      <c r="I865" s="374"/>
      <c r="J865" s="374"/>
      <c r="K865" s="374"/>
      <c r="L865" s="364">
        <f t="shared" si="192"/>
        <v>0</v>
      </c>
      <c r="M865" s="304"/>
      <c r="N865" s="374">
        <v>90</v>
      </c>
      <c r="O865" s="374"/>
      <c r="P865" s="374"/>
      <c r="Q865" s="364">
        <f t="shared" si="193"/>
        <v>90</v>
      </c>
      <c r="R865" s="304"/>
      <c r="S865" s="374"/>
      <c r="T865" s="374"/>
      <c r="U865" s="374"/>
      <c r="V865" s="538">
        <f t="shared" si="194"/>
        <v>0</v>
      </c>
      <c r="W865" s="304"/>
      <c r="X865" s="539">
        <f t="shared" si="195"/>
        <v>90</v>
      </c>
      <c r="Y865" s="393"/>
      <c r="Z865" s="394"/>
      <c r="AA865" s="376">
        <v>10000</v>
      </c>
      <c r="AB865" s="307">
        <f t="shared" si="196"/>
        <v>900000</v>
      </c>
    </row>
    <row r="866" spans="1:28" ht="15" customHeight="1">
      <c r="A866" s="291">
        <v>87</v>
      </c>
      <c r="B866" s="391" t="s">
        <v>1348</v>
      </c>
      <c r="C866" s="293" t="s">
        <v>1260</v>
      </c>
      <c r="D866" s="374"/>
      <c r="E866" s="374"/>
      <c r="F866" s="374">
        <v>4</v>
      </c>
      <c r="G866" s="375">
        <f t="shared" si="191"/>
        <v>4</v>
      </c>
      <c r="H866" s="304"/>
      <c r="I866" s="374">
        <v>4</v>
      </c>
      <c r="J866" s="374">
        <v>4</v>
      </c>
      <c r="K866" s="374"/>
      <c r="L866" s="364">
        <f t="shared" si="192"/>
        <v>8</v>
      </c>
      <c r="M866" s="304"/>
      <c r="N866" s="374"/>
      <c r="O866" s="374"/>
      <c r="P866" s="374"/>
      <c r="Q866" s="364">
        <f t="shared" si="193"/>
        <v>0</v>
      </c>
      <c r="R866" s="304"/>
      <c r="S866" s="374"/>
      <c r="T866" s="374"/>
      <c r="U866" s="374"/>
      <c r="V866" s="538">
        <f t="shared" si="194"/>
        <v>0</v>
      </c>
      <c r="W866" s="304"/>
      <c r="X866" s="539">
        <f t="shared" si="195"/>
        <v>12</v>
      </c>
      <c r="Y866" s="393"/>
      <c r="Z866" s="394"/>
      <c r="AA866" s="376">
        <v>1500</v>
      </c>
      <c r="AB866" s="307">
        <f t="shared" si="196"/>
        <v>18000</v>
      </c>
    </row>
    <row r="867" spans="1:28" ht="15" customHeight="1">
      <c r="A867" s="291">
        <v>88</v>
      </c>
      <c r="B867" s="391" t="s">
        <v>1349</v>
      </c>
      <c r="C867" s="293" t="s">
        <v>1260</v>
      </c>
      <c r="D867" s="374"/>
      <c r="E867" s="374">
        <v>80</v>
      </c>
      <c r="F867" s="374"/>
      <c r="G867" s="375">
        <f t="shared" si="191"/>
        <v>80</v>
      </c>
      <c r="H867" s="304"/>
      <c r="I867" s="374"/>
      <c r="J867" s="374"/>
      <c r="K867" s="374"/>
      <c r="L867" s="364">
        <f t="shared" si="192"/>
        <v>0</v>
      </c>
      <c r="M867" s="304"/>
      <c r="N867" s="374"/>
      <c r="O867" s="374"/>
      <c r="P867" s="374"/>
      <c r="Q867" s="364">
        <f t="shared" si="193"/>
        <v>0</v>
      </c>
      <c r="R867" s="304"/>
      <c r="S867" s="374"/>
      <c r="T867" s="374"/>
      <c r="U867" s="374"/>
      <c r="V867" s="538">
        <f t="shared" si="194"/>
        <v>0</v>
      </c>
      <c r="W867" s="304"/>
      <c r="X867" s="539">
        <f t="shared" si="195"/>
        <v>80</v>
      </c>
      <c r="Y867" s="393"/>
      <c r="Z867" s="394"/>
      <c r="AA867" s="376">
        <v>350</v>
      </c>
      <c r="AB867" s="307">
        <f t="shared" si="196"/>
        <v>28000</v>
      </c>
    </row>
    <row r="868" spans="1:28" ht="15" customHeight="1">
      <c r="A868" s="291">
        <v>89</v>
      </c>
      <c r="B868" s="391" t="s">
        <v>1350</v>
      </c>
      <c r="C868" s="293" t="s">
        <v>1260</v>
      </c>
      <c r="D868" s="374"/>
      <c r="E868" s="374"/>
      <c r="F868" s="374"/>
      <c r="G868" s="375">
        <f t="shared" si="191"/>
        <v>0</v>
      </c>
      <c r="H868" s="304"/>
      <c r="I868" s="374"/>
      <c r="J868" s="374"/>
      <c r="K868" s="374">
        <v>60</v>
      </c>
      <c r="L868" s="364">
        <f t="shared" si="192"/>
        <v>60</v>
      </c>
      <c r="M868" s="304"/>
      <c r="N868" s="374"/>
      <c r="O868" s="374"/>
      <c r="P868" s="374"/>
      <c r="Q868" s="364">
        <f t="shared" si="193"/>
        <v>0</v>
      </c>
      <c r="R868" s="304"/>
      <c r="S868" s="374"/>
      <c r="T868" s="374"/>
      <c r="U868" s="374"/>
      <c r="V868" s="538">
        <f t="shared" si="194"/>
        <v>0</v>
      </c>
      <c r="W868" s="304"/>
      <c r="X868" s="539">
        <f t="shared" si="195"/>
        <v>60</v>
      </c>
      <c r="Y868" s="393"/>
      <c r="Z868" s="394"/>
      <c r="AA868" s="376">
        <v>65000</v>
      </c>
      <c r="AB868" s="307">
        <f t="shared" si="196"/>
        <v>3900000</v>
      </c>
    </row>
    <row r="869" spans="1:28" ht="15" customHeight="1">
      <c r="A869" s="291">
        <v>90</v>
      </c>
      <c r="B869" s="391" t="s">
        <v>1351</v>
      </c>
      <c r="C869" s="534" t="s">
        <v>1260</v>
      </c>
      <c r="D869" s="540"/>
      <c r="E869" s="540"/>
      <c r="F869" s="540"/>
      <c r="G869" s="375">
        <f t="shared" si="191"/>
        <v>0</v>
      </c>
      <c r="H869" s="304"/>
      <c r="I869" s="374"/>
      <c r="J869" s="374"/>
      <c r="K869" s="374"/>
      <c r="L869" s="364">
        <f t="shared" si="192"/>
        <v>0</v>
      </c>
      <c r="M869" s="304"/>
      <c r="N869" s="540"/>
      <c r="O869" s="540"/>
      <c r="P869" s="540">
        <v>100</v>
      </c>
      <c r="Q869" s="364">
        <f t="shared" si="193"/>
        <v>100</v>
      </c>
      <c r="R869" s="304"/>
      <c r="S869" s="540"/>
      <c r="T869" s="540"/>
      <c r="U869" s="540"/>
      <c r="V869" s="364">
        <f t="shared" si="194"/>
        <v>0</v>
      </c>
      <c r="W869" s="304"/>
      <c r="X869" s="393">
        <f t="shared" si="195"/>
        <v>100</v>
      </c>
      <c r="Y869" s="393"/>
      <c r="Z869" s="394"/>
      <c r="AA869" s="541">
        <v>250</v>
      </c>
      <c r="AB869" s="307">
        <f>X869*AA869</f>
        <v>25000</v>
      </c>
    </row>
    <row r="870" spans="1:28" ht="15" customHeight="1">
      <c r="A870" s="291">
        <v>91</v>
      </c>
      <c r="B870" s="391" t="s">
        <v>1352</v>
      </c>
      <c r="C870" s="534" t="s">
        <v>1260</v>
      </c>
      <c r="D870" s="540"/>
      <c r="E870" s="540"/>
      <c r="F870" s="540"/>
      <c r="G870" s="375">
        <f t="shared" si="191"/>
        <v>0</v>
      </c>
      <c r="H870" s="304"/>
      <c r="I870" s="374"/>
      <c r="J870" s="374"/>
      <c r="K870" s="374"/>
      <c r="L870" s="364">
        <f t="shared" si="192"/>
        <v>0</v>
      </c>
      <c r="M870" s="304"/>
      <c r="N870" s="540"/>
      <c r="O870" s="540"/>
      <c r="P870" s="540">
        <v>2000</v>
      </c>
      <c r="Q870" s="364">
        <f t="shared" si="193"/>
        <v>2000</v>
      </c>
      <c r="R870" s="304"/>
      <c r="S870" s="540"/>
      <c r="T870" s="540"/>
      <c r="U870" s="540"/>
      <c r="V870" s="364">
        <f t="shared" si="194"/>
        <v>0</v>
      </c>
      <c r="W870" s="304"/>
      <c r="X870" s="393">
        <f t="shared" si="195"/>
        <v>2000</v>
      </c>
      <c r="Y870" s="393"/>
      <c r="Z870" s="394"/>
      <c r="AA870" s="541">
        <v>50</v>
      </c>
      <c r="AB870" s="307">
        <f>X870*AA870</f>
        <v>100000</v>
      </c>
    </row>
    <row r="871" spans="1:28" ht="15" customHeight="1">
      <c r="A871" s="291">
        <v>92</v>
      </c>
      <c r="B871" s="391" t="s">
        <v>1353</v>
      </c>
      <c r="C871" s="293" t="s">
        <v>1260</v>
      </c>
      <c r="D871" s="374"/>
      <c r="E871" s="374"/>
      <c r="F871" s="374"/>
      <c r="G871" s="375">
        <f t="shared" si="191"/>
        <v>0</v>
      </c>
      <c r="H871" s="304"/>
      <c r="I871" s="374"/>
      <c r="J871" s="374"/>
      <c r="K871" s="374"/>
      <c r="L871" s="364">
        <f t="shared" si="192"/>
        <v>0</v>
      </c>
      <c r="M871" s="304"/>
      <c r="N871" s="374">
        <v>60</v>
      </c>
      <c r="O871" s="374"/>
      <c r="P871" s="374"/>
      <c r="Q871" s="364">
        <f t="shared" si="193"/>
        <v>60</v>
      </c>
      <c r="R871" s="304"/>
      <c r="S871" s="374"/>
      <c r="T871" s="374"/>
      <c r="U871" s="374"/>
      <c r="V871" s="538">
        <f t="shared" si="194"/>
        <v>0</v>
      </c>
      <c r="W871" s="304"/>
      <c r="X871" s="539">
        <f t="shared" si="195"/>
        <v>60</v>
      </c>
      <c r="Y871" s="393"/>
      <c r="Z871" s="394"/>
      <c r="AA871" s="376">
        <v>689.73</v>
      </c>
      <c r="AB871" s="307">
        <f t="shared" ref="AB871:AB877" si="197">AA871*X871</f>
        <v>41383.800000000003</v>
      </c>
    </row>
    <row r="872" spans="1:28" ht="15" customHeight="1">
      <c r="A872" s="291">
        <v>93</v>
      </c>
      <c r="B872" s="391" t="s">
        <v>1354</v>
      </c>
      <c r="C872" s="293" t="s">
        <v>1273</v>
      </c>
      <c r="D872" s="374"/>
      <c r="E872" s="374"/>
      <c r="F872" s="374">
        <v>1</v>
      </c>
      <c r="G872" s="375">
        <f t="shared" si="191"/>
        <v>1</v>
      </c>
      <c r="H872" s="304"/>
      <c r="I872" s="374"/>
      <c r="J872" s="374"/>
      <c r="K872" s="374">
        <v>1</v>
      </c>
      <c r="L872" s="364">
        <f t="shared" si="192"/>
        <v>1</v>
      </c>
      <c r="M872" s="304"/>
      <c r="N872" s="374"/>
      <c r="O872" s="374"/>
      <c r="P872" s="374"/>
      <c r="Q872" s="364">
        <f t="shared" si="193"/>
        <v>0</v>
      </c>
      <c r="R872" s="304"/>
      <c r="S872" s="374"/>
      <c r="T872" s="374"/>
      <c r="U872" s="374"/>
      <c r="V872" s="538">
        <f t="shared" si="194"/>
        <v>0</v>
      </c>
      <c r="W872" s="304"/>
      <c r="X872" s="539">
        <f t="shared" si="195"/>
        <v>2</v>
      </c>
      <c r="Y872" s="393"/>
      <c r="Z872" s="394"/>
      <c r="AA872" s="376">
        <v>20000</v>
      </c>
      <c r="AB872" s="307">
        <f t="shared" si="197"/>
        <v>40000</v>
      </c>
    </row>
    <row r="873" spans="1:28" ht="15" customHeight="1">
      <c r="A873" s="291">
        <v>94</v>
      </c>
      <c r="B873" s="391" t="s">
        <v>1355</v>
      </c>
      <c r="C873" s="293" t="s">
        <v>1273</v>
      </c>
      <c r="D873" s="374"/>
      <c r="E873" s="374"/>
      <c r="F873" s="374"/>
      <c r="G873" s="375">
        <f t="shared" si="191"/>
        <v>0</v>
      </c>
      <c r="H873" s="304"/>
      <c r="I873" s="374"/>
      <c r="J873" s="374"/>
      <c r="K873" s="374"/>
      <c r="L873" s="364">
        <f t="shared" si="192"/>
        <v>0</v>
      </c>
      <c r="M873" s="304"/>
      <c r="N873" s="374"/>
      <c r="O873" s="374"/>
      <c r="P873" s="374"/>
      <c r="Q873" s="364">
        <f t="shared" si="193"/>
        <v>0</v>
      </c>
      <c r="R873" s="304"/>
      <c r="S873" s="374">
        <v>1</v>
      </c>
      <c r="T873" s="374"/>
      <c r="U873" s="374"/>
      <c r="V873" s="538">
        <f t="shared" si="194"/>
        <v>1</v>
      </c>
      <c r="W873" s="304"/>
      <c r="X873" s="539">
        <f t="shared" si="195"/>
        <v>1</v>
      </c>
      <c r="Y873" s="393"/>
      <c r="Z873" s="394"/>
      <c r="AA873" s="376">
        <v>75000</v>
      </c>
      <c r="AB873" s="307">
        <f t="shared" si="197"/>
        <v>75000</v>
      </c>
    </row>
    <row r="874" spans="1:28" ht="15" customHeight="1">
      <c r="A874" s="291">
        <v>95</v>
      </c>
      <c r="B874" s="391" t="s">
        <v>1356</v>
      </c>
      <c r="C874" s="293" t="s">
        <v>1273</v>
      </c>
      <c r="D874" s="374"/>
      <c r="E874" s="374"/>
      <c r="F874" s="374"/>
      <c r="G874" s="375">
        <f t="shared" si="191"/>
        <v>0</v>
      </c>
      <c r="H874" s="304"/>
      <c r="I874" s="374"/>
      <c r="J874" s="374"/>
      <c r="K874" s="374"/>
      <c r="L874" s="364">
        <f t="shared" si="192"/>
        <v>0</v>
      </c>
      <c r="M874" s="304"/>
      <c r="N874" s="374"/>
      <c r="O874" s="374"/>
      <c r="P874" s="374"/>
      <c r="Q874" s="364">
        <f t="shared" si="193"/>
        <v>0</v>
      </c>
      <c r="R874" s="304"/>
      <c r="S874" s="374"/>
      <c r="T874" s="374">
        <v>1</v>
      </c>
      <c r="U874" s="374"/>
      <c r="V874" s="538">
        <f t="shared" si="194"/>
        <v>1</v>
      </c>
      <c r="W874" s="304"/>
      <c r="X874" s="539">
        <f t="shared" si="195"/>
        <v>1</v>
      </c>
      <c r="Y874" s="393"/>
      <c r="Z874" s="394"/>
      <c r="AA874" s="376">
        <v>75000</v>
      </c>
      <c r="AB874" s="307">
        <f t="shared" si="197"/>
        <v>75000</v>
      </c>
    </row>
    <row r="875" spans="1:28" ht="15" customHeight="1">
      <c r="A875" s="291">
        <v>96</v>
      </c>
      <c r="B875" s="391" t="s">
        <v>1357</v>
      </c>
      <c r="C875" s="293" t="s">
        <v>1260</v>
      </c>
      <c r="D875" s="374"/>
      <c r="E875" s="374"/>
      <c r="F875" s="374"/>
      <c r="G875" s="375">
        <f t="shared" si="191"/>
        <v>0</v>
      </c>
      <c r="H875" s="304"/>
      <c r="I875" s="374"/>
      <c r="J875" s="374"/>
      <c r="K875" s="374"/>
      <c r="L875" s="364">
        <f t="shared" si="192"/>
        <v>0</v>
      </c>
      <c r="M875" s="304"/>
      <c r="N875" s="374"/>
      <c r="O875" s="374"/>
      <c r="P875" s="374">
        <v>30</v>
      </c>
      <c r="Q875" s="364">
        <f t="shared" si="193"/>
        <v>30</v>
      </c>
      <c r="R875" s="304"/>
      <c r="S875" s="374"/>
      <c r="T875" s="374"/>
      <c r="U875" s="374"/>
      <c r="V875" s="538">
        <f t="shared" si="194"/>
        <v>0</v>
      </c>
      <c r="W875" s="304"/>
      <c r="X875" s="539">
        <f t="shared" si="195"/>
        <v>30</v>
      </c>
      <c r="Y875" s="393"/>
      <c r="Z875" s="394"/>
      <c r="AA875" s="376">
        <v>45000</v>
      </c>
      <c r="AB875" s="307">
        <f t="shared" si="197"/>
        <v>1350000</v>
      </c>
    </row>
    <row r="876" spans="1:28" ht="15" customHeight="1">
      <c r="A876" s="291">
        <v>97</v>
      </c>
      <c r="B876" s="391" t="s">
        <v>1358</v>
      </c>
      <c r="C876" s="293" t="s">
        <v>1260</v>
      </c>
      <c r="D876" s="374"/>
      <c r="E876" s="374">
        <v>150</v>
      </c>
      <c r="F876" s="374">
        <v>50</v>
      </c>
      <c r="G876" s="375">
        <f t="shared" si="191"/>
        <v>200</v>
      </c>
      <c r="H876" s="304"/>
      <c r="I876" s="374"/>
      <c r="J876" s="374"/>
      <c r="K876" s="374"/>
      <c r="L876" s="364">
        <f t="shared" si="192"/>
        <v>0</v>
      </c>
      <c r="M876" s="304"/>
      <c r="N876" s="374"/>
      <c r="O876" s="374"/>
      <c r="P876" s="374"/>
      <c r="Q876" s="364">
        <f t="shared" si="193"/>
        <v>0</v>
      </c>
      <c r="R876" s="304"/>
      <c r="S876" s="374"/>
      <c r="T876" s="374"/>
      <c r="U876" s="374"/>
      <c r="V876" s="538">
        <f t="shared" si="194"/>
        <v>0</v>
      </c>
      <c r="W876" s="304"/>
      <c r="X876" s="539">
        <f t="shared" si="195"/>
        <v>200</v>
      </c>
      <c r="Y876" s="393"/>
      <c r="Z876" s="394"/>
      <c r="AA876" s="376">
        <v>4500</v>
      </c>
      <c r="AB876" s="307">
        <f t="shared" si="197"/>
        <v>900000</v>
      </c>
    </row>
    <row r="877" spans="1:28" ht="15" customHeight="1">
      <c r="A877" s="291">
        <v>98</v>
      </c>
      <c r="B877" s="391" t="s">
        <v>1359</v>
      </c>
      <c r="C877" s="293" t="s">
        <v>1260</v>
      </c>
      <c r="D877" s="374"/>
      <c r="E877" s="374"/>
      <c r="F877" s="374">
        <v>480</v>
      </c>
      <c r="G877" s="375">
        <f t="shared" si="191"/>
        <v>480</v>
      </c>
      <c r="H877" s="304"/>
      <c r="I877" s="374"/>
      <c r="J877" s="374"/>
      <c r="K877" s="374">
        <v>480</v>
      </c>
      <c r="L877" s="364">
        <f t="shared" si="192"/>
        <v>480</v>
      </c>
      <c r="M877" s="304"/>
      <c r="N877" s="374"/>
      <c r="O877" s="374"/>
      <c r="P877" s="374">
        <v>480</v>
      </c>
      <c r="Q877" s="364">
        <f t="shared" si="193"/>
        <v>480</v>
      </c>
      <c r="R877" s="304"/>
      <c r="S877" s="374"/>
      <c r="T877" s="374"/>
      <c r="U877" s="374">
        <v>480</v>
      </c>
      <c r="V877" s="538">
        <f t="shared" si="194"/>
        <v>480</v>
      </c>
      <c r="W877" s="304"/>
      <c r="X877" s="539">
        <f t="shared" si="195"/>
        <v>1920</v>
      </c>
      <c r="Y877" s="393"/>
      <c r="Z877" s="394"/>
      <c r="AA877" s="376">
        <v>4500</v>
      </c>
      <c r="AB877" s="307">
        <f t="shared" si="197"/>
        <v>8640000</v>
      </c>
    </row>
    <row r="878" spans="1:28" ht="15" customHeight="1">
      <c r="A878" s="291">
        <v>99</v>
      </c>
      <c r="B878" s="391" t="s">
        <v>1360</v>
      </c>
      <c r="C878" s="534" t="s">
        <v>1260</v>
      </c>
      <c r="D878" s="540"/>
      <c r="E878" s="540"/>
      <c r="F878" s="540"/>
      <c r="G878" s="375">
        <f t="shared" si="191"/>
        <v>0</v>
      </c>
      <c r="H878" s="304"/>
      <c r="I878" s="374"/>
      <c r="J878" s="374"/>
      <c r="K878" s="374"/>
      <c r="L878" s="364">
        <f t="shared" si="192"/>
        <v>0</v>
      </c>
      <c r="M878" s="304"/>
      <c r="N878" s="540"/>
      <c r="O878" s="540"/>
      <c r="P878" s="540"/>
      <c r="Q878" s="364">
        <f t="shared" si="193"/>
        <v>0</v>
      </c>
      <c r="R878" s="304"/>
      <c r="S878" s="540">
        <v>127</v>
      </c>
      <c r="T878" s="540"/>
      <c r="U878" s="540"/>
      <c r="V878" s="364">
        <f t="shared" si="194"/>
        <v>127</v>
      </c>
      <c r="W878" s="304"/>
      <c r="X878" s="393">
        <f t="shared" si="195"/>
        <v>127</v>
      </c>
      <c r="Y878" s="393"/>
      <c r="Z878" s="394"/>
      <c r="AA878" s="541">
        <v>275</v>
      </c>
      <c r="AB878" s="307">
        <f>X878*AA878</f>
        <v>34925</v>
      </c>
    </row>
    <row r="879" spans="1:28" ht="15" customHeight="1">
      <c r="A879" s="291">
        <v>100</v>
      </c>
      <c r="B879" s="391" t="s">
        <v>1361</v>
      </c>
      <c r="C879" s="534" t="s">
        <v>1260</v>
      </c>
      <c r="D879" s="540"/>
      <c r="E879" s="540"/>
      <c r="F879" s="540"/>
      <c r="G879" s="375">
        <f t="shared" si="191"/>
        <v>0</v>
      </c>
      <c r="H879" s="304"/>
      <c r="I879" s="374"/>
      <c r="J879" s="374"/>
      <c r="K879" s="374"/>
      <c r="L879" s="364">
        <f t="shared" si="192"/>
        <v>0</v>
      </c>
      <c r="M879" s="304"/>
      <c r="N879" s="540"/>
      <c r="O879" s="540">
        <v>155</v>
      </c>
      <c r="P879" s="540"/>
      <c r="Q879" s="364">
        <f t="shared" si="193"/>
        <v>155</v>
      </c>
      <c r="R879" s="304"/>
      <c r="S879" s="540"/>
      <c r="T879" s="540"/>
      <c r="U879" s="540"/>
      <c r="V879" s="364">
        <f t="shared" si="194"/>
        <v>0</v>
      </c>
      <c r="W879" s="304"/>
      <c r="X879" s="393">
        <f t="shared" si="195"/>
        <v>155</v>
      </c>
      <c r="Y879" s="393"/>
      <c r="Z879" s="394"/>
      <c r="AA879" s="541">
        <v>274</v>
      </c>
      <c r="AB879" s="307">
        <f>X879*AA879</f>
        <v>42470</v>
      </c>
    </row>
    <row r="880" spans="1:28" ht="15" customHeight="1">
      <c r="A880" s="291">
        <v>101</v>
      </c>
      <c r="B880" s="391" t="s">
        <v>1362</v>
      </c>
      <c r="C880" s="534" t="s">
        <v>1260</v>
      </c>
      <c r="D880" s="540"/>
      <c r="E880" s="540"/>
      <c r="F880" s="540"/>
      <c r="G880" s="375">
        <f t="shared" si="191"/>
        <v>0</v>
      </c>
      <c r="H880" s="304"/>
      <c r="I880" s="374"/>
      <c r="J880" s="374"/>
      <c r="K880" s="374"/>
      <c r="L880" s="364">
        <f t="shared" si="192"/>
        <v>0</v>
      </c>
      <c r="M880" s="304"/>
      <c r="N880" s="540"/>
      <c r="O880" s="540"/>
      <c r="P880" s="540">
        <v>155</v>
      </c>
      <c r="Q880" s="364">
        <f t="shared" si="193"/>
        <v>155</v>
      </c>
      <c r="R880" s="304"/>
      <c r="S880" s="540"/>
      <c r="T880" s="540"/>
      <c r="U880" s="540"/>
      <c r="V880" s="364">
        <f t="shared" si="194"/>
        <v>0</v>
      </c>
      <c r="W880" s="304"/>
      <c r="X880" s="393">
        <f t="shared" si="195"/>
        <v>155</v>
      </c>
      <c r="Y880" s="393"/>
      <c r="Z880" s="394"/>
      <c r="AA880" s="541">
        <v>274</v>
      </c>
      <c r="AB880" s="307">
        <f>X880*AA880</f>
        <v>42470</v>
      </c>
    </row>
    <row r="881" spans="1:28" ht="15" customHeight="1">
      <c r="A881" s="291">
        <v>102</v>
      </c>
      <c r="B881" s="391" t="s">
        <v>1363</v>
      </c>
      <c r="C881" s="534" t="s">
        <v>1260</v>
      </c>
      <c r="D881" s="540"/>
      <c r="E881" s="540"/>
      <c r="F881" s="540"/>
      <c r="G881" s="375">
        <f t="shared" si="191"/>
        <v>0</v>
      </c>
      <c r="H881" s="304"/>
      <c r="I881" s="374"/>
      <c r="J881" s="374"/>
      <c r="K881" s="374"/>
      <c r="L881" s="364">
        <f t="shared" si="192"/>
        <v>0</v>
      </c>
      <c r="M881" s="304"/>
      <c r="N881" s="540"/>
      <c r="O881" s="540"/>
      <c r="P881" s="540"/>
      <c r="Q881" s="364">
        <f t="shared" si="193"/>
        <v>0</v>
      </c>
      <c r="R881" s="304"/>
      <c r="S881" s="540">
        <v>116</v>
      </c>
      <c r="T881" s="540"/>
      <c r="U881" s="540"/>
      <c r="V881" s="364">
        <f t="shared" si="194"/>
        <v>116</v>
      </c>
      <c r="W881" s="304"/>
      <c r="X881" s="393">
        <f t="shared" si="195"/>
        <v>116</v>
      </c>
      <c r="Y881" s="393"/>
      <c r="Z881" s="394"/>
      <c r="AA881" s="541">
        <v>275</v>
      </c>
      <c r="AB881" s="307">
        <f>X881*AA881</f>
        <v>31900</v>
      </c>
    </row>
    <row r="882" spans="1:28" ht="15" customHeight="1">
      <c r="A882" s="291">
        <v>103</v>
      </c>
      <c r="B882" s="391" t="s">
        <v>1364</v>
      </c>
      <c r="C882" s="293" t="s">
        <v>1260</v>
      </c>
      <c r="D882" s="374">
        <v>20</v>
      </c>
      <c r="E882" s="374"/>
      <c r="F882" s="374"/>
      <c r="G882" s="375">
        <f t="shared" si="191"/>
        <v>20</v>
      </c>
      <c r="H882" s="304"/>
      <c r="I882" s="374"/>
      <c r="J882" s="374">
        <v>20</v>
      </c>
      <c r="K882" s="374"/>
      <c r="L882" s="364">
        <f t="shared" si="192"/>
        <v>20</v>
      </c>
      <c r="M882" s="304"/>
      <c r="N882" s="374">
        <v>20</v>
      </c>
      <c r="O882" s="374"/>
      <c r="P882" s="374"/>
      <c r="Q882" s="364">
        <f t="shared" si="193"/>
        <v>20</v>
      </c>
      <c r="R882" s="304"/>
      <c r="S882" s="374"/>
      <c r="T882" s="374">
        <v>20</v>
      </c>
      <c r="U882" s="374"/>
      <c r="V882" s="538">
        <f t="shared" si="194"/>
        <v>20</v>
      </c>
      <c r="W882" s="304"/>
      <c r="X882" s="539">
        <f t="shared" si="195"/>
        <v>80</v>
      </c>
      <c r="Y882" s="393"/>
      <c r="Z882" s="394"/>
      <c r="AA882" s="376">
        <v>1500</v>
      </c>
      <c r="AB882" s="307">
        <f t="shared" ref="AB882:AB892" si="198">AA882*X882</f>
        <v>120000</v>
      </c>
    </row>
    <row r="883" spans="1:28" ht="15" customHeight="1">
      <c r="A883" s="291">
        <v>104</v>
      </c>
      <c r="B883" s="391" t="s">
        <v>1365</v>
      </c>
      <c r="C883" s="293" t="s">
        <v>1260</v>
      </c>
      <c r="D883" s="374"/>
      <c r="E883" s="374"/>
      <c r="F883" s="374">
        <v>40</v>
      </c>
      <c r="G883" s="375">
        <f t="shared" si="191"/>
        <v>40</v>
      </c>
      <c r="H883" s="304"/>
      <c r="I883" s="374"/>
      <c r="J883" s="374"/>
      <c r="K883" s="374">
        <v>40</v>
      </c>
      <c r="L883" s="364">
        <f t="shared" si="192"/>
        <v>40</v>
      </c>
      <c r="M883" s="304"/>
      <c r="N883" s="374"/>
      <c r="O883" s="374"/>
      <c r="P883" s="374">
        <v>40</v>
      </c>
      <c r="Q883" s="364">
        <f t="shared" si="193"/>
        <v>40</v>
      </c>
      <c r="R883" s="304"/>
      <c r="S883" s="374"/>
      <c r="T883" s="374"/>
      <c r="U883" s="374">
        <v>40</v>
      </c>
      <c r="V883" s="538">
        <f t="shared" si="194"/>
        <v>40</v>
      </c>
      <c r="W883" s="304"/>
      <c r="X883" s="539">
        <f t="shared" si="195"/>
        <v>160</v>
      </c>
      <c r="Y883" s="393"/>
      <c r="Z883" s="394"/>
      <c r="AA883" s="376">
        <v>118</v>
      </c>
      <c r="AB883" s="307">
        <f t="shared" si="198"/>
        <v>18880</v>
      </c>
    </row>
    <row r="884" spans="1:28" ht="15" customHeight="1">
      <c r="A884" s="291">
        <v>105</v>
      </c>
      <c r="B884" s="391" t="s">
        <v>1366</v>
      </c>
      <c r="C884" s="293" t="s">
        <v>1273</v>
      </c>
      <c r="D884" s="374"/>
      <c r="E884" s="374"/>
      <c r="F884" s="374">
        <v>1</v>
      </c>
      <c r="G884" s="375">
        <f t="shared" si="191"/>
        <v>1</v>
      </c>
      <c r="H884" s="304"/>
      <c r="I884" s="374"/>
      <c r="J884" s="374"/>
      <c r="K884" s="374">
        <v>1</v>
      </c>
      <c r="L884" s="364">
        <f t="shared" si="192"/>
        <v>1</v>
      </c>
      <c r="M884" s="304"/>
      <c r="N884" s="374"/>
      <c r="O884" s="374"/>
      <c r="P884" s="374">
        <v>1</v>
      </c>
      <c r="Q884" s="364">
        <f t="shared" si="193"/>
        <v>1</v>
      </c>
      <c r="R884" s="304"/>
      <c r="S884" s="374"/>
      <c r="T884" s="374"/>
      <c r="U884" s="374">
        <v>1</v>
      </c>
      <c r="V884" s="538">
        <f t="shared" si="194"/>
        <v>1</v>
      </c>
      <c r="W884" s="304"/>
      <c r="X884" s="539">
        <f t="shared" si="195"/>
        <v>4</v>
      </c>
      <c r="Y884" s="393"/>
      <c r="Z884" s="394"/>
      <c r="AA884" s="376">
        <v>8750</v>
      </c>
      <c r="AB884" s="307">
        <f t="shared" si="198"/>
        <v>35000</v>
      </c>
    </row>
    <row r="885" spans="1:28" ht="15" customHeight="1">
      <c r="A885" s="291">
        <v>106</v>
      </c>
      <c r="B885" s="391" t="s">
        <v>1367</v>
      </c>
      <c r="C885" s="293" t="s">
        <v>1260</v>
      </c>
      <c r="D885" s="374"/>
      <c r="E885" s="374">
        <v>27</v>
      </c>
      <c r="F885" s="374"/>
      <c r="G885" s="375">
        <f t="shared" si="191"/>
        <v>27</v>
      </c>
      <c r="H885" s="304"/>
      <c r="I885" s="374"/>
      <c r="J885" s="374">
        <v>27</v>
      </c>
      <c r="K885" s="374"/>
      <c r="L885" s="364">
        <f t="shared" si="192"/>
        <v>27</v>
      </c>
      <c r="M885" s="304"/>
      <c r="N885" s="374"/>
      <c r="O885" s="374">
        <v>27</v>
      </c>
      <c r="P885" s="374"/>
      <c r="Q885" s="364">
        <f t="shared" si="193"/>
        <v>27</v>
      </c>
      <c r="R885" s="304"/>
      <c r="S885" s="374">
        <v>27</v>
      </c>
      <c r="T885" s="374"/>
      <c r="U885" s="374"/>
      <c r="V885" s="538">
        <f t="shared" si="194"/>
        <v>27</v>
      </c>
      <c r="W885" s="304"/>
      <c r="X885" s="539">
        <f t="shared" si="195"/>
        <v>108</v>
      </c>
      <c r="Y885" s="393"/>
      <c r="Z885" s="394"/>
      <c r="AA885" s="376">
        <v>350</v>
      </c>
      <c r="AB885" s="307">
        <f t="shared" si="198"/>
        <v>37800</v>
      </c>
    </row>
    <row r="886" spans="1:28" ht="15" customHeight="1">
      <c r="A886" s="291">
        <v>107</v>
      </c>
      <c r="B886" s="391" t="s">
        <v>1368</v>
      </c>
      <c r="C886" s="293" t="s">
        <v>1260</v>
      </c>
      <c r="D886" s="374">
        <v>1</v>
      </c>
      <c r="E886" s="374">
        <v>1</v>
      </c>
      <c r="F886" s="374">
        <v>1</v>
      </c>
      <c r="G886" s="375">
        <f t="shared" si="191"/>
        <v>3</v>
      </c>
      <c r="H886" s="304"/>
      <c r="I886" s="374">
        <v>1</v>
      </c>
      <c r="J886" s="374">
        <v>1</v>
      </c>
      <c r="K886" s="374">
        <v>1</v>
      </c>
      <c r="L886" s="364">
        <f t="shared" si="192"/>
        <v>3</v>
      </c>
      <c r="M886" s="304"/>
      <c r="N886" s="374">
        <v>1</v>
      </c>
      <c r="O886" s="374">
        <v>1</v>
      </c>
      <c r="P886" s="374">
        <v>1</v>
      </c>
      <c r="Q886" s="364">
        <f t="shared" si="193"/>
        <v>3</v>
      </c>
      <c r="R886" s="304"/>
      <c r="S886" s="374">
        <v>1</v>
      </c>
      <c r="T886" s="374">
        <v>1</v>
      </c>
      <c r="U886" s="374">
        <v>1</v>
      </c>
      <c r="V886" s="538">
        <f t="shared" si="194"/>
        <v>3</v>
      </c>
      <c r="W886" s="304"/>
      <c r="X886" s="539">
        <f t="shared" si="195"/>
        <v>12</v>
      </c>
      <c r="Y886" s="393"/>
      <c r="Z886" s="394"/>
      <c r="AA886" s="376">
        <v>750</v>
      </c>
      <c r="AB886" s="307">
        <f t="shared" si="198"/>
        <v>9000</v>
      </c>
    </row>
    <row r="887" spans="1:28" ht="15" customHeight="1">
      <c r="A887" s="291">
        <v>108</v>
      </c>
      <c r="B887" s="391" t="s">
        <v>1369</v>
      </c>
      <c r="C887" s="293" t="s">
        <v>1260</v>
      </c>
      <c r="D887" s="374"/>
      <c r="E887" s="374"/>
      <c r="F887" s="374"/>
      <c r="G887" s="375">
        <f t="shared" si="191"/>
        <v>0</v>
      </c>
      <c r="H887" s="304"/>
      <c r="I887" s="374"/>
      <c r="J887" s="374">
        <v>5</v>
      </c>
      <c r="K887" s="374"/>
      <c r="L887" s="364">
        <f t="shared" si="192"/>
        <v>5</v>
      </c>
      <c r="M887" s="304"/>
      <c r="N887" s="374"/>
      <c r="O887" s="374"/>
      <c r="P887" s="374"/>
      <c r="Q887" s="364">
        <f t="shared" si="193"/>
        <v>0</v>
      </c>
      <c r="R887" s="304"/>
      <c r="S887" s="374"/>
      <c r="T887" s="374">
        <v>5</v>
      </c>
      <c r="U887" s="374"/>
      <c r="V887" s="538">
        <f t="shared" si="194"/>
        <v>5</v>
      </c>
      <c r="W887" s="304"/>
      <c r="X887" s="539">
        <f t="shared" si="195"/>
        <v>10</v>
      </c>
      <c r="Y887" s="393"/>
      <c r="Z887" s="394"/>
      <c r="AA887" s="376">
        <v>4500</v>
      </c>
      <c r="AB887" s="307">
        <f t="shared" si="198"/>
        <v>45000</v>
      </c>
    </row>
    <row r="888" spans="1:28" ht="15" customHeight="1">
      <c r="A888" s="291">
        <v>109</v>
      </c>
      <c r="B888" s="391" t="s">
        <v>1370</v>
      </c>
      <c r="C888" s="293" t="s">
        <v>1260</v>
      </c>
      <c r="D888" s="374"/>
      <c r="E888" s="374"/>
      <c r="F888" s="374"/>
      <c r="G888" s="375">
        <f t="shared" si="191"/>
        <v>0</v>
      </c>
      <c r="H888" s="304"/>
      <c r="I888" s="374"/>
      <c r="J888" s="374"/>
      <c r="K888" s="374"/>
      <c r="L888" s="364">
        <f t="shared" si="192"/>
        <v>0</v>
      </c>
      <c r="M888" s="304"/>
      <c r="N888" s="374"/>
      <c r="O888" s="374"/>
      <c r="P888" s="374">
        <v>50</v>
      </c>
      <c r="Q888" s="364">
        <f t="shared" si="193"/>
        <v>50</v>
      </c>
      <c r="R888" s="304"/>
      <c r="S888" s="374"/>
      <c r="T888" s="374"/>
      <c r="U888" s="374"/>
      <c r="V888" s="538">
        <f t="shared" si="194"/>
        <v>0</v>
      </c>
      <c r="W888" s="304"/>
      <c r="X888" s="539">
        <f t="shared" si="195"/>
        <v>50</v>
      </c>
      <c r="Y888" s="393"/>
      <c r="Z888" s="394"/>
      <c r="AA888" s="376">
        <v>1500</v>
      </c>
      <c r="AB888" s="307">
        <f t="shared" si="198"/>
        <v>75000</v>
      </c>
    </row>
    <row r="889" spans="1:28" ht="15" customHeight="1">
      <c r="A889" s="291">
        <v>110</v>
      </c>
      <c r="B889" s="391" t="s">
        <v>1371</v>
      </c>
      <c r="C889" s="293" t="s">
        <v>1260</v>
      </c>
      <c r="D889" s="374"/>
      <c r="E889" s="374"/>
      <c r="F889" s="374"/>
      <c r="G889" s="375">
        <f t="shared" si="191"/>
        <v>0</v>
      </c>
      <c r="H889" s="304"/>
      <c r="I889" s="374"/>
      <c r="J889" s="374"/>
      <c r="K889" s="374"/>
      <c r="L889" s="364">
        <f t="shared" si="192"/>
        <v>0</v>
      </c>
      <c r="M889" s="304"/>
      <c r="N889" s="374"/>
      <c r="O889" s="374"/>
      <c r="P889" s="374"/>
      <c r="Q889" s="364">
        <f t="shared" si="193"/>
        <v>0</v>
      </c>
      <c r="R889" s="304"/>
      <c r="S889" s="374">
        <v>40</v>
      </c>
      <c r="T889" s="374"/>
      <c r="U889" s="374"/>
      <c r="V889" s="538">
        <f t="shared" si="194"/>
        <v>40</v>
      </c>
      <c r="W889" s="304"/>
      <c r="X889" s="539">
        <f t="shared" si="195"/>
        <v>40</v>
      </c>
      <c r="Y889" s="393"/>
      <c r="Z889" s="394"/>
      <c r="AA889" s="376">
        <v>1500</v>
      </c>
      <c r="AB889" s="307">
        <f t="shared" si="198"/>
        <v>60000</v>
      </c>
    </row>
    <row r="890" spans="1:28" ht="15" customHeight="1">
      <c r="A890" s="291">
        <v>111</v>
      </c>
      <c r="B890" s="391" t="s">
        <v>1372</v>
      </c>
      <c r="C890" s="293" t="s">
        <v>1260</v>
      </c>
      <c r="D890" s="374"/>
      <c r="E890" s="374"/>
      <c r="F890" s="374">
        <v>40</v>
      </c>
      <c r="G890" s="375">
        <f t="shared" si="191"/>
        <v>40</v>
      </c>
      <c r="H890" s="304"/>
      <c r="I890" s="374"/>
      <c r="J890" s="374"/>
      <c r="K890" s="374"/>
      <c r="L890" s="364">
        <f t="shared" si="192"/>
        <v>0</v>
      </c>
      <c r="M890" s="304"/>
      <c r="N890" s="374"/>
      <c r="O890" s="374"/>
      <c r="P890" s="374"/>
      <c r="Q890" s="364">
        <f t="shared" si="193"/>
        <v>0</v>
      </c>
      <c r="R890" s="304"/>
      <c r="S890" s="374"/>
      <c r="T890" s="374"/>
      <c r="U890" s="374"/>
      <c r="V890" s="538">
        <f t="shared" si="194"/>
        <v>0</v>
      </c>
      <c r="W890" s="304"/>
      <c r="X890" s="539">
        <f t="shared" si="195"/>
        <v>40</v>
      </c>
      <c r="Y890" s="393"/>
      <c r="Z890" s="394"/>
      <c r="AA890" s="376">
        <v>1500</v>
      </c>
      <c r="AB890" s="307">
        <f t="shared" si="198"/>
        <v>60000</v>
      </c>
    </row>
    <row r="891" spans="1:28" ht="15" customHeight="1">
      <c r="A891" s="291">
        <v>112</v>
      </c>
      <c r="B891" s="391" t="s">
        <v>1373</v>
      </c>
      <c r="C891" s="293" t="s">
        <v>1273</v>
      </c>
      <c r="D891" s="374">
        <v>1</v>
      </c>
      <c r="E891" s="374"/>
      <c r="F891" s="374"/>
      <c r="G891" s="375">
        <f t="shared" si="191"/>
        <v>1</v>
      </c>
      <c r="H891" s="304"/>
      <c r="I891" s="374">
        <v>1</v>
      </c>
      <c r="J891" s="374"/>
      <c r="K891" s="374"/>
      <c r="L891" s="364">
        <f t="shared" si="192"/>
        <v>1</v>
      </c>
      <c r="M891" s="304"/>
      <c r="N891" s="374">
        <v>1</v>
      </c>
      <c r="O891" s="374"/>
      <c r="P891" s="374"/>
      <c r="Q891" s="364">
        <f t="shared" si="193"/>
        <v>1</v>
      </c>
      <c r="R891" s="304"/>
      <c r="S891" s="374">
        <v>1</v>
      </c>
      <c r="T891" s="374"/>
      <c r="U891" s="374"/>
      <c r="V891" s="538">
        <f t="shared" si="194"/>
        <v>1</v>
      </c>
      <c r="W891" s="304"/>
      <c r="X891" s="539">
        <f t="shared" si="195"/>
        <v>4</v>
      </c>
      <c r="Y891" s="393"/>
      <c r="Z891" s="394"/>
      <c r="AA891" s="376">
        <v>106000</v>
      </c>
      <c r="AB891" s="307">
        <f t="shared" si="198"/>
        <v>424000</v>
      </c>
    </row>
    <row r="892" spans="1:28" ht="15" customHeight="1">
      <c r="A892" s="291">
        <v>113</v>
      </c>
      <c r="B892" s="391" t="s">
        <v>1374</v>
      </c>
      <c r="C892" s="293" t="s">
        <v>1260</v>
      </c>
      <c r="D892" s="374"/>
      <c r="E892" s="374"/>
      <c r="F892" s="374"/>
      <c r="G892" s="375">
        <f t="shared" si="191"/>
        <v>0</v>
      </c>
      <c r="H892" s="304"/>
      <c r="I892" s="374"/>
      <c r="J892" s="374">
        <v>40</v>
      </c>
      <c r="K892" s="374"/>
      <c r="L892" s="364">
        <f t="shared" si="192"/>
        <v>40</v>
      </c>
      <c r="M892" s="304"/>
      <c r="N892" s="374"/>
      <c r="O892" s="374"/>
      <c r="P892" s="374"/>
      <c r="Q892" s="364">
        <f t="shared" si="193"/>
        <v>0</v>
      </c>
      <c r="R892" s="304"/>
      <c r="S892" s="374"/>
      <c r="T892" s="374"/>
      <c r="U892" s="374"/>
      <c r="V892" s="538">
        <f t="shared" si="194"/>
        <v>0</v>
      </c>
      <c r="W892" s="304"/>
      <c r="X892" s="539">
        <f t="shared" si="195"/>
        <v>40</v>
      </c>
      <c r="Y892" s="393"/>
      <c r="Z892" s="394"/>
      <c r="AA892" s="376">
        <v>1500</v>
      </c>
      <c r="AB892" s="307">
        <f t="shared" si="198"/>
        <v>60000</v>
      </c>
    </row>
    <row r="893" spans="1:28" ht="15" customHeight="1">
      <c r="A893" s="291">
        <v>114</v>
      </c>
      <c r="B893" s="391" t="s">
        <v>1375</v>
      </c>
      <c r="C893" s="534" t="s">
        <v>1260</v>
      </c>
      <c r="D893" s="540"/>
      <c r="E893" s="540"/>
      <c r="F893" s="540"/>
      <c r="G893" s="375">
        <f t="shared" si="191"/>
        <v>0</v>
      </c>
      <c r="H893" s="304"/>
      <c r="I893" s="374"/>
      <c r="J893" s="374"/>
      <c r="K893" s="374"/>
      <c r="L893" s="364">
        <f t="shared" si="192"/>
        <v>0</v>
      </c>
      <c r="M893" s="304"/>
      <c r="N893" s="540"/>
      <c r="O893" s="540"/>
      <c r="P893" s="540"/>
      <c r="Q893" s="364">
        <f t="shared" si="193"/>
        <v>0</v>
      </c>
      <c r="R893" s="304"/>
      <c r="S893" s="540">
        <v>12</v>
      </c>
      <c r="T893" s="540"/>
      <c r="U893" s="540"/>
      <c r="V893" s="364">
        <f t="shared" si="194"/>
        <v>12</v>
      </c>
      <c r="W893" s="304"/>
      <c r="X893" s="393">
        <f t="shared" si="195"/>
        <v>12</v>
      </c>
      <c r="Y893" s="393"/>
      <c r="Z893" s="394"/>
      <c r="AA893" s="541">
        <f>1200*3</f>
        <v>3600</v>
      </c>
      <c r="AB893" s="307">
        <f>X893*AA893</f>
        <v>43200</v>
      </c>
    </row>
    <row r="894" spans="1:28" ht="15" customHeight="1">
      <c r="A894" s="291">
        <v>115</v>
      </c>
      <c r="B894" s="391" t="s">
        <v>1376</v>
      </c>
      <c r="C894" s="534" t="s">
        <v>1260</v>
      </c>
      <c r="D894" s="540"/>
      <c r="E894" s="540"/>
      <c r="F894" s="540"/>
      <c r="G894" s="375">
        <f t="shared" si="191"/>
        <v>0</v>
      </c>
      <c r="H894" s="304"/>
      <c r="I894" s="374"/>
      <c r="J894" s="374"/>
      <c r="K894" s="374"/>
      <c r="L894" s="364">
        <f t="shared" si="192"/>
        <v>0</v>
      </c>
      <c r="M894" s="304"/>
      <c r="N894" s="540"/>
      <c r="O894" s="540"/>
      <c r="P894" s="540"/>
      <c r="Q894" s="364">
        <f t="shared" si="193"/>
        <v>0</v>
      </c>
      <c r="R894" s="304"/>
      <c r="S894" s="540">
        <v>50</v>
      </c>
      <c r="T894" s="540"/>
      <c r="U894" s="540"/>
      <c r="V894" s="364">
        <f t="shared" si="194"/>
        <v>50</v>
      </c>
      <c r="W894" s="304"/>
      <c r="X894" s="393">
        <f t="shared" si="195"/>
        <v>50</v>
      </c>
      <c r="Y894" s="393"/>
      <c r="Z894" s="394"/>
      <c r="AA894" s="541">
        <v>275</v>
      </c>
      <c r="AB894" s="307">
        <f>X894*AA894</f>
        <v>13750</v>
      </c>
    </row>
    <row r="895" spans="1:28" ht="15" customHeight="1">
      <c r="A895" s="291">
        <v>116</v>
      </c>
      <c r="B895" s="391" t="s">
        <v>1377</v>
      </c>
      <c r="C895" s="534" t="s">
        <v>1260</v>
      </c>
      <c r="D895" s="540"/>
      <c r="E895" s="540"/>
      <c r="F895" s="540"/>
      <c r="G895" s="375">
        <f t="shared" si="191"/>
        <v>0</v>
      </c>
      <c r="H895" s="304"/>
      <c r="I895" s="374"/>
      <c r="J895" s="374"/>
      <c r="K895" s="374"/>
      <c r="L895" s="364">
        <f t="shared" si="192"/>
        <v>0</v>
      </c>
      <c r="M895" s="304"/>
      <c r="N895" s="540"/>
      <c r="O895" s="540">
        <v>30</v>
      </c>
      <c r="P895" s="540"/>
      <c r="Q895" s="364">
        <f t="shared" si="193"/>
        <v>30</v>
      </c>
      <c r="R895" s="304"/>
      <c r="S895" s="540"/>
      <c r="T895" s="540"/>
      <c r="U895" s="540"/>
      <c r="V895" s="364">
        <f t="shared" si="194"/>
        <v>0</v>
      </c>
      <c r="W895" s="304"/>
      <c r="X895" s="393">
        <f t="shared" si="195"/>
        <v>30</v>
      </c>
      <c r="Y895" s="393"/>
      <c r="Z895" s="394"/>
      <c r="AA895" s="541">
        <f>1200*3</f>
        <v>3600</v>
      </c>
      <c r="AB895" s="307">
        <f>X895*AA895</f>
        <v>108000</v>
      </c>
    </row>
    <row r="896" spans="1:28" ht="15" customHeight="1">
      <c r="A896" s="291">
        <v>117</v>
      </c>
      <c r="B896" s="391" t="s">
        <v>1378</v>
      </c>
      <c r="C896" s="534" t="s">
        <v>1260</v>
      </c>
      <c r="D896" s="540"/>
      <c r="E896" s="540"/>
      <c r="F896" s="540"/>
      <c r="G896" s="375">
        <f t="shared" si="191"/>
        <v>0</v>
      </c>
      <c r="H896" s="304"/>
      <c r="I896" s="374"/>
      <c r="J896" s="374"/>
      <c r="K896" s="374"/>
      <c r="L896" s="364">
        <f t="shared" si="192"/>
        <v>0</v>
      </c>
      <c r="M896" s="304"/>
      <c r="N896" s="540"/>
      <c r="O896" s="540">
        <v>50</v>
      </c>
      <c r="P896" s="540"/>
      <c r="Q896" s="364">
        <f t="shared" si="193"/>
        <v>50</v>
      </c>
      <c r="R896" s="304"/>
      <c r="S896" s="540"/>
      <c r="T896" s="540"/>
      <c r="U896" s="540"/>
      <c r="V896" s="364">
        <f t="shared" si="194"/>
        <v>0</v>
      </c>
      <c r="W896" s="304"/>
      <c r="X896" s="393">
        <f t="shared" si="195"/>
        <v>50</v>
      </c>
      <c r="Y896" s="393"/>
      <c r="Z896" s="394"/>
      <c r="AA896" s="541">
        <v>275</v>
      </c>
      <c r="AB896" s="307">
        <f>X896*AA896</f>
        <v>13750</v>
      </c>
    </row>
    <row r="897" spans="1:28" ht="15" customHeight="1">
      <c r="A897" s="291">
        <v>118</v>
      </c>
      <c r="B897" s="391" t="s">
        <v>1379</v>
      </c>
      <c r="C897" s="293" t="s">
        <v>1260</v>
      </c>
      <c r="D897" s="374"/>
      <c r="E897" s="374"/>
      <c r="F897" s="374"/>
      <c r="G897" s="375">
        <f t="shared" si="191"/>
        <v>0</v>
      </c>
      <c r="H897" s="304"/>
      <c r="I897" s="374"/>
      <c r="J897" s="374"/>
      <c r="K897" s="374">
        <v>10</v>
      </c>
      <c r="L897" s="364">
        <f t="shared" si="192"/>
        <v>10</v>
      </c>
      <c r="M897" s="304"/>
      <c r="N897" s="374"/>
      <c r="O897" s="374"/>
      <c r="P897" s="374"/>
      <c r="Q897" s="364">
        <f t="shared" si="193"/>
        <v>0</v>
      </c>
      <c r="R897" s="304"/>
      <c r="S897" s="374"/>
      <c r="T897" s="374"/>
      <c r="U897" s="374">
        <v>10</v>
      </c>
      <c r="V897" s="538">
        <f t="shared" si="194"/>
        <v>10</v>
      </c>
      <c r="W897" s="304"/>
      <c r="X897" s="539">
        <f t="shared" si="195"/>
        <v>20</v>
      </c>
      <c r="Y897" s="393"/>
      <c r="Z897" s="394"/>
      <c r="AA897" s="376">
        <v>4500</v>
      </c>
      <c r="AB897" s="307">
        <f t="shared" ref="AB897:AB930" si="199">AA897*X897</f>
        <v>90000</v>
      </c>
    </row>
    <row r="898" spans="1:28" ht="15" customHeight="1">
      <c r="A898" s="291">
        <v>119</v>
      </c>
      <c r="B898" s="391" t="s">
        <v>1380</v>
      </c>
      <c r="C898" s="293" t="s">
        <v>1260</v>
      </c>
      <c r="D898" s="374"/>
      <c r="E898" s="374"/>
      <c r="F898" s="374">
        <v>20</v>
      </c>
      <c r="G898" s="375">
        <f t="shared" si="191"/>
        <v>20</v>
      </c>
      <c r="H898" s="304"/>
      <c r="I898" s="374"/>
      <c r="J898" s="374"/>
      <c r="K898" s="374"/>
      <c r="L898" s="364">
        <f t="shared" si="192"/>
        <v>0</v>
      </c>
      <c r="M898" s="304"/>
      <c r="N898" s="374"/>
      <c r="O898" s="374"/>
      <c r="P898" s="374"/>
      <c r="Q898" s="364">
        <f t="shared" si="193"/>
        <v>0</v>
      </c>
      <c r="R898" s="304"/>
      <c r="S898" s="374"/>
      <c r="T898" s="374"/>
      <c r="U898" s="374"/>
      <c r="V898" s="538">
        <f t="shared" si="194"/>
        <v>0</v>
      </c>
      <c r="W898" s="304"/>
      <c r="X898" s="539">
        <f t="shared" si="195"/>
        <v>20</v>
      </c>
      <c r="Y898" s="393"/>
      <c r="Z898" s="394"/>
      <c r="AA898" s="376">
        <v>4500</v>
      </c>
      <c r="AB898" s="307">
        <f t="shared" si="199"/>
        <v>90000</v>
      </c>
    </row>
    <row r="899" spans="1:28" ht="15" customHeight="1">
      <c r="A899" s="291">
        <v>120</v>
      </c>
      <c r="B899" s="391" t="s">
        <v>1381</v>
      </c>
      <c r="C899" s="293" t="s">
        <v>1273</v>
      </c>
      <c r="D899" s="374"/>
      <c r="E899" s="374"/>
      <c r="F899" s="374">
        <v>1</v>
      </c>
      <c r="G899" s="375">
        <f t="shared" si="191"/>
        <v>1</v>
      </c>
      <c r="H899" s="304"/>
      <c r="I899" s="374"/>
      <c r="J899" s="374"/>
      <c r="K899" s="374"/>
      <c r="L899" s="364">
        <f t="shared" si="192"/>
        <v>0</v>
      </c>
      <c r="M899" s="304"/>
      <c r="N899" s="374"/>
      <c r="O899" s="374"/>
      <c r="P899" s="374"/>
      <c r="Q899" s="364">
        <f t="shared" si="193"/>
        <v>0</v>
      </c>
      <c r="R899" s="304"/>
      <c r="S899" s="374"/>
      <c r="T899" s="374"/>
      <c r="U899" s="374"/>
      <c r="V899" s="538">
        <f t="shared" si="194"/>
        <v>0</v>
      </c>
      <c r="W899" s="304"/>
      <c r="X899" s="539">
        <f t="shared" si="195"/>
        <v>1</v>
      </c>
      <c r="Y899" s="393"/>
      <c r="Z899" s="394"/>
      <c r="AA899" s="376">
        <v>15000</v>
      </c>
      <c r="AB899" s="307">
        <f t="shared" si="199"/>
        <v>15000</v>
      </c>
    </row>
    <row r="900" spans="1:28" ht="15" customHeight="1">
      <c r="A900" s="291">
        <v>121</v>
      </c>
      <c r="B900" s="391" t="s">
        <v>1382</v>
      </c>
      <c r="C900" s="293" t="s">
        <v>1260</v>
      </c>
      <c r="D900" s="374"/>
      <c r="E900" s="374"/>
      <c r="F900" s="374"/>
      <c r="G900" s="375">
        <f t="shared" si="191"/>
        <v>0</v>
      </c>
      <c r="H900" s="304"/>
      <c r="I900" s="374">
        <v>80</v>
      </c>
      <c r="J900" s="374"/>
      <c r="K900" s="374"/>
      <c r="L900" s="364">
        <f t="shared" si="192"/>
        <v>80</v>
      </c>
      <c r="M900" s="304"/>
      <c r="N900" s="374"/>
      <c r="O900" s="374"/>
      <c r="P900" s="374"/>
      <c r="Q900" s="364">
        <f t="shared" si="193"/>
        <v>0</v>
      </c>
      <c r="R900" s="304"/>
      <c r="S900" s="374"/>
      <c r="T900" s="374"/>
      <c r="U900" s="374"/>
      <c r="V900" s="538">
        <f t="shared" si="194"/>
        <v>0</v>
      </c>
      <c r="W900" s="304"/>
      <c r="X900" s="539">
        <f t="shared" si="195"/>
        <v>80</v>
      </c>
      <c r="Y900" s="393"/>
      <c r="Z900" s="394"/>
      <c r="AA900" s="376">
        <v>15000</v>
      </c>
      <c r="AB900" s="307">
        <f t="shared" si="199"/>
        <v>1200000</v>
      </c>
    </row>
    <row r="901" spans="1:28" ht="15" customHeight="1">
      <c r="A901" s="291">
        <v>122</v>
      </c>
      <c r="B901" s="391" t="s">
        <v>1383</v>
      </c>
      <c r="C901" s="293" t="s">
        <v>1260</v>
      </c>
      <c r="D901" s="374"/>
      <c r="E901" s="374"/>
      <c r="F901" s="374">
        <v>20</v>
      </c>
      <c r="G901" s="375">
        <f t="shared" si="191"/>
        <v>20</v>
      </c>
      <c r="H901" s="304"/>
      <c r="I901" s="374"/>
      <c r="J901" s="374">
        <v>20</v>
      </c>
      <c r="K901" s="374"/>
      <c r="L901" s="364">
        <f t="shared" si="192"/>
        <v>20</v>
      </c>
      <c r="M901" s="304"/>
      <c r="N901" s="374">
        <v>20</v>
      </c>
      <c r="O901" s="374"/>
      <c r="P901" s="374"/>
      <c r="Q901" s="364">
        <f t="shared" si="193"/>
        <v>20</v>
      </c>
      <c r="R901" s="304"/>
      <c r="S901" s="374"/>
      <c r="T901" s="374">
        <v>20</v>
      </c>
      <c r="U901" s="374"/>
      <c r="V901" s="538">
        <f t="shared" si="194"/>
        <v>20</v>
      </c>
      <c r="W901" s="304"/>
      <c r="X901" s="539">
        <f t="shared" si="195"/>
        <v>80</v>
      </c>
      <c r="Y901" s="393"/>
      <c r="Z901" s="394"/>
      <c r="AA901" s="376">
        <v>1500</v>
      </c>
      <c r="AB901" s="307">
        <f t="shared" si="199"/>
        <v>120000</v>
      </c>
    </row>
    <row r="902" spans="1:28" ht="15" customHeight="1">
      <c r="A902" s="291">
        <v>123</v>
      </c>
      <c r="B902" s="391" t="s">
        <v>1384</v>
      </c>
      <c r="C902" s="293" t="s">
        <v>1273</v>
      </c>
      <c r="D902" s="374"/>
      <c r="E902" s="374"/>
      <c r="F902" s="374">
        <v>1</v>
      </c>
      <c r="G902" s="375">
        <f t="shared" si="191"/>
        <v>1</v>
      </c>
      <c r="H902" s="304"/>
      <c r="I902" s="374"/>
      <c r="J902" s="374"/>
      <c r="K902" s="374"/>
      <c r="L902" s="364">
        <f t="shared" si="192"/>
        <v>0</v>
      </c>
      <c r="M902" s="304"/>
      <c r="N902" s="374"/>
      <c r="O902" s="374">
        <v>1</v>
      </c>
      <c r="P902" s="374"/>
      <c r="Q902" s="364">
        <f t="shared" si="193"/>
        <v>1</v>
      </c>
      <c r="R902" s="304"/>
      <c r="S902" s="374"/>
      <c r="T902" s="374"/>
      <c r="U902" s="374"/>
      <c r="V902" s="538">
        <f t="shared" si="194"/>
        <v>0</v>
      </c>
      <c r="W902" s="304"/>
      <c r="X902" s="539">
        <f t="shared" si="195"/>
        <v>2</v>
      </c>
      <c r="Y902" s="393"/>
      <c r="Z902" s="394"/>
      <c r="AA902" s="376">
        <v>76500</v>
      </c>
      <c r="AB902" s="307">
        <f t="shared" si="199"/>
        <v>153000</v>
      </c>
    </row>
    <row r="903" spans="1:28" ht="15" customHeight="1">
      <c r="A903" s="291">
        <v>124</v>
      </c>
      <c r="B903" s="391" t="s">
        <v>1385</v>
      </c>
      <c r="C903" s="293" t="s">
        <v>1260</v>
      </c>
      <c r="D903" s="374"/>
      <c r="E903" s="374">
        <v>25</v>
      </c>
      <c r="F903" s="374"/>
      <c r="G903" s="375">
        <f t="shared" si="191"/>
        <v>25</v>
      </c>
      <c r="H903" s="304"/>
      <c r="I903" s="374">
        <v>25</v>
      </c>
      <c r="J903" s="374"/>
      <c r="K903" s="374">
        <v>25</v>
      </c>
      <c r="L903" s="364">
        <f t="shared" si="192"/>
        <v>50</v>
      </c>
      <c r="M903" s="304"/>
      <c r="N903" s="374"/>
      <c r="O903" s="374">
        <v>25</v>
      </c>
      <c r="P903" s="374"/>
      <c r="Q903" s="364">
        <f t="shared" si="193"/>
        <v>25</v>
      </c>
      <c r="R903" s="304"/>
      <c r="S903" s="374">
        <v>25</v>
      </c>
      <c r="T903" s="374"/>
      <c r="U903" s="374">
        <v>25</v>
      </c>
      <c r="V903" s="538">
        <f t="shared" si="194"/>
        <v>50</v>
      </c>
      <c r="W903" s="304"/>
      <c r="X903" s="539">
        <f t="shared" si="195"/>
        <v>150</v>
      </c>
      <c r="Y903" s="393"/>
      <c r="Z903" s="394"/>
      <c r="AA903" s="376">
        <v>350</v>
      </c>
      <c r="AB903" s="307">
        <f t="shared" si="199"/>
        <v>52500</v>
      </c>
    </row>
    <row r="904" spans="1:28" ht="15" customHeight="1">
      <c r="A904" s="291">
        <v>125</v>
      </c>
      <c r="B904" s="391" t="s">
        <v>1386</v>
      </c>
      <c r="C904" s="293" t="s">
        <v>1260</v>
      </c>
      <c r="D904" s="374"/>
      <c r="E904" s="374"/>
      <c r="F904" s="374">
        <v>25</v>
      </c>
      <c r="G904" s="375">
        <f t="shared" si="191"/>
        <v>25</v>
      </c>
      <c r="H904" s="304"/>
      <c r="I904" s="374"/>
      <c r="J904" s="374">
        <v>25</v>
      </c>
      <c r="K904" s="374"/>
      <c r="L904" s="364">
        <f t="shared" si="192"/>
        <v>25</v>
      </c>
      <c r="M904" s="304"/>
      <c r="N904" s="374">
        <v>25</v>
      </c>
      <c r="O904" s="374"/>
      <c r="P904" s="374">
        <v>25</v>
      </c>
      <c r="Q904" s="364">
        <f t="shared" si="193"/>
        <v>50</v>
      </c>
      <c r="R904" s="304"/>
      <c r="S904" s="374"/>
      <c r="T904" s="374"/>
      <c r="U904" s="374"/>
      <c r="V904" s="538">
        <f t="shared" si="194"/>
        <v>0</v>
      </c>
      <c r="W904" s="304"/>
      <c r="X904" s="539">
        <f t="shared" si="195"/>
        <v>100</v>
      </c>
      <c r="Y904" s="393"/>
      <c r="Z904" s="394"/>
      <c r="AA904" s="376">
        <v>350</v>
      </c>
      <c r="AB904" s="307">
        <f t="shared" si="199"/>
        <v>35000</v>
      </c>
    </row>
    <row r="905" spans="1:28" ht="15" customHeight="1">
      <c r="A905" s="291">
        <v>126</v>
      </c>
      <c r="B905" s="391" t="s">
        <v>1387</v>
      </c>
      <c r="C905" s="293" t="s">
        <v>1260</v>
      </c>
      <c r="D905" s="374"/>
      <c r="E905" s="374"/>
      <c r="F905" s="374"/>
      <c r="G905" s="375">
        <f t="shared" si="191"/>
        <v>0</v>
      </c>
      <c r="H905" s="304"/>
      <c r="I905" s="374"/>
      <c r="J905" s="374"/>
      <c r="K905" s="374">
        <v>1</v>
      </c>
      <c r="L905" s="364">
        <f t="shared" si="192"/>
        <v>1</v>
      </c>
      <c r="M905" s="304"/>
      <c r="N905" s="374"/>
      <c r="O905" s="374"/>
      <c r="P905" s="374"/>
      <c r="Q905" s="364">
        <f t="shared" si="193"/>
        <v>0</v>
      </c>
      <c r="R905" s="304"/>
      <c r="S905" s="374"/>
      <c r="T905" s="374"/>
      <c r="U905" s="374">
        <v>1</v>
      </c>
      <c r="V905" s="538">
        <f t="shared" si="194"/>
        <v>1</v>
      </c>
      <c r="W905" s="304"/>
      <c r="X905" s="539">
        <f t="shared" si="195"/>
        <v>2</v>
      </c>
      <c r="Y905" s="393"/>
      <c r="Z905" s="394"/>
      <c r="AA905" s="376">
        <v>15000</v>
      </c>
      <c r="AB905" s="307">
        <f t="shared" si="199"/>
        <v>30000</v>
      </c>
    </row>
    <row r="906" spans="1:28" ht="15" customHeight="1">
      <c r="A906" s="291">
        <v>127</v>
      </c>
      <c r="B906" s="391" t="s">
        <v>1388</v>
      </c>
      <c r="C906" s="293" t="s">
        <v>1260</v>
      </c>
      <c r="D906" s="374"/>
      <c r="E906" s="374"/>
      <c r="F906" s="374"/>
      <c r="G906" s="375">
        <f t="shared" si="191"/>
        <v>0</v>
      </c>
      <c r="H906" s="304"/>
      <c r="I906" s="374"/>
      <c r="J906" s="374"/>
      <c r="K906" s="374">
        <v>250</v>
      </c>
      <c r="L906" s="364">
        <f t="shared" si="192"/>
        <v>250</v>
      </c>
      <c r="M906" s="304"/>
      <c r="N906" s="374"/>
      <c r="O906" s="374"/>
      <c r="P906" s="374"/>
      <c r="Q906" s="364">
        <f t="shared" si="193"/>
        <v>0</v>
      </c>
      <c r="R906" s="304"/>
      <c r="S906" s="374"/>
      <c r="T906" s="374"/>
      <c r="U906" s="374"/>
      <c r="V906" s="538">
        <f t="shared" si="194"/>
        <v>0</v>
      </c>
      <c r="W906" s="304"/>
      <c r="X906" s="539">
        <f t="shared" si="195"/>
        <v>250</v>
      </c>
      <c r="Y906" s="393"/>
      <c r="Z906" s="394"/>
      <c r="AA906" s="376">
        <v>4500</v>
      </c>
      <c r="AB906" s="307">
        <f t="shared" si="199"/>
        <v>1125000</v>
      </c>
    </row>
    <row r="907" spans="1:28" ht="15" customHeight="1">
      <c r="A907" s="291">
        <v>128</v>
      </c>
      <c r="B907" s="391" t="s">
        <v>1389</v>
      </c>
      <c r="C907" s="293" t="s">
        <v>1273</v>
      </c>
      <c r="D907" s="374"/>
      <c r="E907" s="374">
        <v>1</v>
      </c>
      <c r="F907" s="374"/>
      <c r="G907" s="375">
        <f t="shared" si="191"/>
        <v>1</v>
      </c>
      <c r="H907" s="304"/>
      <c r="I907" s="374"/>
      <c r="J907" s="374"/>
      <c r="K907" s="374"/>
      <c r="L907" s="364">
        <f t="shared" si="192"/>
        <v>0</v>
      </c>
      <c r="M907" s="304"/>
      <c r="N907" s="374"/>
      <c r="O907" s="374"/>
      <c r="P907" s="374"/>
      <c r="Q907" s="364">
        <f t="shared" si="193"/>
        <v>0</v>
      </c>
      <c r="R907" s="304"/>
      <c r="S907" s="374"/>
      <c r="T907" s="374"/>
      <c r="U907" s="374"/>
      <c r="V907" s="538">
        <f t="shared" si="194"/>
        <v>0</v>
      </c>
      <c r="W907" s="304"/>
      <c r="X907" s="539">
        <f t="shared" si="195"/>
        <v>1</v>
      </c>
      <c r="Y907" s="393"/>
      <c r="Z907" s="394"/>
      <c r="AA907" s="376">
        <v>304200</v>
      </c>
      <c r="AB907" s="307">
        <f t="shared" si="199"/>
        <v>304200</v>
      </c>
    </row>
    <row r="908" spans="1:28" ht="15" customHeight="1">
      <c r="A908" s="291">
        <v>129</v>
      </c>
      <c r="B908" s="391" t="s">
        <v>1390</v>
      </c>
      <c r="C908" s="293" t="s">
        <v>1273</v>
      </c>
      <c r="D908" s="374"/>
      <c r="E908" s="374">
        <v>1</v>
      </c>
      <c r="F908" s="374"/>
      <c r="G908" s="375">
        <f t="shared" ref="G908:G971" si="200">SUM(D908:F908)</f>
        <v>1</v>
      </c>
      <c r="H908" s="304"/>
      <c r="I908" s="374"/>
      <c r="J908" s="374"/>
      <c r="K908" s="374"/>
      <c r="L908" s="364">
        <f t="shared" ref="L908:L971" si="201">SUM(I908:K908)</f>
        <v>0</v>
      </c>
      <c r="M908" s="304"/>
      <c r="N908" s="374"/>
      <c r="O908" s="374"/>
      <c r="P908" s="374"/>
      <c r="Q908" s="364">
        <f t="shared" ref="Q908:Q971" si="202">SUM(N908:P908)</f>
        <v>0</v>
      </c>
      <c r="R908" s="304"/>
      <c r="S908" s="374"/>
      <c r="T908" s="374"/>
      <c r="U908" s="374"/>
      <c r="V908" s="538">
        <f t="shared" ref="V908:V971" si="203">SUM(S908:U908)</f>
        <v>0</v>
      </c>
      <c r="W908" s="304"/>
      <c r="X908" s="539">
        <f t="shared" ref="X908:X971" si="204">G908+L908+Q908+V908</f>
        <v>1</v>
      </c>
      <c r="Y908" s="393"/>
      <c r="Z908" s="394"/>
      <c r="AA908" s="376">
        <v>282000</v>
      </c>
      <c r="AB908" s="307">
        <f t="shared" si="199"/>
        <v>282000</v>
      </c>
    </row>
    <row r="909" spans="1:28" ht="15" customHeight="1">
      <c r="A909" s="291">
        <v>130</v>
      </c>
      <c r="B909" s="391" t="s">
        <v>1391</v>
      </c>
      <c r="C909" s="293" t="s">
        <v>1260</v>
      </c>
      <c r="D909" s="374"/>
      <c r="E909" s="374"/>
      <c r="F909" s="374"/>
      <c r="G909" s="375">
        <f t="shared" si="200"/>
        <v>0</v>
      </c>
      <c r="H909" s="304"/>
      <c r="I909" s="374"/>
      <c r="J909" s="374"/>
      <c r="K909" s="374">
        <v>93</v>
      </c>
      <c r="L909" s="364">
        <f t="shared" si="201"/>
        <v>93</v>
      </c>
      <c r="M909" s="304"/>
      <c r="N909" s="374"/>
      <c r="O909" s="374"/>
      <c r="P909" s="374"/>
      <c r="Q909" s="364">
        <f t="shared" si="202"/>
        <v>0</v>
      </c>
      <c r="R909" s="304"/>
      <c r="S909" s="374"/>
      <c r="T909" s="374"/>
      <c r="U909" s="374"/>
      <c r="V909" s="538">
        <f t="shared" si="203"/>
        <v>0</v>
      </c>
      <c r="W909" s="304"/>
      <c r="X909" s="539">
        <f t="shared" si="204"/>
        <v>93</v>
      </c>
      <c r="Y909" s="393"/>
      <c r="Z909" s="394"/>
      <c r="AA909" s="376">
        <v>4500</v>
      </c>
      <c r="AB909" s="307">
        <f t="shared" si="199"/>
        <v>418500</v>
      </c>
    </row>
    <row r="910" spans="1:28" ht="15" customHeight="1">
      <c r="A910" s="291">
        <v>131</v>
      </c>
      <c r="B910" s="391" t="s">
        <v>1392</v>
      </c>
      <c r="C910" s="293" t="s">
        <v>1260</v>
      </c>
      <c r="D910" s="374"/>
      <c r="E910" s="374">
        <v>30</v>
      </c>
      <c r="F910" s="374"/>
      <c r="G910" s="375">
        <f t="shared" si="200"/>
        <v>30</v>
      </c>
      <c r="H910" s="304"/>
      <c r="I910" s="374"/>
      <c r="J910" s="374">
        <v>30</v>
      </c>
      <c r="K910" s="374"/>
      <c r="L910" s="364">
        <f t="shared" si="201"/>
        <v>30</v>
      </c>
      <c r="M910" s="304"/>
      <c r="N910" s="374"/>
      <c r="O910" s="374">
        <v>30</v>
      </c>
      <c r="P910" s="374"/>
      <c r="Q910" s="364">
        <f t="shared" si="202"/>
        <v>30</v>
      </c>
      <c r="R910" s="304"/>
      <c r="S910" s="374"/>
      <c r="T910" s="374">
        <v>30</v>
      </c>
      <c r="U910" s="374"/>
      <c r="V910" s="538">
        <f t="shared" si="203"/>
        <v>30</v>
      </c>
      <c r="W910" s="304"/>
      <c r="X910" s="539">
        <f t="shared" si="204"/>
        <v>120</v>
      </c>
      <c r="Y910" s="393"/>
      <c r="Z910" s="394"/>
      <c r="AA910" s="376">
        <v>4500</v>
      </c>
      <c r="AB910" s="307">
        <f t="shared" si="199"/>
        <v>540000</v>
      </c>
    </row>
    <row r="911" spans="1:28" ht="15" customHeight="1">
      <c r="A911" s="291">
        <v>132</v>
      </c>
      <c r="B911" s="391" t="s">
        <v>1393</v>
      </c>
      <c r="C911" s="293" t="s">
        <v>1260</v>
      </c>
      <c r="D911" s="374"/>
      <c r="E911" s="374">
        <v>10</v>
      </c>
      <c r="F911" s="374"/>
      <c r="G911" s="375">
        <f t="shared" si="200"/>
        <v>10</v>
      </c>
      <c r="H911" s="304"/>
      <c r="I911" s="374">
        <v>10</v>
      </c>
      <c r="J911" s="374"/>
      <c r="K911" s="374">
        <v>10</v>
      </c>
      <c r="L911" s="364">
        <f t="shared" si="201"/>
        <v>20</v>
      </c>
      <c r="M911" s="304"/>
      <c r="N911" s="374"/>
      <c r="O911" s="374">
        <v>10</v>
      </c>
      <c r="P911" s="374"/>
      <c r="Q911" s="364">
        <f t="shared" si="202"/>
        <v>10</v>
      </c>
      <c r="R911" s="304"/>
      <c r="S911" s="374">
        <v>10</v>
      </c>
      <c r="T911" s="374"/>
      <c r="U911" s="374">
        <v>10</v>
      </c>
      <c r="V911" s="538">
        <f t="shared" si="203"/>
        <v>20</v>
      </c>
      <c r="W911" s="304"/>
      <c r="X911" s="539">
        <f t="shared" si="204"/>
        <v>60</v>
      </c>
      <c r="Y911" s="393"/>
      <c r="Z911" s="394"/>
      <c r="AA911" s="376">
        <v>4500</v>
      </c>
      <c r="AB911" s="307">
        <f t="shared" si="199"/>
        <v>270000</v>
      </c>
    </row>
    <row r="912" spans="1:28" ht="15" customHeight="1">
      <c r="A912" s="291">
        <v>133</v>
      </c>
      <c r="B912" s="391" t="s">
        <v>1394</v>
      </c>
      <c r="C912" s="293" t="s">
        <v>1273</v>
      </c>
      <c r="D912" s="374">
        <v>1</v>
      </c>
      <c r="E912" s="374">
        <v>1</v>
      </c>
      <c r="F912" s="374">
        <v>1</v>
      </c>
      <c r="G912" s="375">
        <f t="shared" si="200"/>
        <v>3</v>
      </c>
      <c r="H912" s="304"/>
      <c r="I912" s="374">
        <v>1</v>
      </c>
      <c r="J912" s="374">
        <v>1</v>
      </c>
      <c r="K912" s="374">
        <v>1</v>
      </c>
      <c r="L912" s="364">
        <f t="shared" si="201"/>
        <v>3</v>
      </c>
      <c r="M912" s="304"/>
      <c r="N912" s="374">
        <v>1</v>
      </c>
      <c r="O912" s="374">
        <v>1</v>
      </c>
      <c r="P912" s="374">
        <v>1</v>
      </c>
      <c r="Q912" s="364">
        <f t="shared" si="202"/>
        <v>3</v>
      </c>
      <c r="R912" s="304"/>
      <c r="S912" s="374">
        <v>1</v>
      </c>
      <c r="T912" s="374">
        <v>1</v>
      </c>
      <c r="U912" s="374">
        <v>1</v>
      </c>
      <c r="V912" s="538">
        <f t="shared" si="203"/>
        <v>3</v>
      </c>
      <c r="W912" s="304"/>
      <c r="X912" s="539">
        <f t="shared" si="204"/>
        <v>12</v>
      </c>
      <c r="Y912" s="393"/>
      <c r="Z912" s="394"/>
      <c r="AA912" s="376">
        <v>1250</v>
      </c>
      <c r="AB912" s="307">
        <f t="shared" si="199"/>
        <v>15000</v>
      </c>
    </row>
    <row r="913" spans="1:28" ht="15" customHeight="1">
      <c r="A913" s="291">
        <v>134</v>
      </c>
      <c r="B913" s="391" t="s">
        <v>1395</v>
      </c>
      <c r="C913" s="293" t="s">
        <v>1273</v>
      </c>
      <c r="D913" s="374"/>
      <c r="E913" s="374"/>
      <c r="F913" s="374"/>
      <c r="G913" s="375">
        <f t="shared" si="200"/>
        <v>0</v>
      </c>
      <c r="H913" s="304"/>
      <c r="I913" s="374">
        <v>1</v>
      </c>
      <c r="J913" s="374">
        <v>1</v>
      </c>
      <c r="K913" s="374">
        <v>1</v>
      </c>
      <c r="L913" s="364">
        <f t="shared" si="201"/>
        <v>3</v>
      </c>
      <c r="M913" s="304"/>
      <c r="N913" s="374"/>
      <c r="O913" s="374"/>
      <c r="P913" s="374"/>
      <c r="Q913" s="364">
        <f t="shared" si="202"/>
        <v>0</v>
      </c>
      <c r="R913" s="304"/>
      <c r="S913" s="374"/>
      <c r="T913" s="374"/>
      <c r="U913" s="374"/>
      <c r="V913" s="538">
        <f t="shared" si="203"/>
        <v>0</v>
      </c>
      <c r="W913" s="304"/>
      <c r="X913" s="539">
        <f t="shared" si="204"/>
        <v>3</v>
      </c>
      <c r="Y913" s="393"/>
      <c r="Z913" s="394"/>
      <c r="AA913" s="376">
        <v>1000</v>
      </c>
      <c r="AB913" s="307">
        <f t="shared" si="199"/>
        <v>3000</v>
      </c>
    </row>
    <row r="914" spans="1:28" ht="15" customHeight="1">
      <c r="A914" s="291">
        <v>135</v>
      </c>
      <c r="B914" s="391" t="s">
        <v>1396</v>
      </c>
      <c r="C914" s="293" t="s">
        <v>1273</v>
      </c>
      <c r="D914" s="374">
        <v>1</v>
      </c>
      <c r="E914" s="374">
        <v>1</v>
      </c>
      <c r="F914" s="374">
        <v>1</v>
      </c>
      <c r="G914" s="375">
        <f t="shared" si="200"/>
        <v>3</v>
      </c>
      <c r="H914" s="304"/>
      <c r="I914" s="374">
        <v>1</v>
      </c>
      <c r="J914" s="374">
        <v>1</v>
      </c>
      <c r="K914" s="374">
        <v>1</v>
      </c>
      <c r="L914" s="364">
        <f t="shared" si="201"/>
        <v>3</v>
      </c>
      <c r="M914" s="304"/>
      <c r="N914" s="374">
        <v>1</v>
      </c>
      <c r="O914" s="374">
        <v>1</v>
      </c>
      <c r="P914" s="374">
        <v>1</v>
      </c>
      <c r="Q914" s="364">
        <f t="shared" si="202"/>
        <v>3</v>
      </c>
      <c r="R914" s="304"/>
      <c r="S914" s="374">
        <v>1</v>
      </c>
      <c r="T914" s="374">
        <v>1</v>
      </c>
      <c r="U914" s="374">
        <v>1</v>
      </c>
      <c r="V914" s="538">
        <f t="shared" si="203"/>
        <v>3</v>
      </c>
      <c r="W914" s="304"/>
      <c r="X914" s="539">
        <f t="shared" si="204"/>
        <v>12</v>
      </c>
      <c r="Y914" s="393"/>
      <c r="Z914" s="394"/>
      <c r="AA914" s="376">
        <v>500</v>
      </c>
      <c r="AB914" s="307">
        <f t="shared" si="199"/>
        <v>6000</v>
      </c>
    </row>
    <row r="915" spans="1:28" ht="15" customHeight="1">
      <c r="A915" s="291">
        <v>136</v>
      </c>
      <c r="B915" s="391" t="s">
        <v>1397</v>
      </c>
      <c r="C915" s="293" t="s">
        <v>1273</v>
      </c>
      <c r="D915" s="374"/>
      <c r="E915" s="374"/>
      <c r="F915" s="374"/>
      <c r="G915" s="375">
        <f t="shared" si="200"/>
        <v>0</v>
      </c>
      <c r="H915" s="304"/>
      <c r="I915" s="374"/>
      <c r="J915" s="374"/>
      <c r="K915" s="374"/>
      <c r="L915" s="364">
        <f t="shared" si="201"/>
        <v>0</v>
      </c>
      <c r="M915" s="304"/>
      <c r="N915" s="374"/>
      <c r="O915" s="374"/>
      <c r="P915" s="374"/>
      <c r="Q915" s="364">
        <f t="shared" si="202"/>
        <v>0</v>
      </c>
      <c r="R915" s="304"/>
      <c r="S915" s="374">
        <v>1</v>
      </c>
      <c r="T915" s="374"/>
      <c r="U915" s="374"/>
      <c r="V915" s="538">
        <f t="shared" si="203"/>
        <v>1</v>
      </c>
      <c r="W915" s="304"/>
      <c r="X915" s="539">
        <f t="shared" si="204"/>
        <v>1</v>
      </c>
      <c r="Y915" s="393"/>
      <c r="Z915" s="394"/>
      <c r="AA915" s="376">
        <v>42000</v>
      </c>
      <c r="AB915" s="307">
        <f t="shared" si="199"/>
        <v>42000</v>
      </c>
    </row>
    <row r="916" spans="1:28" ht="15" customHeight="1">
      <c r="A916" s="291">
        <v>137</v>
      </c>
      <c r="B916" s="391" t="s">
        <v>1398</v>
      </c>
      <c r="C916" s="293" t="s">
        <v>1273</v>
      </c>
      <c r="D916" s="374"/>
      <c r="E916" s="374"/>
      <c r="F916" s="374"/>
      <c r="G916" s="375">
        <f t="shared" si="200"/>
        <v>0</v>
      </c>
      <c r="H916" s="304"/>
      <c r="I916" s="374"/>
      <c r="J916" s="374"/>
      <c r="K916" s="374"/>
      <c r="L916" s="364">
        <f t="shared" si="201"/>
        <v>0</v>
      </c>
      <c r="M916" s="304"/>
      <c r="N916" s="374">
        <v>1</v>
      </c>
      <c r="O916" s="374"/>
      <c r="P916" s="374"/>
      <c r="Q916" s="364">
        <f t="shared" si="202"/>
        <v>1</v>
      </c>
      <c r="R916" s="304"/>
      <c r="S916" s="374"/>
      <c r="T916" s="374"/>
      <c r="U916" s="374"/>
      <c r="V916" s="538">
        <f t="shared" si="203"/>
        <v>0</v>
      </c>
      <c r="W916" s="304"/>
      <c r="X916" s="539">
        <f t="shared" si="204"/>
        <v>1</v>
      </c>
      <c r="Y916" s="393"/>
      <c r="Z916" s="394"/>
      <c r="AA916" s="376">
        <v>10000</v>
      </c>
      <c r="AB916" s="307">
        <f t="shared" si="199"/>
        <v>10000</v>
      </c>
    </row>
    <row r="917" spans="1:28" ht="15" customHeight="1">
      <c r="A917" s="291">
        <v>138</v>
      </c>
      <c r="B917" s="391" t="s">
        <v>1399</v>
      </c>
      <c r="C917" s="293" t="s">
        <v>1273</v>
      </c>
      <c r="D917" s="374"/>
      <c r="E917" s="374"/>
      <c r="F917" s="374"/>
      <c r="G917" s="375">
        <f t="shared" si="200"/>
        <v>0</v>
      </c>
      <c r="H917" s="304"/>
      <c r="I917" s="374"/>
      <c r="J917" s="374"/>
      <c r="K917" s="374"/>
      <c r="L917" s="364">
        <f t="shared" si="201"/>
        <v>0</v>
      </c>
      <c r="M917" s="304"/>
      <c r="N917" s="374"/>
      <c r="O917" s="374"/>
      <c r="P917" s="374"/>
      <c r="Q917" s="364">
        <f t="shared" si="202"/>
        <v>0</v>
      </c>
      <c r="R917" s="304"/>
      <c r="S917" s="374"/>
      <c r="T917" s="374">
        <v>1</v>
      </c>
      <c r="U917" s="374"/>
      <c r="V917" s="538">
        <f t="shared" si="203"/>
        <v>1</v>
      </c>
      <c r="W917" s="304"/>
      <c r="X917" s="539">
        <f t="shared" si="204"/>
        <v>1</v>
      </c>
      <c r="Y917" s="393"/>
      <c r="Z917" s="394"/>
      <c r="AA917" s="376">
        <v>3000</v>
      </c>
      <c r="AB917" s="307">
        <f t="shared" si="199"/>
        <v>3000</v>
      </c>
    </row>
    <row r="918" spans="1:28" ht="15" customHeight="1">
      <c r="A918" s="291">
        <v>139</v>
      </c>
      <c r="B918" s="391" t="s">
        <v>1400</v>
      </c>
      <c r="C918" s="293" t="s">
        <v>1273</v>
      </c>
      <c r="D918" s="374">
        <v>1</v>
      </c>
      <c r="E918" s="374"/>
      <c r="F918" s="374"/>
      <c r="G918" s="375">
        <f t="shared" si="200"/>
        <v>1</v>
      </c>
      <c r="H918" s="304"/>
      <c r="I918" s="374"/>
      <c r="J918" s="374"/>
      <c r="K918" s="374"/>
      <c r="L918" s="364">
        <f t="shared" si="201"/>
        <v>0</v>
      </c>
      <c r="M918" s="304"/>
      <c r="N918" s="374"/>
      <c r="O918" s="374"/>
      <c r="P918" s="374"/>
      <c r="Q918" s="364">
        <f t="shared" si="202"/>
        <v>0</v>
      </c>
      <c r="R918" s="304"/>
      <c r="S918" s="374"/>
      <c r="T918" s="374"/>
      <c r="U918" s="374"/>
      <c r="V918" s="538">
        <f t="shared" si="203"/>
        <v>0</v>
      </c>
      <c r="W918" s="304"/>
      <c r="X918" s="539">
        <f t="shared" si="204"/>
        <v>1</v>
      </c>
      <c r="Y918" s="393"/>
      <c r="Z918" s="394"/>
      <c r="AA918" s="376">
        <v>10000</v>
      </c>
      <c r="AB918" s="307">
        <f t="shared" si="199"/>
        <v>10000</v>
      </c>
    </row>
    <row r="919" spans="1:28" ht="15" customHeight="1">
      <c r="A919" s="291">
        <v>140</v>
      </c>
      <c r="B919" s="391" t="s">
        <v>1401</v>
      </c>
      <c r="C919" s="293" t="s">
        <v>1273</v>
      </c>
      <c r="D919" s="374">
        <v>1</v>
      </c>
      <c r="E919" s="374">
        <v>1</v>
      </c>
      <c r="F919" s="374">
        <v>1</v>
      </c>
      <c r="G919" s="375">
        <f t="shared" si="200"/>
        <v>3</v>
      </c>
      <c r="H919" s="304"/>
      <c r="I919" s="374"/>
      <c r="J919" s="374"/>
      <c r="K919" s="374">
        <v>1</v>
      </c>
      <c r="L919" s="364">
        <f t="shared" si="201"/>
        <v>1</v>
      </c>
      <c r="M919" s="304"/>
      <c r="N919" s="374">
        <v>1</v>
      </c>
      <c r="O919" s="374">
        <v>1</v>
      </c>
      <c r="P919" s="374">
        <v>1</v>
      </c>
      <c r="Q919" s="364">
        <f t="shared" si="202"/>
        <v>3</v>
      </c>
      <c r="R919" s="304"/>
      <c r="S919" s="374">
        <v>1</v>
      </c>
      <c r="T919" s="374">
        <v>1</v>
      </c>
      <c r="U919" s="374">
        <v>1</v>
      </c>
      <c r="V919" s="538">
        <f t="shared" si="203"/>
        <v>3</v>
      </c>
      <c r="W919" s="304"/>
      <c r="X919" s="539">
        <f t="shared" si="204"/>
        <v>10</v>
      </c>
      <c r="Y919" s="393"/>
      <c r="Z919" s="394"/>
      <c r="AA919" s="376">
        <v>10000</v>
      </c>
      <c r="AB919" s="307">
        <f t="shared" si="199"/>
        <v>100000</v>
      </c>
    </row>
    <row r="920" spans="1:28" ht="15" customHeight="1">
      <c r="A920" s="291">
        <v>141</v>
      </c>
      <c r="B920" s="391" t="s">
        <v>1402</v>
      </c>
      <c r="C920" s="293" t="s">
        <v>1273</v>
      </c>
      <c r="D920" s="374"/>
      <c r="E920" s="374"/>
      <c r="F920" s="374"/>
      <c r="G920" s="375">
        <f t="shared" si="200"/>
        <v>0</v>
      </c>
      <c r="H920" s="304"/>
      <c r="I920" s="374"/>
      <c r="J920" s="374"/>
      <c r="K920" s="374"/>
      <c r="L920" s="364">
        <f t="shared" si="201"/>
        <v>0</v>
      </c>
      <c r="M920" s="304"/>
      <c r="N920" s="374"/>
      <c r="O920" s="374"/>
      <c r="P920" s="374"/>
      <c r="Q920" s="364">
        <f t="shared" si="202"/>
        <v>0</v>
      </c>
      <c r="R920" s="304"/>
      <c r="S920" s="374">
        <v>1</v>
      </c>
      <c r="T920" s="374"/>
      <c r="U920" s="374"/>
      <c r="V920" s="538">
        <f t="shared" si="203"/>
        <v>1</v>
      </c>
      <c r="W920" s="304"/>
      <c r="X920" s="539">
        <f t="shared" si="204"/>
        <v>1</v>
      </c>
      <c r="Y920" s="393"/>
      <c r="Z920" s="394"/>
      <c r="AA920" s="376">
        <v>7000</v>
      </c>
      <c r="AB920" s="307">
        <f t="shared" si="199"/>
        <v>7000</v>
      </c>
    </row>
    <row r="921" spans="1:28" ht="15" customHeight="1">
      <c r="A921" s="291">
        <v>142</v>
      </c>
      <c r="B921" s="391" t="s">
        <v>1403</v>
      </c>
      <c r="C921" s="293" t="s">
        <v>1273</v>
      </c>
      <c r="D921" s="374"/>
      <c r="E921" s="374"/>
      <c r="F921" s="374"/>
      <c r="G921" s="375">
        <f t="shared" si="200"/>
        <v>0</v>
      </c>
      <c r="H921" s="304"/>
      <c r="I921" s="374"/>
      <c r="J921" s="374"/>
      <c r="K921" s="374"/>
      <c r="L921" s="364">
        <f t="shared" si="201"/>
        <v>0</v>
      </c>
      <c r="M921" s="304"/>
      <c r="N921" s="374"/>
      <c r="O921" s="374"/>
      <c r="P921" s="374">
        <v>1</v>
      </c>
      <c r="Q921" s="364">
        <f t="shared" si="202"/>
        <v>1</v>
      </c>
      <c r="R921" s="304"/>
      <c r="S921" s="374"/>
      <c r="T921" s="374"/>
      <c r="U921" s="374"/>
      <c r="V921" s="538">
        <f t="shared" si="203"/>
        <v>0</v>
      </c>
      <c r="W921" s="304"/>
      <c r="X921" s="539">
        <f t="shared" si="204"/>
        <v>1</v>
      </c>
      <c r="Y921" s="393"/>
      <c r="Z921" s="394"/>
      <c r="AA921" s="376">
        <v>30000</v>
      </c>
      <c r="AB921" s="307">
        <f t="shared" si="199"/>
        <v>30000</v>
      </c>
    </row>
    <row r="922" spans="1:28" ht="15" customHeight="1">
      <c r="A922" s="291">
        <v>143</v>
      </c>
      <c r="B922" s="391" t="s">
        <v>1404</v>
      </c>
      <c r="C922" s="293" t="s">
        <v>1273</v>
      </c>
      <c r="D922" s="374"/>
      <c r="E922" s="374"/>
      <c r="F922" s="374"/>
      <c r="G922" s="375">
        <f t="shared" si="200"/>
        <v>0</v>
      </c>
      <c r="H922" s="304"/>
      <c r="I922" s="374"/>
      <c r="J922" s="374"/>
      <c r="K922" s="374"/>
      <c r="L922" s="364">
        <f t="shared" si="201"/>
        <v>0</v>
      </c>
      <c r="M922" s="304"/>
      <c r="N922" s="374"/>
      <c r="O922" s="374"/>
      <c r="P922" s="374"/>
      <c r="Q922" s="364">
        <f t="shared" si="202"/>
        <v>0</v>
      </c>
      <c r="R922" s="304"/>
      <c r="S922" s="374"/>
      <c r="T922" s="374"/>
      <c r="U922" s="374">
        <v>1</v>
      </c>
      <c r="V922" s="538">
        <f t="shared" si="203"/>
        <v>1</v>
      </c>
      <c r="W922" s="304"/>
      <c r="X922" s="539">
        <f t="shared" si="204"/>
        <v>1</v>
      </c>
      <c r="Y922" s="393"/>
      <c r="Z922" s="394"/>
      <c r="AA922" s="376">
        <v>42000</v>
      </c>
      <c r="AB922" s="307">
        <f t="shared" si="199"/>
        <v>42000</v>
      </c>
    </row>
    <row r="923" spans="1:28" ht="15" customHeight="1">
      <c r="A923" s="291">
        <v>144</v>
      </c>
      <c r="B923" s="391" t="s">
        <v>1405</v>
      </c>
      <c r="C923" s="293" t="s">
        <v>1273</v>
      </c>
      <c r="D923" s="374"/>
      <c r="E923" s="374"/>
      <c r="F923" s="374">
        <v>1</v>
      </c>
      <c r="G923" s="375">
        <f t="shared" si="200"/>
        <v>1</v>
      </c>
      <c r="H923" s="304"/>
      <c r="I923" s="374"/>
      <c r="J923" s="374"/>
      <c r="K923" s="374"/>
      <c r="L923" s="364">
        <f t="shared" si="201"/>
        <v>0</v>
      </c>
      <c r="M923" s="304"/>
      <c r="N923" s="374"/>
      <c r="O923" s="374"/>
      <c r="P923" s="374"/>
      <c r="Q923" s="364">
        <f t="shared" si="202"/>
        <v>0</v>
      </c>
      <c r="R923" s="304"/>
      <c r="S923" s="374"/>
      <c r="T923" s="374"/>
      <c r="U923" s="374"/>
      <c r="V923" s="538">
        <f t="shared" si="203"/>
        <v>0</v>
      </c>
      <c r="W923" s="304"/>
      <c r="X923" s="539">
        <f t="shared" si="204"/>
        <v>1</v>
      </c>
      <c r="Y923" s="393"/>
      <c r="Z923" s="394"/>
      <c r="AA923" s="376">
        <v>8000</v>
      </c>
      <c r="AB923" s="307">
        <f t="shared" si="199"/>
        <v>8000</v>
      </c>
    </row>
    <row r="924" spans="1:28" ht="15" customHeight="1">
      <c r="A924" s="291">
        <v>145</v>
      </c>
      <c r="B924" s="391" t="s">
        <v>1406</v>
      </c>
      <c r="C924" s="293" t="s">
        <v>1273</v>
      </c>
      <c r="D924" s="374"/>
      <c r="E924" s="374"/>
      <c r="F924" s="374"/>
      <c r="G924" s="375">
        <f t="shared" si="200"/>
        <v>0</v>
      </c>
      <c r="H924" s="304"/>
      <c r="I924" s="374"/>
      <c r="J924" s="374"/>
      <c r="K924" s="374"/>
      <c r="L924" s="364">
        <f t="shared" si="201"/>
        <v>0</v>
      </c>
      <c r="M924" s="304"/>
      <c r="N924" s="374"/>
      <c r="O924" s="374">
        <v>1</v>
      </c>
      <c r="P924" s="374"/>
      <c r="Q924" s="364">
        <f t="shared" si="202"/>
        <v>1</v>
      </c>
      <c r="R924" s="304"/>
      <c r="S924" s="374"/>
      <c r="T924" s="374"/>
      <c r="U924" s="374"/>
      <c r="V924" s="538">
        <f t="shared" si="203"/>
        <v>0</v>
      </c>
      <c r="W924" s="304"/>
      <c r="X924" s="539">
        <f t="shared" si="204"/>
        <v>1</v>
      </c>
      <c r="Y924" s="393"/>
      <c r="Z924" s="394"/>
      <c r="AA924" s="376">
        <v>10000</v>
      </c>
      <c r="AB924" s="307">
        <f t="shared" si="199"/>
        <v>10000</v>
      </c>
    </row>
    <row r="925" spans="1:28" ht="15" customHeight="1">
      <c r="A925" s="291">
        <v>146</v>
      </c>
      <c r="B925" s="391" t="s">
        <v>1407</v>
      </c>
      <c r="C925" s="293" t="s">
        <v>1273</v>
      </c>
      <c r="D925" s="374"/>
      <c r="E925" s="374"/>
      <c r="F925" s="374"/>
      <c r="G925" s="375">
        <f t="shared" si="200"/>
        <v>0</v>
      </c>
      <c r="H925" s="304"/>
      <c r="I925" s="374"/>
      <c r="J925" s="374"/>
      <c r="K925" s="374"/>
      <c r="L925" s="364">
        <f t="shared" si="201"/>
        <v>0</v>
      </c>
      <c r="M925" s="304"/>
      <c r="N925" s="374">
        <v>1</v>
      </c>
      <c r="O925" s="374"/>
      <c r="P925" s="374"/>
      <c r="Q925" s="364">
        <f t="shared" si="202"/>
        <v>1</v>
      </c>
      <c r="R925" s="304"/>
      <c r="S925" s="374"/>
      <c r="T925" s="374"/>
      <c r="U925" s="374"/>
      <c r="V925" s="538">
        <f t="shared" si="203"/>
        <v>0</v>
      </c>
      <c r="W925" s="304"/>
      <c r="X925" s="539">
        <f t="shared" si="204"/>
        <v>1</v>
      </c>
      <c r="Y925" s="393"/>
      <c r="Z925" s="394"/>
      <c r="AA925" s="376">
        <v>10000</v>
      </c>
      <c r="AB925" s="307">
        <f t="shared" si="199"/>
        <v>10000</v>
      </c>
    </row>
    <row r="926" spans="1:28" ht="15" customHeight="1">
      <c r="A926" s="291">
        <v>147</v>
      </c>
      <c r="B926" s="391" t="s">
        <v>1408</v>
      </c>
      <c r="C926" s="293" t="s">
        <v>1273</v>
      </c>
      <c r="D926" s="374"/>
      <c r="E926" s="374"/>
      <c r="F926" s="374">
        <v>1</v>
      </c>
      <c r="G926" s="375">
        <f t="shared" si="200"/>
        <v>1</v>
      </c>
      <c r="H926" s="304"/>
      <c r="I926" s="374"/>
      <c r="J926" s="374">
        <v>1</v>
      </c>
      <c r="K926" s="374"/>
      <c r="L926" s="364">
        <f t="shared" si="201"/>
        <v>1</v>
      </c>
      <c r="M926" s="304"/>
      <c r="N926" s="374">
        <v>1</v>
      </c>
      <c r="O926" s="374"/>
      <c r="P926" s="374">
        <v>1</v>
      </c>
      <c r="Q926" s="364">
        <f t="shared" si="202"/>
        <v>2</v>
      </c>
      <c r="R926" s="304"/>
      <c r="S926" s="374"/>
      <c r="T926" s="374"/>
      <c r="U926" s="374"/>
      <c r="V926" s="538">
        <f t="shared" si="203"/>
        <v>0</v>
      </c>
      <c r="W926" s="304"/>
      <c r="X926" s="539">
        <f t="shared" si="204"/>
        <v>4</v>
      </c>
      <c r="Y926" s="393"/>
      <c r="Z926" s="394"/>
      <c r="AA926" s="376">
        <v>10000</v>
      </c>
      <c r="AB926" s="307">
        <f t="shared" si="199"/>
        <v>40000</v>
      </c>
    </row>
    <row r="927" spans="1:28" ht="15" customHeight="1">
      <c r="A927" s="291">
        <v>148</v>
      </c>
      <c r="B927" s="391" t="s">
        <v>1409</v>
      </c>
      <c r="C927" s="293" t="s">
        <v>1273</v>
      </c>
      <c r="D927" s="374"/>
      <c r="E927" s="374"/>
      <c r="F927" s="374"/>
      <c r="G927" s="375">
        <f t="shared" si="200"/>
        <v>0</v>
      </c>
      <c r="H927" s="304"/>
      <c r="I927" s="374">
        <v>1</v>
      </c>
      <c r="J927" s="374"/>
      <c r="K927" s="374"/>
      <c r="L927" s="364">
        <f t="shared" si="201"/>
        <v>1</v>
      </c>
      <c r="M927" s="304"/>
      <c r="N927" s="374"/>
      <c r="O927" s="374"/>
      <c r="P927" s="374"/>
      <c r="Q927" s="364">
        <f t="shared" si="202"/>
        <v>0</v>
      </c>
      <c r="R927" s="304"/>
      <c r="S927" s="374"/>
      <c r="T927" s="374"/>
      <c r="U927" s="374"/>
      <c r="V927" s="538">
        <f t="shared" si="203"/>
        <v>0</v>
      </c>
      <c r="W927" s="304"/>
      <c r="X927" s="539">
        <f t="shared" si="204"/>
        <v>1</v>
      </c>
      <c r="Y927" s="393"/>
      <c r="Z927" s="394"/>
      <c r="AA927" s="376">
        <v>2000</v>
      </c>
      <c r="AB927" s="307">
        <f t="shared" si="199"/>
        <v>2000</v>
      </c>
    </row>
    <row r="928" spans="1:28" ht="15" customHeight="1">
      <c r="A928" s="291">
        <v>149</v>
      </c>
      <c r="B928" s="391" t="s">
        <v>1410</v>
      </c>
      <c r="C928" s="293" t="s">
        <v>1273</v>
      </c>
      <c r="D928" s="374">
        <v>1</v>
      </c>
      <c r="E928" s="374">
        <v>1</v>
      </c>
      <c r="F928" s="374">
        <v>1</v>
      </c>
      <c r="G928" s="375">
        <f t="shared" si="200"/>
        <v>3</v>
      </c>
      <c r="H928" s="304"/>
      <c r="I928" s="374">
        <v>1</v>
      </c>
      <c r="J928" s="374">
        <v>1</v>
      </c>
      <c r="K928" s="374">
        <v>1</v>
      </c>
      <c r="L928" s="364">
        <f t="shared" si="201"/>
        <v>3</v>
      </c>
      <c r="M928" s="304"/>
      <c r="N928" s="374">
        <v>1</v>
      </c>
      <c r="O928" s="374">
        <v>1</v>
      </c>
      <c r="P928" s="374">
        <v>1</v>
      </c>
      <c r="Q928" s="364">
        <f t="shared" si="202"/>
        <v>3</v>
      </c>
      <c r="R928" s="304"/>
      <c r="S928" s="374">
        <v>1</v>
      </c>
      <c r="T928" s="374">
        <v>1</v>
      </c>
      <c r="U928" s="374">
        <v>1</v>
      </c>
      <c r="V928" s="538">
        <f t="shared" si="203"/>
        <v>3</v>
      </c>
      <c r="W928" s="304"/>
      <c r="X928" s="539">
        <f t="shared" si="204"/>
        <v>12</v>
      </c>
      <c r="Y928" s="393"/>
      <c r="Z928" s="394"/>
      <c r="AA928" s="376">
        <v>7500</v>
      </c>
      <c r="AB928" s="307">
        <f t="shared" si="199"/>
        <v>90000</v>
      </c>
    </row>
    <row r="929" spans="1:28" ht="15" customHeight="1">
      <c r="A929" s="291">
        <v>150</v>
      </c>
      <c r="B929" s="391" t="s">
        <v>1411</v>
      </c>
      <c r="C929" s="293" t="s">
        <v>1273</v>
      </c>
      <c r="D929" s="374"/>
      <c r="E929" s="374"/>
      <c r="F929" s="374">
        <v>1</v>
      </c>
      <c r="G929" s="375">
        <f t="shared" si="200"/>
        <v>1</v>
      </c>
      <c r="H929" s="304"/>
      <c r="I929" s="374"/>
      <c r="J929" s="374"/>
      <c r="K929" s="374">
        <v>1</v>
      </c>
      <c r="L929" s="364">
        <f t="shared" si="201"/>
        <v>1</v>
      </c>
      <c r="M929" s="304"/>
      <c r="N929" s="374"/>
      <c r="O929" s="374"/>
      <c r="P929" s="374">
        <v>1</v>
      </c>
      <c r="Q929" s="364">
        <f t="shared" si="202"/>
        <v>1</v>
      </c>
      <c r="R929" s="304"/>
      <c r="S929" s="374"/>
      <c r="T929" s="374"/>
      <c r="U929" s="374">
        <v>1</v>
      </c>
      <c r="V929" s="538">
        <f t="shared" si="203"/>
        <v>1</v>
      </c>
      <c r="W929" s="304"/>
      <c r="X929" s="539">
        <f t="shared" si="204"/>
        <v>4</v>
      </c>
      <c r="Y929" s="393"/>
      <c r="Z929" s="394"/>
      <c r="AA929" s="376">
        <v>12500</v>
      </c>
      <c r="AB929" s="307">
        <f t="shared" si="199"/>
        <v>50000</v>
      </c>
    </row>
    <row r="930" spans="1:28" ht="15" customHeight="1">
      <c r="A930" s="291">
        <v>151</v>
      </c>
      <c r="B930" s="391" t="s">
        <v>1412</v>
      </c>
      <c r="C930" s="293" t="s">
        <v>1273</v>
      </c>
      <c r="D930" s="374"/>
      <c r="E930" s="374"/>
      <c r="F930" s="374"/>
      <c r="G930" s="375">
        <f t="shared" si="200"/>
        <v>0</v>
      </c>
      <c r="H930" s="304"/>
      <c r="I930" s="374"/>
      <c r="J930" s="374"/>
      <c r="K930" s="374">
        <v>2</v>
      </c>
      <c r="L930" s="364">
        <f t="shared" si="201"/>
        <v>2</v>
      </c>
      <c r="M930" s="304"/>
      <c r="N930" s="374"/>
      <c r="O930" s="374"/>
      <c r="P930" s="374"/>
      <c r="Q930" s="364">
        <f t="shared" si="202"/>
        <v>0</v>
      </c>
      <c r="R930" s="304"/>
      <c r="S930" s="374"/>
      <c r="T930" s="374"/>
      <c r="U930" s="374"/>
      <c r="V930" s="538">
        <f t="shared" si="203"/>
        <v>0</v>
      </c>
      <c r="W930" s="304"/>
      <c r="X930" s="539">
        <f t="shared" si="204"/>
        <v>2</v>
      </c>
      <c r="Y930" s="393"/>
      <c r="Z930" s="394"/>
      <c r="AA930" s="376">
        <v>15000</v>
      </c>
      <c r="AB930" s="307">
        <f t="shared" si="199"/>
        <v>30000</v>
      </c>
    </row>
    <row r="931" spans="1:28" ht="15" customHeight="1">
      <c r="A931" s="291">
        <v>152</v>
      </c>
      <c r="B931" s="391" t="s">
        <v>1413</v>
      </c>
      <c r="C931" s="534" t="s">
        <v>1260</v>
      </c>
      <c r="D931" s="540"/>
      <c r="E931" s="540"/>
      <c r="F931" s="540">
        <v>2</v>
      </c>
      <c r="G931" s="375">
        <f t="shared" si="200"/>
        <v>2</v>
      </c>
      <c r="H931" s="304"/>
      <c r="I931" s="374"/>
      <c r="J931" s="374"/>
      <c r="K931" s="374"/>
      <c r="L931" s="364">
        <f t="shared" si="201"/>
        <v>0</v>
      </c>
      <c r="M931" s="304"/>
      <c r="N931" s="540"/>
      <c r="O931" s="540"/>
      <c r="P931" s="540"/>
      <c r="Q931" s="364">
        <f t="shared" si="202"/>
        <v>0</v>
      </c>
      <c r="R931" s="304"/>
      <c r="S931" s="540"/>
      <c r="T931" s="540"/>
      <c r="U931" s="540"/>
      <c r="V931" s="364">
        <f t="shared" si="203"/>
        <v>0</v>
      </c>
      <c r="W931" s="304"/>
      <c r="X931" s="393">
        <f t="shared" si="204"/>
        <v>2</v>
      </c>
      <c r="Y931" s="393"/>
      <c r="Z931" s="394"/>
      <c r="AA931" s="541">
        <v>275</v>
      </c>
      <c r="AB931" s="307">
        <f>X931*AA931</f>
        <v>550</v>
      </c>
    </row>
    <row r="932" spans="1:28" ht="15" customHeight="1">
      <c r="A932" s="291">
        <v>153</v>
      </c>
      <c r="B932" s="391" t="s">
        <v>1414</v>
      </c>
      <c r="C932" s="534" t="s">
        <v>1260</v>
      </c>
      <c r="D932" s="540"/>
      <c r="E932" s="540"/>
      <c r="F932" s="540"/>
      <c r="G932" s="375">
        <f t="shared" si="200"/>
        <v>0</v>
      </c>
      <c r="H932" s="304"/>
      <c r="I932" s="374"/>
      <c r="J932" s="374"/>
      <c r="K932" s="374"/>
      <c r="L932" s="364">
        <f t="shared" si="201"/>
        <v>0</v>
      </c>
      <c r="M932" s="304"/>
      <c r="N932" s="540">
        <f>116+127</f>
        <v>243</v>
      </c>
      <c r="O932" s="540"/>
      <c r="P932" s="540"/>
      <c r="Q932" s="364">
        <f t="shared" si="202"/>
        <v>243</v>
      </c>
      <c r="R932" s="304"/>
      <c r="S932" s="540"/>
      <c r="T932" s="540"/>
      <c r="U932" s="540"/>
      <c r="V932" s="364">
        <f t="shared" si="203"/>
        <v>0</v>
      </c>
      <c r="W932" s="304"/>
      <c r="X932" s="393">
        <f t="shared" si="204"/>
        <v>243</v>
      </c>
      <c r="Y932" s="393"/>
      <c r="Z932" s="394"/>
      <c r="AA932" s="541">
        <v>275</v>
      </c>
      <c r="AB932" s="307">
        <f>X932*AA932</f>
        <v>66825</v>
      </c>
    </row>
    <row r="933" spans="1:28" ht="15" customHeight="1">
      <c r="A933" s="291">
        <v>154</v>
      </c>
      <c r="B933" s="391" t="s">
        <v>1415</v>
      </c>
      <c r="C933" s="293" t="s">
        <v>1260</v>
      </c>
      <c r="D933" s="374"/>
      <c r="E933" s="374"/>
      <c r="F933" s="374"/>
      <c r="G933" s="375">
        <f t="shared" si="200"/>
        <v>0</v>
      </c>
      <c r="H933" s="304"/>
      <c r="I933" s="374"/>
      <c r="J933" s="374"/>
      <c r="K933" s="374">
        <v>75</v>
      </c>
      <c r="L933" s="364">
        <f t="shared" si="201"/>
        <v>75</v>
      </c>
      <c r="M933" s="304"/>
      <c r="N933" s="374"/>
      <c r="O933" s="374"/>
      <c r="P933" s="374"/>
      <c r="Q933" s="364">
        <f t="shared" si="202"/>
        <v>0</v>
      </c>
      <c r="R933" s="304"/>
      <c r="S933" s="374"/>
      <c r="T933" s="374">
        <v>75</v>
      </c>
      <c r="U933" s="374"/>
      <c r="V933" s="538">
        <f t="shared" si="203"/>
        <v>75</v>
      </c>
      <c r="W933" s="304"/>
      <c r="X933" s="539">
        <f t="shared" si="204"/>
        <v>150</v>
      </c>
      <c r="Y933" s="393"/>
      <c r="Z933" s="394"/>
      <c r="AA933" s="376">
        <v>450</v>
      </c>
      <c r="AB933" s="307">
        <f t="shared" ref="AB933:AB960" si="205">AA933*X933</f>
        <v>67500</v>
      </c>
    </row>
    <row r="934" spans="1:28" ht="15" customHeight="1">
      <c r="A934" s="291">
        <v>155</v>
      </c>
      <c r="B934" s="391" t="s">
        <v>1416</v>
      </c>
      <c r="C934" s="293" t="s">
        <v>1260</v>
      </c>
      <c r="D934" s="374"/>
      <c r="E934" s="374"/>
      <c r="F934" s="374"/>
      <c r="G934" s="375">
        <f t="shared" si="200"/>
        <v>0</v>
      </c>
      <c r="H934" s="304"/>
      <c r="I934" s="374"/>
      <c r="J934" s="374"/>
      <c r="K934" s="374"/>
      <c r="L934" s="364">
        <f t="shared" si="201"/>
        <v>0</v>
      </c>
      <c r="M934" s="304"/>
      <c r="N934" s="374"/>
      <c r="O934" s="374"/>
      <c r="P934" s="374">
        <v>60</v>
      </c>
      <c r="Q934" s="364">
        <f t="shared" si="202"/>
        <v>60</v>
      </c>
      <c r="R934" s="304"/>
      <c r="S934" s="374"/>
      <c r="T934" s="374"/>
      <c r="U934" s="374"/>
      <c r="V934" s="538">
        <f t="shared" si="203"/>
        <v>0</v>
      </c>
      <c r="W934" s="304"/>
      <c r="X934" s="539">
        <f t="shared" si="204"/>
        <v>60</v>
      </c>
      <c r="Y934" s="393"/>
      <c r="Z934" s="394"/>
      <c r="AA934" s="376">
        <v>689.73</v>
      </c>
      <c r="AB934" s="307">
        <f t="shared" si="205"/>
        <v>41383.800000000003</v>
      </c>
    </row>
    <row r="935" spans="1:28" ht="15" customHeight="1">
      <c r="A935" s="291">
        <v>156</v>
      </c>
      <c r="B935" s="391" t="s">
        <v>1417</v>
      </c>
      <c r="C935" s="293" t="s">
        <v>1260</v>
      </c>
      <c r="D935" s="374"/>
      <c r="E935" s="374"/>
      <c r="F935" s="374"/>
      <c r="G935" s="375">
        <f t="shared" si="200"/>
        <v>0</v>
      </c>
      <c r="H935" s="304"/>
      <c r="I935" s="374">
        <v>83</v>
      </c>
      <c r="J935" s="374"/>
      <c r="K935" s="374"/>
      <c r="L935" s="364">
        <f t="shared" si="201"/>
        <v>83</v>
      </c>
      <c r="M935" s="304"/>
      <c r="N935" s="374"/>
      <c r="O935" s="374"/>
      <c r="P935" s="374"/>
      <c r="Q935" s="364">
        <f t="shared" si="202"/>
        <v>0</v>
      </c>
      <c r="R935" s="304"/>
      <c r="S935" s="374"/>
      <c r="T935" s="374"/>
      <c r="U935" s="374"/>
      <c r="V935" s="538">
        <f t="shared" si="203"/>
        <v>0</v>
      </c>
      <c r="W935" s="304"/>
      <c r="X935" s="539">
        <f t="shared" si="204"/>
        <v>83</v>
      </c>
      <c r="Y935" s="393"/>
      <c r="Z935" s="394"/>
      <c r="AA935" s="376">
        <v>4500</v>
      </c>
      <c r="AB935" s="307">
        <f t="shared" si="205"/>
        <v>373500</v>
      </c>
    </row>
    <row r="936" spans="1:28" ht="15" customHeight="1">
      <c r="A936" s="291">
        <v>157</v>
      </c>
      <c r="B936" s="391" t="s">
        <v>1418</v>
      </c>
      <c r="C936" s="293" t="s">
        <v>1324</v>
      </c>
      <c r="D936" s="374"/>
      <c r="E936" s="374">
        <v>1</v>
      </c>
      <c r="F936" s="374"/>
      <c r="G936" s="375">
        <f t="shared" si="200"/>
        <v>1</v>
      </c>
      <c r="H936" s="304"/>
      <c r="I936" s="374"/>
      <c r="J936" s="374"/>
      <c r="K936" s="374"/>
      <c r="L936" s="364">
        <f t="shared" si="201"/>
        <v>0</v>
      </c>
      <c r="M936" s="304"/>
      <c r="N936" s="374">
        <v>1</v>
      </c>
      <c r="O936" s="374"/>
      <c r="P936" s="374"/>
      <c r="Q936" s="364">
        <f t="shared" si="202"/>
        <v>1</v>
      </c>
      <c r="R936" s="304"/>
      <c r="S936" s="374"/>
      <c r="T936" s="374"/>
      <c r="U936" s="374"/>
      <c r="V936" s="538">
        <f t="shared" si="203"/>
        <v>0</v>
      </c>
      <c r="W936" s="304"/>
      <c r="X936" s="539">
        <f t="shared" si="204"/>
        <v>2</v>
      </c>
      <c r="Y936" s="393"/>
      <c r="Z936" s="394"/>
      <c r="AA936" s="376">
        <v>15000</v>
      </c>
      <c r="AB936" s="307">
        <f t="shared" si="205"/>
        <v>30000</v>
      </c>
    </row>
    <row r="937" spans="1:28" ht="15" customHeight="1">
      <c r="A937" s="291">
        <v>158</v>
      </c>
      <c r="B937" s="391" t="s">
        <v>1419</v>
      </c>
      <c r="C937" s="293" t="s">
        <v>1324</v>
      </c>
      <c r="D937" s="374"/>
      <c r="E937" s="374"/>
      <c r="F937" s="374">
        <v>1</v>
      </c>
      <c r="G937" s="375">
        <f t="shared" si="200"/>
        <v>1</v>
      </c>
      <c r="H937" s="304"/>
      <c r="I937" s="374"/>
      <c r="J937" s="374"/>
      <c r="K937" s="374">
        <v>1</v>
      </c>
      <c r="L937" s="364">
        <f t="shared" si="201"/>
        <v>1</v>
      </c>
      <c r="M937" s="304"/>
      <c r="N937" s="374"/>
      <c r="O937" s="374"/>
      <c r="P937" s="374">
        <v>1</v>
      </c>
      <c r="Q937" s="364">
        <f t="shared" si="202"/>
        <v>1</v>
      </c>
      <c r="R937" s="304"/>
      <c r="S937" s="374"/>
      <c r="T937" s="374"/>
      <c r="U937" s="374">
        <v>1</v>
      </c>
      <c r="V937" s="538">
        <f t="shared" si="203"/>
        <v>1</v>
      </c>
      <c r="W937" s="304"/>
      <c r="X937" s="539">
        <f t="shared" si="204"/>
        <v>4</v>
      </c>
      <c r="Y937" s="393"/>
      <c r="Z937" s="394"/>
      <c r="AA937" s="376">
        <v>1875</v>
      </c>
      <c r="AB937" s="307">
        <f t="shared" si="205"/>
        <v>7500</v>
      </c>
    </row>
    <row r="938" spans="1:28" ht="15" customHeight="1">
      <c r="A938" s="291">
        <v>159</v>
      </c>
      <c r="B938" s="391" t="s">
        <v>1420</v>
      </c>
      <c r="C938" s="293" t="s">
        <v>1324</v>
      </c>
      <c r="D938" s="374"/>
      <c r="E938" s="374"/>
      <c r="F938" s="374"/>
      <c r="G938" s="375">
        <f t="shared" si="200"/>
        <v>0</v>
      </c>
      <c r="H938" s="304"/>
      <c r="I938" s="374"/>
      <c r="J938" s="374"/>
      <c r="K938" s="374"/>
      <c r="L938" s="364">
        <f t="shared" si="201"/>
        <v>0</v>
      </c>
      <c r="M938" s="304"/>
      <c r="N938" s="374"/>
      <c r="O938" s="374"/>
      <c r="P938" s="374"/>
      <c r="Q938" s="364">
        <f t="shared" si="202"/>
        <v>0</v>
      </c>
      <c r="R938" s="304"/>
      <c r="S938" s="374"/>
      <c r="T938" s="374"/>
      <c r="U938" s="374">
        <v>1</v>
      </c>
      <c r="V938" s="538">
        <f t="shared" si="203"/>
        <v>1</v>
      </c>
      <c r="W938" s="304"/>
      <c r="X938" s="539">
        <f t="shared" si="204"/>
        <v>1</v>
      </c>
      <c r="Y938" s="393"/>
      <c r="Z938" s="394"/>
      <c r="AA938" s="376">
        <v>49900</v>
      </c>
      <c r="AB938" s="307">
        <f t="shared" si="205"/>
        <v>49900</v>
      </c>
    </row>
    <row r="939" spans="1:28" ht="15" customHeight="1">
      <c r="A939" s="291">
        <v>160</v>
      </c>
      <c r="B939" s="391" t="s">
        <v>1421</v>
      </c>
      <c r="C939" s="293" t="s">
        <v>1324</v>
      </c>
      <c r="D939" s="374">
        <v>1</v>
      </c>
      <c r="E939" s="374">
        <v>1</v>
      </c>
      <c r="F939" s="374">
        <v>1</v>
      </c>
      <c r="G939" s="375">
        <f t="shared" si="200"/>
        <v>3</v>
      </c>
      <c r="H939" s="304"/>
      <c r="I939" s="374">
        <v>1</v>
      </c>
      <c r="J939" s="374">
        <v>1</v>
      </c>
      <c r="K939" s="374">
        <v>1</v>
      </c>
      <c r="L939" s="364">
        <f t="shared" si="201"/>
        <v>3</v>
      </c>
      <c r="M939" s="304"/>
      <c r="N939" s="374">
        <v>1</v>
      </c>
      <c r="O939" s="374">
        <v>1</v>
      </c>
      <c r="P939" s="374">
        <v>1</v>
      </c>
      <c r="Q939" s="364">
        <f t="shared" si="202"/>
        <v>3</v>
      </c>
      <c r="R939" s="304"/>
      <c r="S939" s="374">
        <v>1</v>
      </c>
      <c r="T939" s="374">
        <v>1</v>
      </c>
      <c r="U939" s="374">
        <v>1</v>
      </c>
      <c r="V939" s="538">
        <f t="shared" si="203"/>
        <v>3</v>
      </c>
      <c r="W939" s="304"/>
      <c r="X939" s="539">
        <f t="shared" si="204"/>
        <v>12</v>
      </c>
      <c r="Y939" s="393"/>
      <c r="Z939" s="394"/>
      <c r="AA939" s="376">
        <v>375</v>
      </c>
      <c r="AB939" s="307">
        <f t="shared" si="205"/>
        <v>4500</v>
      </c>
    </row>
    <row r="940" spans="1:28" ht="15" customHeight="1">
      <c r="A940" s="291">
        <v>161</v>
      </c>
      <c r="B940" s="391" t="s">
        <v>1422</v>
      </c>
      <c r="C940" s="293" t="s">
        <v>1324</v>
      </c>
      <c r="D940" s="374"/>
      <c r="E940" s="374"/>
      <c r="F940" s="374"/>
      <c r="G940" s="375">
        <f t="shared" si="200"/>
        <v>0</v>
      </c>
      <c r="H940" s="304"/>
      <c r="I940" s="374"/>
      <c r="J940" s="374"/>
      <c r="K940" s="374"/>
      <c r="L940" s="364">
        <f t="shared" si="201"/>
        <v>0</v>
      </c>
      <c r="M940" s="304"/>
      <c r="N940" s="374">
        <v>1</v>
      </c>
      <c r="O940" s="374">
        <v>1</v>
      </c>
      <c r="P940" s="374">
        <v>1</v>
      </c>
      <c r="Q940" s="364">
        <f t="shared" si="202"/>
        <v>3</v>
      </c>
      <c r="R940" s="304"/>
      <c r="S940" s="374"/>
      <c r="T940" s="374"/>
      <c r="U940" s="374"/>
      <c r="V940" s="538">
        <f t="shared" si="203"/>
        <v>0</v>
      </c>
      <c r="W940" s="304"/>
      <c r="X940" s="539">
        <f t="shared" si="204"/>
        <v>3</v>
      </c>
      <c r="Y940" s="393"/>
      <c r="Z940" s="394"/>
      <c r="AA940" s="376">
        <v>20000</v>
      </c>
      <c r="AB940" s="307">
        <f t="shared" si="205"/>
        <v>60000</v>
      </c>
    </row>
    <row r="941" spans="1:28" ht="15" customHeight="1">
      <c r="A941" s="291">
        <v>162</v>
      </c>
      <c r="B941" s="391" t="s">
        <v>1423</v>
      </c>
      <c r="C941" s="293" t="s">
        <v>1424</v>
      </c>
      <c r="D941" s="374">
        <v>1</v>
      </c>
      <c r="E941" s="374">
        <v>1</v>
      </c>
      <c r="F941" s="374">
        <v>1</v>
      </c>
      <c r="G941" s="375">
        <f t="shared" si="200"/>
        <v>3</v>
      </c>
      <c r="H941" s="304"/>
      <c r="I941" s="374">
        <v>1</v>
      </c>
      <c r="J941" s="374">
        <v>1</v>
      </c>
      <c r="K941" s="374">
        <v>1</v>
      </c>
      <c r="L941" s="364">
        <f t="shared" si="201"/>
        <v>3</v>
      </c>
      <c r="M941" s="304"/>
      <c r="N941" s="374">
        <v>1</v>
      </c>
      <c r="O941" s="374">
        <v>1</v>
      </c>
      <c r="P941" s="374">
        <v>1</v>
      </c>
      <c r="Q941" s="364">
        <f t="shared" si="202"/>
        <v>3</v>
      </c>
      <c r="R941" s="304"/>
      <c r="S941" s="374">
        <v>1</v>
      </c>
      <c r="T941" s="374">
        <v>1</v>
      </c>
      <c r="U941" s="374">
        <v>1</v>
      </c>
      <c r="V941" s="538">
        <f t="shared" si="203"/>
        <v>3</v>
      </c>
      <c r="W941" s="304"/>
      <c r="X941" s="539">
        <f t="shared" si="204"/>
        <v>12</v>
      </c>
      <c r="Y941" s="393"/>
      <c r="Z941" s="394"/>
      <c r="AA941" s="376">
        <v>500</v>
      </c>
      <c r="AB941" s="307">
        <f t="shared" si="205"/>
        <v>6000</v>
      </c>
    </row>
    <row r="942" spans="1:28" ht="15" customHeight="1">
      <c r="A942" s="291">
        <v>163</v>
      </c>
      <c r="B942" s="391" t="s">
        <v>1425</v>
      </c>
      <c r="C942" s="293" t="s">
        <v>1260</v>
      </c>
      <c r="D942" s="374"/>
      <c r="E942" s="374"/>
      <c r="F942" s="374"/>
      <c r="G942" s="375">
        <f t="shared" si="200"/>
        <v>0</v>
      </c>
      <c r="H942" s="304"/>
      <c r="I942" s="374"/>
      <c r="J942" s="374"/>
      <c r="K942" s="374"/>
      <c r="L942" s="364">
        <f t="shared" si="201"/>
        <v>0</v>
      </c>
      <c r="M942" s="304"/>
      <c r="N942" s="374"/>
      <c r="O942" s="374"/>
      <c r="P942" s="374"/>
      <c r="Q942" s="364">
        <f t="shared" si="202"/>
        <v>0</v>
      </c>
      <c r="R942" s="304"/>
      <c r="S942" s="374"/>
      <c r="T942" s="374"/>
      <c r="U942" s="374">
        <v>90</v>
      </c>
      <c r="V942" s="538">
        <f t="shared" si="203"/>
        <v>90</v>
      </c>
      <c r="W942" s="304"/>
      <c r="X942" s="539">
        <f t="shared" si="204"/>
        <v>90</v>
      </c>
      <c r="Y942" s="393"/>
      <c r="Z942" s="394"/>
      <c r="AA942" s="376">
        <v>35000</v>
      </c>
      <c r="AB942" s="307">
        <f t="shared" si="205"/>
        <v>3150000</v>
      </c>
    </row>
    <row r="943" spans="1:28" ht="15" customHeight="1">
      <c r="A943" s="291">
        <v>164</v>
      </c>
      <c r="B943" s="391" t="s">
        <v>1426</v>
      </c>
      <c r="C943" s="293" t="s">
        <v>1260</v>
      </c>
      <c r="D943" s="374"/>
      <c r="E943" s="374"/>
      <c r="F943" s="374"/>
      <c r="G943" s="375">
        <f t="shared" si="200"/>
        <v>0</v>
      </c>
      <c r="H943" s="304"/>
      <c r="I943" s="374"/>
      <c r="J943" s="374"/>
      <c r="K943" s="374">
        <v>14</v>
      </c>
      <c r="L943" s="364">
        <f t="shared" si="201"/>
        <v>14</v>
      </c>
      <c r="M943" s="304"/>
      <c r="N943" s="374"/>
      <c r="O943" s="374"/>
      <c r="P943" s="374"/>
      <c r="Q943" s="364">
        <f t="shared" si="202"/>
        <v>0</v>
      </c>
      <c r="R943" s="304"/>
      <c r="S943" s="374"/>
      <c r="T943" s="374"/>
      <c r="U943" s="374">
        <v>14</v>
      </c>
      <c r="V943" s="538">
        <f t="shared" si="203"/>
        <v>14</v>
      </c>
      <c r="W943" s="304"/>
      <c r="X943" s="539">
        <f t="shared" si="204"/>
        <v>28</v>
      </c>
      <c r="Y943" s="393"/>
      <c r="Z943" s="394"/>
      <c r="AA943" s="376">
        <v>350</v>
      </c>
      <c r="AB943" s="307">
        <f t="shared" si="205"/>
        <v>9800</v>
      </c>
    </row>
    <row r="944" spans="1:28" ht="15" customHeight="1">
      <c r="A944" s="291">
        <v>165</v>
      </c>
      <c r="B944" s="391" t="s">
        <v>1427</v>
      </c>
      <c r="C944" s="293" t="s">
        <v>1260</v>
      </c>
      <c r="D944" s="374"/>
      <c r="E944" s="374"/>
      <c r="F944" s="374"/>
      <c r="G944" s="375">
        <f t="shared" si="200"/>
        <v>0</v>
      </c>
      <c r="H944" s="304"/>
      <c r="I944" s="374"/>
      <c r="J944" s="374"/>
      <c r="K944" s="374">
        <v>10</v>
      </c>
      <c r="L944" s="364">
        <f t="shared" si="201"/>
        <v>10</v>
      </c>
      <c r="M944" s="304"/>
      <c r="N944" s="374"/>
      <c r="O944" s="374"/>
      <c r="P944" s="374"/>
      <c r="Q944" s="364">
        <f t="shared" si="202"/>
        <v>0</v>
      </c>
      <c r="R944" s="304"/>
      <c r="S944" s="374"/>
      <c r="T944" s="374">
        <v>10</v>
      </c>
      <c r="U944" s="374"/>
      <c r="V944" s="538">
        <f t="shared" si="203"/>
        <v>10</v>
      </c>
      <c r="W944" s="304"/>
      <c r="X944" s="539">
        <f t="shared" si="204"/>
        <v>20</v>
      </c>
      <c r="Y944" s="393"/>
      <c r="Z944" s="394"/>
      <c r="AA944" s="376">
        <v>4500</v>
      </c>
      <c r="AB944" s="307">
        <f t="shared" si="205"/>
        <v>90000</v>
      </c>
    </row>
    <row r="945" spans="1:28" ht="15" customHeight="1">
      <c r="A945" s="291">
        <v>166</v>
      </c>
      <c r="B945" s="391" t="s">
        <v>1428</v>
      </c>
      <c r="C945" s="293" t="s">
        <v>1260</v>
      </c>
      <c r="D945" s="374"/>
      <c r="E945" s="374"/>
      <c r="F945" s="374"/>
      <c r="G945" s="375">
        <f t="shared" si="200"/>
        <v>0</v>
      </c>
      <c r="H945" s="304"/>
      <c r="I945" s="374">
        <v>90</v>
      </c>
      <c r="J945" s="374"/>
      <c r="K945" s="374"/>
      <c r="L945" s="364">
        <f t="shared" si="201"/>
        <v>90</v>
      </c>
      <c r="M945" s="304"/>
      <c r="N945" s="374"/>
      <c r="O945" s="374"/>
      <c r="P945" s="374"/>
      <c r="Q945" s="364">
        <f t="shared" si="202"/>
        <v>0</v>
      </c>
      <c r="R945" s="304"/>
      <c r="S945" s="374"/>
      <c r="T945" s="374"/>
      <c r="U945" s="374"/>
      <c r="V945" s="538">
        <f t="shared" si="203"/>
        <v>0</v>
      </c>
      <c r="W945" s="304"/>
      <c r="X945" s="539">
        <f t="shared" si="204"/>
        <v>90</v>
      </c>
      <c r="Y945" s="393"/>
      <c r="Z945" s="394"/>
      <c r="AA945" s="376">
        <v>15000</v>
      </c>
      <c r="AB945" s="307">
        <f t="shared" si="205"/>
        <v>1350000</v>
      </c>
    </row>
    <row r="946" spans="1:28" ht="15" customHeight="1">
      <c r="A946" s="291">
        <v>167</v>
      </c>
      <c r="B946" s="391" t="s">
        <v>1429</v>
      </c>
      <c r="C946" s="293" t="s">
        <v>1273</v>
      </c>
      <c r="D946" s="374"/>
      <c r="E946" s="374"/>
      <c r="F946" s="374">
        <v>1</v>
      </c>
      <c r="G946" s="375">
        <f t="shared" si="200"/>
        <v>1</v>
      </c>
      <c r="H946" s="304"/>
      <c r="I946" s="374"/>
      <c r="J946" s="374"/>
      <c r="K946" s="374">
        <v>1</v>
      </c>
      <c r="L946" s="364">
        <f t="shared" si="201"/>
        <v>1</v>
      </c>
      <c r="M946" s="304"/>
      <c r="N946" s="374"/>
      <c r="O946" s="374"/>
      <c r="P946" s="374">
        <v>1</v>
      </c>
      <c r="Q946" s="364">
        <f t="shared" si="202"/>
        <v>1</v>
      </c>
      <c r="R946" s="304"/>
      <c r="S946" s="374"/>
      <c r="T946" s="374">
        <v>1</v>
      </c>
      <c r="U946" s="374"/>
      <c r="V946" s="538">
        <f t="shared" si="203"/>
        <v>1</v>
      </c>
      <c r="W946" s="304"/>
      <c r="X946" s="539">
        <f t="shared" si="204"/>
        <v>4</v>
      </c>
      <c r="Y946" s="393"/>
      <c r="Z946" s="394"/>
      <c r="AA946" s="376">
        <v>7000</v>
      </c>
      <c r="AB946" s="307">
        <f t="shared" si="205"/>
        <v>28000</v>
      </c>
    </row>
    <row r="947" spans="1:28" ht="15" customHeight="1">
      <c r="A947" s="291">
        <v>168</v>
      </c>
      <c r="B947" s="391" t="s">
        <v>1430</v>
      </c>
      <c r="C947" s="293" t="s">
        <v>1260</v>
      </c>
      <c r="D947" s="374">
        <v>14</v>
      </c>
      <c r="E947" s="374">
        <v>14</v>
      </c>
      <c r="F947" s="374">
        <v>14</v>
      </c>
      <c r="G947" s="375">
        <f t="shared" si="200"/>
        <v>42</v>
      </c>
      <c r="H947" s="304"/>
      <c r="I947" s="374">
        <v>14</v>
      </c>
      <c r="J947" s="374">
        <v>14</v>
      </c>
      <c r="K947" s="374">
        <v>14</v>
      </c>
      <c r="L947" s="364">
        <f t="shared" si="201"/>
        <v>42</v>
      </c>
      <c r="M947" s="304"/>
      <c r="N947" s="374">
        <v>14</v>
      </c>
      <c r="O947" s="374">
        <v>14</v>
      </c>
      <c r="P947" s="374">
        <v>14</v>
      </c>
      <c r="Q947" s="364">
        <f t="shared" si="202"/>
        <v>42</v>
      </c>
      <c r="R947" s="304"/>
      <c r="S947" s="374">
        <v>14</v>
      </c>
      <c r="T947" s="374">
        <v>14</v>
      </c>
      <c r="U947" s="374">
        <v>14</v>
      </c>
      <c r="V947" s="538">
        <f t="shared" si="203"/>
        <v>42</v>
      </c>
      <c r="W947" s="304"/>
      <c r="X947" s="539">
        <f t="shared" si="204"/>
        <v>168</v>
      </c>
      <c r="Y947" s="393"/>
      <c r="Z947" s="394"/>
      <c r="AA947" s="376">
        <v>350</v>
      </c>
      <c r="AB947" s="307">
        <f t="shared" si="205"/>
        <v>58800</v>
      </c>
    </row>
    <row r="948" spans="1:28" ht="15" customHeight="1">
      <c r="A948" s="291">
        <v>169</v>
      </c>
      <c r="B948" s="391" t="s">
        <v>1431</v>
      </c>
      <c r="C948" s="293" t="s">
        <v>1260</v>
      </c>
      <c r="D948" s="374">
        <v>15</v>
      </c>
      <c r="E948" s="374">
        <v>15</v>
      </c>
      <c r="F948" s="374">
        <v>15</v>
      </c>
      <c r="G948" s="375">
        <f t="shared" si="200"/>
        <v>45</v>
      </c>
      <c r="H948" s="304"/>
      <c r="I948" s="374">
        <v>15</v>
      </c>
      <c r="J948" s="374">
        <v>15</v>
      </c>
      <c r="K948" s="374">
        <v>15</v>
      </c>
      <c r="L948" s="364">
        <f t="shared" si="201"/>
        <v>45</v>
      </c>
      <c r="M948" s="304"/>
      <c r="N948" s="374">
        <v>15</v>
      </c>
      <c r="O948" s="374">
        <v>15</v>
      </c>
      <c r="P948" s="374">
        <v>15</v>
      </c>
      <c r="Q948" s="364">
        <f t="shared" si="202"/>
        <v>45</v>
      </c>
      <c r="R948" s="304"/>
      <c r="S948" s="374">
        <v>15</v>
      </c>
      <c r="T948" s="374">
        <v>15</v>
      </c>
      <c r="U948" s="374">
        <v>15</v>
      </c>
      <c r="V948" s="538">
        <f t="shared" si="203"/>
        <v>45</v>
      </c>
      <c r="W948" s="304"/>
      <c r="X948" s="539">
        <f t="shared" si="204"/>
        <v>180</v>
      </c>
      <c r="Y948" s="393"/>
      <c r="Z948" s="394"/>
      <c r="AA948" s="376">
        <v>350</v>
      </c>
      <c r="AB948" s="307">
        <f t="shared" si="205"/>
        <v>63000</v>
      </c>
    </row>
    <row r="949" spans="1:28" ht="15" customHeight="1">
      <c r="A949" s="291">
        <v>170</v>
      </c>
      <c r="B949" s="391" t="s">
        <v>1432</v>
      </c>
      <c r="C949" s="293" t="s">
        <v>1260</v>
      </c>
      <c r="D949" s="374">
        <v>17</v>
      </c>
      <c r="E949" s="374">
        <v>17</v>
      </c>
      <c r="F949" s="374">
        <v>17</v>
      </c>
      <c r="G949" s="375">
        <f t="shared" si="200"/>
        <v>51</v>
      </c>
      <c r="H949" s="304"/>
      <c r="I949" s="374">
        <v>17</v>
      </c>
      <c r="J949" s="374">
        <v>17</v>
      </c>
      <c r="K949" s="374">
        <v>17</v>
      </c>
      <c r="L949" s="364">
        <f t="shared" si="201"/>
        <v>51</v>
      </c>
      <c r="M949" s="304"/>
      <c r="N949" s="374">
        <v>17</v>
      </c>
      <c r="O949" s="374">
        <v>17</v>
      </c>
      <c r="P949" s="374">
        <v>17</v>
      </c>
      <c r="Q949" s="364">
        <f t="shared" si="202"/>
        <v>51</v>
      </c>
      <c r="R949" s="304"/>
      <c r="S949" s="374">
        <v>17</v>
      </c>
      <c r="T949" s="374">
        <v>17</v>
      </c>
      <c r="U949" s="374">
        <v>17</v>
      </c>
      <c r="V949" s="538">
        <f t="shared" si="203"/>
        <v>51</v>
      </c>
      <c r="W949" s="304"/>
      <c r="X949" s="539">
        <f t="shared" si="204"/>
        <v>204</v>
      </c>
      <c r="Y949" s="393"/>
      <c r="Z949" s="394"/>
      <c r="AA949" s="376">
        <v>350</v>
      </c>
      <c r="AB949" s="307">
        <f t="shared" si="205"/>
        <v>71400</v>
      </c>
    </row>
    <row r="950" spans="1:28" ht="15" customHeight="1">
      <c r="A950" s="291">
        <v>171</v>
      </c>
      <c r="B950" s="391" t="s">
        <v>1433</v>
      </c>
      <c r="C950" s="293" t="s">
        <v>1260</v>
      </c>
      <c r="D950" s="374">
        <v>11</v>
      </c>
      <c r="E950" s="374">
        <v>11</v>
      </c>
      <c r="F950" s="374">
        <v>11</v>
      </c>
      <c r="G950" s="375">
        <f t="shared" si="200"/>
        <v>33</v>
      </c>
      <c r="H950" s="304"/>
      <c r="I950" s="374">
        <v>11</v>
      </c>
      <c r="J950" s="374">
        <v>11</v>
      </c>
      <c r="K950" s="374">
        <v>11</v>
      </c>
      <c r="L950" s="364">
        <f t="shared" si="201"/>
        <v>33</v>
      </c>
      <c r="M950" s="304"/>
      <c r="N950" s="374">
        <v>11</v>
      </c>
      <c r="O950" s="374">
        <v>11</v>
      </c>
      <c r="P950" s="374">
        <v>11</v>
      </c>
      <c r="Q950" s="364">
        <f t="shared" si="202"/>
        <v>33</v>
      </c>
      <c r="R950" s="304"/>
      <c r="S950" s="374">
        <v>11</v>
      </c>
      <c r="T950" s="374">
        <v>11</v>
      </c>
      <c r="U950" s="374">
        <v>11</v>
      </c>
      <c r="V950" s="538">
        <f t="shared" si="203"/>
        <v>33</v>
      </c>
      <c r="W950" s="304"/>
      <c r="X950" s="539">
        <f t="shared" si="204"/>
        <v>132</v>
      </c>
      <c r="Y950" s="393"/>
      <c r="Z950" s="394"/>
      <c r="AA950" s="376">
        <v>350</v>
      </c>
      <c r="AB950" s="307">
        <f t="shared" si="205"/>
        <v>46200</v>
      </c>
    </row>
    <row r="951" spans="1:28" ht="15" customHeight="1">
      <c r="A951" s="291">
        <v>172</v>
      </c>
      <c r="B951" s="391" t="s">
        <v>1434</v>
      </c>
      <c r="C951" s="293" t="s">
        <v>1260</v>
      </c>
      <c r="D951" s="374">
        <v>28</v>
      </c>
      <c r="E951" s="374">
        <v>28</v>
      </c>
      <c r="F951" s="374">
        <v>28</v>
      </c>
      <c r="G951" s="375">
        <f t="shared" si="200"/>
        <v>84</v>
      </c>
      <c r="H951" s="304"/>
      <c r="I951" s="374">
        <v>28</v>
      </c>
      <c r="J951" s="374">
        <v>28</v>
      </c>
      <c r="K951" s="374">
        <v>28</v>
      </c>
      <c r="L951" s="364">
        <f t="shared" si="201"/>
        <v>84</v>
      </c>
      <c r="M951" s="304"/>
      <c r="N951" s="374">
        <v>28</v>
      </c>
      <c r="O951" s="374">
        <v>28</v>
      </c>
      <c r="P951" s="374">
        <v>28</v>
      </c>
      <c r="Q951" s="364">
        <f t="shared" si="202"/>
        <v>84</v>
      </c>
      <c r="R951" s="304"/>
      <c r="S951" s="374">
        <v>28</v>
      </c>
      <c r="T951" s="374">
        <v>28</v>
      </c>
      <c r="U951" s="374">
        <v>28</v>
      </c>
      <c r="V951" s="538">
        <f t="shared" si="203"/>
        <v>84</v>
      </c>
      <c r="W951" s="304"/>
      <c r="X951" s="539">
        <f t="shared" si="204"/>
        <v>336</v>
      </c>
      <c r="Y951" s="393"/>
      <c r="Z951" s="394"/>
      <c r="AA951" s="376">
        <v>350</v>
      </c>
      <c r="AB951" s="307">
        <f t="shared" si="205"/>
        <v>117600</v>
      </c>
    </row>
    <row r="952" spans="1:28" ht="15" customHeight="1">
      <c r="A952" s="291">
        <v>173</v>
      </c>
      <c r="B952" s="391" t="s">
        <v>1435</v>
      </c>
      <c r="C952" s="293" t="s">
        <v>1260</v>
      </c>
      <c r="D952" s="374"/>
      <c r="E952" s="374"/>
      <c r="F952" s="374"/>
      <c r="G952" s="375">
        <f t="shared" si="200"/>
        <v>0</v>
      </c>
      <c r="H952" s="304"/>
      <c r="I952" s="374"/>
      <c r="J952" s="374"/>
      <c r="K952" s="374"/>
      <c r="L952" s="364">
        <f t="shared" si="201"/>
        <v>0</v>
      </c>
      <c r="M952" s="304"/>
      <c r="N952" s="374"/>
      <c r="O952" s="374"/>
      <c r="P952" s="374"/>
      <c r="Q952" s="364">
        <f t="shared" si="202"/>
        <v>0</v>
      </c>
      <c r="R952" s="304"/>
      <c r="S952" s="374"/>
      <c r="T952" s="374">
        <v>20</v>
      </c>
      <c r="U952" s="374"/>
      <c r="V952" s="538">
        <f t="shared" si="203"/>
        <v>20</v>
      </c>
      <c r="W952" s="304"/>
      <c r="X952" s="539">
        <f t="shared" si="204"/>
        <v>20</v>
      </c>
      <c r="Y952" s="393"/>
      <c r="Z952" s="394"/>
      <c r="AA952" s="376">
        <v>350</v>
      </c>
      <c r="AB952" s="307">
        <f t="shared" si="205"/>
        <v>7000</v>
      </c>
    </row>
    <row r="953" spans="1:28" ht="15" customHeight="1">
      <c r="A953" s="291">
        <v>174</v>
      </c>
      <c r="B953" s="391" t="s">
        <v>1436</v>
      </c>
      <c r="C953" s="387" t="s">
        <v>1260</v>
      </c>
      <c r="D953" s="362"/>
      <c r="E953" s="362"/>
      <c r="F953" s="362"/>
      <c r="G953" s="364">
        <f t="shared" si="200"/>
        <v>0</v>
      </c>
      <c r="H953" s="304"/>
      <c r="I953" s="374"/>
      <c r="J953" s="374"/>
      <c r="K953" s="374"/>
      <c r="L953" s="364">
        <f t="shared" si="201"/>
        <v>0</v>
      </c>
      <c r="M953" s="304"/>
      <c r="N953" s="362"/>
      <c r="O953" s="362"/>
      <c r="P953" s="362"/>
      <c r="Q953" s="364">
        <f t="shared" si="202"/>
        <v>0</v>
      </c>
      <c r="R953" s="304"/>
      <c r="S953" s="362"/>
      <c r="T953" s="362"/>
      <c r="U953" s="362">
        <v>75</v>
      </c>
      <c r="V953" s="538">
        <f t="shared" si="203"/>
        <v>75</v>
      </c>
      <c r="W953" s="296"/>
      <c r="X953" s="542">
        <f t="shared" si="204"/>
        <v>75</v>
      </c>
      <c r="Y953" s="393"/>
      <c r="Z953" s="394"/>
      <c r="AA953" s="363">
        <v>800</v>
      </c>
      <c r="AB953" s="299">
        <f t="shared" si="205"/>
        <v>60000</v>
      </c>
    </row>
    <row r="954" spans="1:28" ht="15" customHeight="1">
      <c r="A954" s="291">
        <v>175</v>
      </c>
      <c r="B954" s="391" t="s">
        <v>1437</v>
      </c>
      <c r="C954" s="387" t="s">
        <v>1260</v>
      </c>
      <c r="D954" s="362"/>
      <c r="E954" s="362"/>
      <c r="F954" s="362"/>
      <c r="G954" s="364">
        <f t="shared" si="200"/>
        <v>0</v>
      </c>
      <c r="H954" s="304"/>
      <c r="I954" s="374"/>
      <c r="J954" s="374"/>
      <c r="K954" s="374"/>
      <c r="L954" s="364">
        <f t="shared" si="201"/>
        <v>0</v>
      </c>
      <c r="M954" s="304"/>
      <c r="N954" s="362"/>
      <c r="O954" s="362"/>
      <c r="P954" s="362">
        <v>8</v>
      </c>
      <c r="Q954" s="364">
        <f t="shared" si="202"/>
        <v>8</v>
      </c>
      <c r="R954" s="304"/>
      <c r="S954" s="362"/>
      <c r="T954" s="362"/>
      <c r="U954" s="362"/>
      <c r="V954" s="538">
        <f t="shared" si="203"/>
        <v>0</v>
      </c>
      <c r="W954" s="296"/>
      <c r="X954" s="542">
        <f t="shared" si="204"/>
        <v>8</v>
      </c>
      <c r="Y954" s="393"/>
      <c r="Z954" s="394"/>
      <c r="AA954" s="363">
        <v>1250</v>
      </c>
      <c r="AB954" s="299">
        <f t="shared" si="205"/>
        <v>10000</v>
      </c>
    </row>
    <row r="955" spans="1:28" ht="15" customHeight="1">
      <c r="A955" s="291">
        <v>176</v>
      </c>
      <c r="B955" s="391" t="s">
        <v>1438</v>
      </c>
      <c r="C955" s="293" t="s">
        <v>1273</v>
      </c>
      <c r="D955" s="374"/>
      <c r="E955" s="374"/>
      <c r="F955" s="374">
        <v>1</v>
      </c>
      <c r="G955" s="375">
        <f t="shared" si="200"/>
        <v>1</v>
      </c>
      <c r="H955" s="304"/>
      <c r="I955" s="374"/>
      <c r="J955" s="374"/>
      <c r="K955" s="374">
        <v>1</v>
      </c>
      <c r="L955" s="364">
        <f t="shared" si="201"/>
        <v>1</v>
      </c>
      <c r="M955" s="304"/>
      <c r="N955" s="374"/>
      <c r="O955" s="374"/>
      <c r="P955" s="374">
        <v>1</v>
      </c>
      <c r="Q955" s="364">
        <f t="shared" si="202"/>
        <v>1</v>
      </c>
      <c r="R955" s="304"/>
      <c r="S955" s="374"/>
      <c r="T955" s="374"/>
      <c r="U955" s="374">
        <v>1</v>
      </c>
      <c r="V955" s="538">
        <f t="shared" si="203"/>
        <v>1</v>
      </c>
      <c r="W955" s="304"/>
      <c r="X955" s="539">
        <f t="shared" si="204"/>
        <v>4</v>
      </c>
      <c r="Y955" s="393"/>
      <c r="Z955" s="394"/>
      <c r="AA955" s="376">
        <v>3000</v>
      </c>
      <c r="AB955" s="307">
        <f t="shared" si="205"/>
        <v>12000</v>
      </c>
    </row>
    <row r="956" spans="1:28" ht="15" customHeight="1">
      <c r="A956" s="291">
        <v>177</v>
      </c>
      <c r="B956" s="391" t="s">
        <v>1439</v>
      </c>
      <c r="C956" s="387" t="s">
        <v>1273</v>
      </c>
      <c r="D956" s="362"/>
      <c r="E956" s="362"/>
      <c r="F956" s="362"/>
      <c r="G956" s="364">
        <f t="shared" si="200"/>
        <v>0</v>
      </c>
      <c r="H956" s="304"/>
      <c r="I956" s="374"/>
      <c r="J956" s="374"/>
      <c r="K956" s="374">
        <v>1</v>
      </c>
      <c r="L956" s="364">
        <f t="shared" si="201"/>
        <v>1</v>
      </c>
      <c r="M956" s="304"/>
      <c r="N956" s="362"/>
      <c r="O956" s="362"/>
      <c r="P956" s="362"/>
      <c r="Q956" s="364">
        <f t="shared" si="202"/>
        <v>0</v>
      </c>
      <c r="R956" s="304"/>
      <c r="S956" s="362"/>
      <c r="T956" s="362"/>
      <c r="U956" s="362"/>
      <c r="V956" s="538">
        <f t="shared" si="203"/>
        <v>0</v>
      </c>
      <c r="W956" s="296"/>
      <c r="X956" s="542">
        <f t="shared" si="204"/>
        <v>1</v>
      </c>
      <c r="Y956" s="393"/>
      <c r="Z956" s="394"/>
      <c r="AA956" s="363">
        <v>60000</v>
      </c>
      <c r="AB956" s="299">
        <f t="shared" si="205"/>
        <v>60000</v>
      </c>
    </row>
    <row r="957" spans="1:28" ht="15" customHeight="1">
      <c r="A957" s="291">
        <v>178</v>
      </c>
      <c r="B957" s="391" t="s">
        <v>1440</v>
      </c>
      <c r="C957" s="387" t="s">
        <v>1273</v>
      </c>
      <c r="D957" s="362"/>
      <c r="E957" s="362"/>
      <c r="F957" s="362"/>
      <c r="G957" s="364">
        <f t="shared" si="200"/>
        <v>0</v>
      </c>
      <c r="H957" s="304"/>
      <c r="I957" s="374"/>
      <c r="J957" s="374"/>
      <c r="K957" s="374"/>
      <c r="L957" s="364">
        <f t="shared" si="201"/>
        <v>0</v>
      </c>
      <c r="M957" s="304"/>
      <c r="N957" s="362"/>
      <c r="O957" s="362"/>
      <c r="P957" s="362"/>
      <c r="Q957" s="364">
        <f t="shared" si="202"/>
        <v>0</v>
      </c>
      <c r="R957" s="304"/>
      <c r="S957" s="362"/>
      <c r="T957" s="362"/>
      <c r="U957" s="362">
        <v>1</v>
      </c>
      <c r="V957" s="538">
        <f t="shared" si="203"/>
        <v>1</v>
      </c>
      <c r="W957" s="296"/>
      <c r="X957" s="542">
        <f t="shared" si="204"/>
        <v>1</v>
      </c>
      <c r="Y957" s="393"/>
      <c r="Z957" s="394"/>
      <c r="AA957" s="363">
        <v>54000</v>
      </c>
      <c r="AB957" s="299">
        <f t="shared" si="205"/>
        <v>54000</v>
      </c>
    </row>
    <row r="958" spans="1:28" ht="15" customHeight="1">
      <c r="A958" s="291">
        <v>179</v>
      </c>
      <c r="B958" s="391" t="s">
        <v>1441</v>
      </c>
      <c r="C958" s="387" t="s">
        <v>1260</v>
      </c>
      <c r="D958" s="362"/>
      <c r="E958" s="362"/>
      <c r="F958" s="362">
        <v>30</v>
      </c>
      <c r="G958" s="364">
        <f t="shared" si="200"/>
        <v>30</v>
      </c>
      <c r="H958" s="304"/>
      <c r="I958" s="374"/>
      <c r="J958" s="374"/>
      <c r="K958" s="374">
        <v>30</v>
      </c>
      <c r="L958" s="364">
        <f t="shared" si="201"/>
        <v>30</v>
      </c>
      <c r="M958" s="304"/>
      <c r="N958" s="362"/>
      <c r="O958" s="362"/>
      <c r="P958" s="362">
        <v>30</v>
      </c>
      <c r="Q958" s="364">
        <f t="shared" si="202"/>
        <v>30</v>
      </c>
      <c r="R958" s="304"/>
      <c r="S958" s="362"/>
      <c r="T958" s="362"/>
      <c r="U958" s="362">
        <v>30</v>
      </c>
      <c r="V958" s="538">
        <f t="shared" si="203"/>
        <v>30</v>
      </c>
      <c r="W958" s="296"/>
      <c r="X958" s="542">
        <f t="shared" si="204"/>
        <v>120</v>
      </c>
      <c r="Y958" s="393"/>
      <c r="Z958" s="394"/>
      <c r="AA958" s="363">
        <v>4500</v>
      </c>
      <c r="AB958" s="299">
        <f t="shared" si="205"/>
        <v>540000</v>
      </c>
    </row>
    <row r="959" spans="1:28" ht="15" customHeight="1">
      <c r="A959" s="291">
        <v>180</v>
      </c>
      <c r="B959" s="391" t="s">
        <v>1442</v>
      </c>
      <c r="C959" s="387" t="s">
        <v>1260</v>
      </c>
      <c r="D959" s="362"/>
      <c r="E959" s="362">
        <v>98</v>
      </c>
      <c r="F959" s="362"/>
      <c r="G959" s="364">
        <f t="shared" si="200"/>
        <v>98</v>
      </c>
      <c r="H959" s="304"/>
      <c r="I959" s="374"/>
      <c r="J959" s="374"/>
      <c r="K959" s="374"/>
      <c r="L959" s="364">
        <f t="shared" si="201"/>
        <v>0</v>
      </c>
      <c r="M959" s="304"/>
      <c r="N959" s="362"/>
      <c r="O959" s="362"/>
      <c r="P959" s="362"/>
      <c r="Q959" s="364">
        <f t="shared" si="202"/>
        <v>0</v>
      </c>
      <c r="R959" s="304"/>
      <c r="S959" s="362"/>
      <c r="T959" s="362"/>
      <c r="U959" s="362"/>
      <c r="V959" s="538">
        <f t="shared" si="203"/>
        <v>0</v>
      </c>
      <c r="W959" s="296"/>
      <c r="X959" s="542">
        <f t="shared" si="204"/>
        <v>98</v>
      </c>
      <c r="Y959" s="393"/>
      <c r="Z959" s="394"/>
      <c r="AA959" s="363">
        <v>4500</v>
      </c>
      <c r="AB959" s="299">
        <f t="shared" si="205"/>
        <v>441000</v>
      </c>
    </row>
    <row r="960" spans="1:28" ht="15" customHeight="1">
      <c r="A960" s="291">
        <v>181</v>
      </c>
      <c r="B960" s="391" t="s">
        <v>1443</v>
      </c>
      <c r="C960" s="387" t="s">
        <v>1260</v>
      </c>
      <c r="D960" s="362"/>
      <c r="E960" s="362"/>
      <c r="F960" s="362"/>
      <c r="G960" s="364">
        <f t="shared" si="200"/>
        <v>0</v>
      </c>
      <c r="H960" s="304"/>
      <c r="I960" s="374">
        <v>50</v>
      </c>
      <c r="J960" s="374"/>
      <c r="K960" s="374"/>
      <c r="L960" s="364">
        <f t="shared" si="201"/>
        <v>50</v>
      </c>
      <c r="M960" s="304"/>
      <c r="N960" s="362"/>
      <c r="O960" s="362"/>
      <c r="P960" s="362"/>
      <c r="Q960" s="364">
        <f t="shared" si="202"/>
        <v>0</v>
      </c>
      <c r="R960" s="304"/>
      <c r="S960" s="362"/>
      <c r="T960" s="362"/>
      <c r="U960" s="362"/>
      <c r="V960" s="538">
        <f t="shared" si="203"/>
        <v>0</v>
      </c>
      <c r="W960" s="296"/>
      <c r="X960" s="542">
        <f t="shared" si="204"/>
        <v>50</v>
      </c>
      <c r="Y960" s="393"/>
      <c r="Z960" s="394"/>
      <c r="AA960" s="363">
        <v>4500</v>
      </c>
      <c r="AB960" s="299">
        <f t="shared" si="205"/>
        <v>225000</v>
      </c>
    </row>
    <row r="961" spans="1:29" ht="15" customHeight="1">
      <c r="A961" s="291">
        <v>182</v>
      </c>
      <c r="B961" s="391" t="s">
        <v>1444</v>
      </c>
      <c r="C961" s="387" t="s">
        <v>1260</v>
      </c>
      <c r="D961" s="543"/>
      <c r="E961" s="543"/>
      <c r="F961" s="543">
        <v>1</v>
      </c>
      <c r="G961" s="364">
        <f t="shared" si="200"/>
        <v>1</v>
      </c>
      <c r="H961" s="304"/>
      <c r="I961" s="544"/>
      <c r="J961" s="544"/>
      <c r="K961" s="544"/>
      <c r="L961" s="364">
        <f t="shared" si="201"/>
        <v>0</v>
      </c>
      <c r="M961" s="304"/>
      <c r="N961" s="543"/>
      <c r="O961" s="543"/>
      <c r="P961" s="543">
        <v>1</v>
      </c>
      <c r="Q961" s="364">
        <f t="shared" si="202"/>
        <v>1</v>
      </c>
      <c r="R961" s="304"/>
      <c r="S961" s="543"/>
      <c r="T961" s="543"/>
      <c r="U961" s="543"/>
      <c r="V961" s="364">
        <f t="shared" si="203"/>
        <v>0</v>
      </c>
      <c r="W961" s="296"/>
      <c r="X961" s="388">
        <f t="shared" si="204"/>
        <v>2</v>
      </c>
      <c r="Y961" s="393"/>
      <c r="Z961" s="394"/>
      <c r="AA961" s="363">
        <v>13000</v>
      </c>
      <c r="AB961" s="299">
        <f>X961*AA961</f>
        <v>26000</v>
      </c>
    </row>
    <row r="962" spans="1:29" ht="15" customHeight="1">
      <c r="A962" s="291">
        <v>183</v>
      </c>
      <c r="B962" s="391" t="s">
        <v>1445</v>
      </c>
      <c r="C962" s="387" t="s">
        <v>1260</v>
      </c>
      <c r="D962" s="362"/>
      <c r="E962" s="362"/>
      <c r="F962" s="362"/>
      <c r="G962" s="364">
        <f t="shared" si="200"/>
        <v>0</v>
      </c>
      <c r="H962" s="304"/>
      <c r="I962" s="374"/>
      <c r="J962" s="374"/>
      <c r="K962" s="374">
        <v>53</v>
      </c>
      <c r="L962" s="364">
        <f t="shared" si="201"/>
        <v>53</v>
      </c>
      <c r="M962" s="304"/>
      <c r="N962" s="362"/>
      <c r="O962" s="362"/>
      <c r="P962" s="362"/>
      <c r="Q962" s="364">
        <f t="shared" si="202"/>
        <v>0</v>
      </c>
      <c r="R962" s="304"/>
      <c r="S962" s="362"/>
      <c r="T962" s="362"/>
      <c r="U962" s="362"/>
      <c r="V962" s="538">
        <f t="shared" si="203"/>
        <v>0</v>
      </c>
      <c r="W962" s="296"/>
      <c r="X962" s="542">
        <f t="shared" si="204"/>
        <v>53</v>
      </c>
      <c r="Y962" s="393"/>
      <c r="Z962" s="394"/>
      <c r="AA962" s="363">
        <v>4500</v>
      </c>
      <c r="AB962" s="299">
        <f t="shared" ref="AB962:AB968" si="206">AA962*X962</f>
        <v>238500</v>
      </c>
      <c r="AC962" s="545"/>
    </row>
    <row r="963" spans="1:29" ht="15" customHeight="1">
      <c r="A963" s="291">
        <v>184</v>
      </c>
      <c r="B963" s="391" t="s">
        <v>1446</v>
      </c>
      <c r="C963" s="387" t="s">
        <v>1260</v>
      </c>
      <c r="D963" s="362"/>
      <c r="E963" s="362"/>
      <c r="F963" s="362">
        <v>200</v>
      </c>
      <c r="G963" s="364">
        <f t="shared" si="200"/>
        <v>200</v>
      </c>
      <c r="H963" s="304"/>
      <c r="I963" s="374"/>
      <c r="J963" s="374"/>
      <c r="K963" s="374"/>
      <c r="L963" s="364">
        <f t="shared" si="201"/>
        <v>0</v>
      </c>
      <c r="M963" s="304"/>
      <c r="N963" s="362"/>
      <c r="O963" s="362"/>
      <c r="P963" s="362"/>
      <c r="Q963" s="364">
        <f t="shared" si="202"/>
        <v>0</v>
      </c>
      <c r="R963" s="304"/>
      <c r="S963" s="362"/>
      <c r="T963" s="362"/>
      <c r="U963" s="362"/>
      <c r="V963" s="538">
        <f t="shared" si="203"/>
        <v>0</v>
      </c>
      <c r="W963" s="296"/>
      <c r="X963" s="542">
        <f t="shared" si="204"/>
        <v>200</v>
      </c>
      <c r="Y963" s="393"/>
      <c r="Z963" s="394"/>
      <c r="AA963" s="363">
        <v>4500</v>
      </c>
      <c r="AB963" s="299">
        <f t="shared" si="206"/>
        <v>900000</v>
      </c>
    </row>
    <row r="964" spans="1:29" ht="15" customHeight="1">
      <c r="A964" s="291">
        <v>185</v>
      </c>
      <c r="B964" s="391" t="s">
        <v>1447</v>
      </c>
      <c r="C964" s="387" t="s">
        <v>1260</v>
      </c>
      <c r="D964" s="362"/>
      <c r="E964" s="362">
        <v>50</v>
      </c>
      <c r="F964" s="362"/>
      <c r="G964" s="364">
        <f t="shared" si="200"/>
        <v>50</v>
      </c>
      <c r="H964" s="304"/>
      <c r="I964" s="374"/>
      <c r="J964" s="374"/>
      <c r="K964" s="374"/>
      <c r="L964" s="364">
        <f t="shared" si="201"/>
        <v>0</v>
      </c>
      <c r="M964" s="304"/>
      <c r="N964" s="362"/>
      <c r="O964" s="362"/>
      <c r="P964" s="362"/>
      <c r="Q964" s="364">
        <f t="shared" si="202"/>
        <v>0</v>
      </c>
      <c r="R964" s="304"/>
      <c r="S964" s="362"/>
      <c r="T964" s="362"/>
      <c r="U964" s="362"/>
      <c r="V964" s="538">
        <f t="shared" si="203"/>
        <v>0</v>
      </c>
      <c r="W964" s="296"/>
      <c r="X964" s="542">
        <f t="shared" si="204"/>
        <v>50</v>
      </c>
      <c r="Y964" s="393"/>
      <c r="Z964" s="394"/>
      <c r="AA964" s="363">
        <v>4500</v>
      </c>
      <c r="AB964" s="299">
        <f t="shared" si="206"/>
        <v>225000</v>
      </c>
    </row>
    <row r="965" spans="1:29" ht="15" customHeight="1">
      <c r="A965" s="291">
        <v>186</v>
      </c>
      <c r="B965" s="391" t="s">
        <v>1448</v>
      </c>
      <c r="C965" s="387" t="s">
        <v>1273</v>
      </c>
      <c r="D965" s="362"/>
      <c r="E965" s="362"/>
      <c r="F965" s="362"/>
      <c r="G965" s="364">
        <f t="shared" si="200"/>
        <v>0</v>
      </c>
      <c r="H965" s="304"/>
      <c r="I965" s="374"/>
      <c r="J965" s="374"/>
      <c r="K965" s="374">
        <v>1</v>
      </c>
      <c r="L965" s="364">
        <f t="shared" si="201"/>
        <v>1</v>
      </c>
      <c r="M965" s="304"/>
      <c r="N965" s="362"/>
      <c r="O965" s="362"/>
      <c r="P965" s="362"/>
      <c r="Q965" s="364">
        <f t="shared" si="202"/>
        <v>0</v>
      </c>
      <c r="R965" s="304"/>
      <c r="S965" s="362"/>
      <c r="T965" s="362"/>
      <c r="U965" s="362">
        <v>1</v>
      </c>
      <c r="V965" s="538">
        <f t="shared" si="203"/>
        <v>1</v>
      </c>
      <c r="W965" s="296"/>
      <c r="X965" s="542">
        <f t="shared" si="204"/>
        <v>2</v>
      </c>
      <c r="Y965" s="393"/>
      <c r="Z965" s="394"/>
      <c r="AA965" s="363">
        <v>16500</v>
      </c>
      <c r="AB965" s="299">
        <f t="shared" si="206"/>
        <v>33000</v>
      </c>
    </row>
    <row r="966" spans="1:29" ht="15" customHeight="1">
      <c r="A966" s="291">
        <v>187</v>
      </c>
      <c r="B966" s="391" t="s">
        <v>1449</v>
      </c>
      <c r="C966" s="387" t="s">
        <v>1260</v>
      </c>
      <c r="D966" s="362"/>
      <c r="E966" s="362"/>
      <c r="F966" s="362">
        <v>30</v>
      </c>
      <c r="G966" s="364">
        <f t="shared" si="200"/>
        <v>30</v>
      </c>
      <c r="H966" s="304"/>
      <c r="I966" s="374"/>
      <c r="J966" s="374"/>
      <c r="K966" s="374">
        <v>30</v>
      </c>
      <c r="L966" s="364">
        <f t="shared" si="201"/>
        <v>30</v>
      </c>
      <c r="M966" s="304"/>
      <c r="N966" s="362"/>
      <c r="O966" s="362"/>
      <c r="P966" s="362">
        <v>30</v>
      </c>
      <c r="Q966" s="364">
        <f t="shared" si="202"/>
        <v>30</v>
      </c>
      <c r="R966" s="304"/>
      <c r="S966" s="362"/>
      <c r="T966" s="362"/>
      <c r="U966" s="362">
        <v>30</v>
      </c>
      <c r="V966" s="538">
        <f t="shared" si="203"/>
        <v>30</v>
      </c>
      <c r="W966" s="296"/>
      <c r="X966" s="542">
        <f t="shared" si="204"/>
        <v>120</v>
      </c>
      <c r="Y966" s="393"/>
      <c r="Z966" s="394"/>
      <c r="AA966" s="363">
        <v>2500</v>
      </c>
      <c r="AB966" s="299">
        <f t="shared" si="206"/>
        <v>300000</v>
      </c>
    </row>
    <row r="967" spans="1:29" ht="15" customHeight="1">
      <c r="A967" s="291">
        <v>188</v>
      </c>
      <c r="B967" s="391" t="s">
        <v>1450</v>
      </c>
      <c r="C967" s="387" t="s">
        <v>1260</v>
      </c>
      <c r="D967" s="362"/>
      <c r="E967" s="362"/>
      <c r="F967" s="362"/>
      <c r="G967" s="364">
        <f t="shared" si="200"/>
        <v>0</v>
      </c>
      <c r="H967" s="304"/>
      <c r="I967" s="374">
        <v>50</v>
      </c>
      <c r="J967" s="374"/>
      <c r="K967" s="374"/>
      <c r="L967" s="364">
        <f t="shared" si="201"/>
        <v>50</v>
      </c>
      <c r="M967" s="304"/>
      <c r="N967" s="362"/>
      <c r="O967" s="362"/>
      <c r="P967" s="362"/>
      <c r="Q967" s="364">
        <f t="shared" si="202"/>
        <v>0</v>
      </c>
      <c r="R967" s="304"/>
      <c r="S967" s="362"/>
      <c r="T967" s="362"/>
      <c r="U967" s="362"/>
      <c r="V967" s="538">
        <f t="shared" si="203"/>
        <v>0</v>
      </c>
      <c r="W967" s="296"/>
      <c r="X967" s="542">
        <f t="shared" si="204"/>
        <v>50</v>
      </c>
      <c r="Y967" s="393"/>
      <c r="Z967" s="394"/>
      <c r="AA967" s="363">
        <v>4500</v>
      </c>
      <c r="AB967" s="299">
        <f t="shared" si="206"/>
        <v>225000</v>
      </c>
    </row>
    <row r="968" spans="1:29" ht="15" customHeight="1">
      <c r="A968" s="291">
        <v>189</v>
      </c>
      <c r="B968" s="391" t="s">
        <v>1451</v>
      </c>
      <c r="C968" s="387" t="s">
        <v>1324</v>
      </c>
      <c r="D968" s="362"/>
      <c r="E968" s="362"/>
      <c r="F968" s="362">
        <v>1</v>
      </c>
      <c r="G968" s="364">
        <f t="shared" si="200"/>
        <v>1</v>
      </c>
      <c r="H968" s="304"/>
      <c r="I968" s="374"/>
      <c r="J968" s="374"/>
      <c r="K968" s="374"/>
      <c r="L968" s="364">
        <f t="shared" si="201"/>
        <v>0</v>
      </c>
      <c r="M968" s="304"/>
      <c r="N968" s="362"/>
      <c r="O968" s="362"/>
      <c r="P968" s="362"/>
      <c r="Q968" s="364">
        <f t="shared" si="202"/>
        <v>0</v>
      </c>
      <c r="R968" s="304"/>
      <c r="S968" s="362"/>
      <c r="T968" s="362"/>
      <c r="U968" s="362"/>
      <c r="V968" s="538">
        <f t="shared" si="203"/>
        <v>0</v>
      </c>
      <c r="W968" s="296"/>
      <c r="X968" s="542">
        <f t="shared" si="204"/>
        <v>1</v>
      </c>
      <c r="Y968" s="393"/>
      <c r="Z968" s="394"/>
      <c r="AA968" s="363">
        <v>15000</v>
      </c>
      <c r="AB968" s="299">
        <f t="shared" si="206"/>
        <v>15000</v>
      </c>
    </row>
    <row r="969" spans="1:29" ht="15" customHeight="1">
      <c r="A969" s="291">
        <v>190</v>
      </c>
      <c r="B969" s="391" t="s">
        <v>1452</v>
      </c>
      <c r="C969" s="535" t="s">
        <v>1260</v>
      </c>
      <c r="D969" s="535"/>
      <c r="E969" s="535"/>
      <c r="F969" s="535">
        <v>150</v>
      </c>
      <c r="G969" s="364">
        <f t="shared" si="200"/>
        <v>150</v>
      </c>
      <c r="H969" s="304"/>
      <c r="I969" s="374"/>
      <c r="J969" s="374"/>
      <c r="K969" s="374"/>
      <c r="L969" s="364">
        <f t="shared" si="201"/>
        <v>0</v>
      </c>
      <c r="M969" s="304"/>
      <c r="N969" s="535"/>
      <c r="O969" s="535"/>
      <c r="P969" s="535"/>
      <c r="Q969" s="364">
        <f t="shared" si="202"/>
        <v>0</v>
      </c>
      <c r="R969" s="304"/>
      <c r="S969" s="535"/>
      <c r="T969" s="535"/>
      <c r="U969" s="535"/>
      <c r="V969" s="364">
        <f t="shared" si="203"/>
        <v>0</v>
      </c>
      <c r="W969" s="296"/>
      <c r="X969" s="388">
        <f t="shared" si="204"/>
        <v>150</v>
      </c>
      <c r="Y969" s="393"/>
      <c r="Z969" s="394"/>
      <c r="AA969" s="537">
        <v>250</v>
      </c>
      <c r="AB969" s="299">
        <f>X969*AA969</f>
        <v>37500</v>
      </c>
    </row>
    <row r="970" spans="1:29" ht="15" customHeight="1">
      <c r="A970" s="291">
        <v>191</v>
      </c>
      <c r="B970" s="391" t="s">
        <v>1453</v>
      </c>
      <c r="C970" s="387" t="s">
        <v>1260</v>
      </c>
      <c r="D970" s="374"/>
      <c r="E970" s="374"/>
      <c r="F970" s="374">
        <v>28</v>
      </c>
      <c r="G970" s="364">
        <f t="shared" si="200"/>
        <v>28</v>
      </c>
      <c r="H970" s="304"/>
      <c r="I970" s="374"/>
      <c r="J970" s="374"/>
      <c r="K970" s="374"/>
      <c r="L970" s="364">
        <f t="shared" si="201"/>
        <v>0</v>
      </c>
      <c r="M970" s="304"/>
      <c r="N970" s="362"/>
      <c r="O970" s="362"/>
      <c r="P970" s="362"/>
      <c r="Q970" s="364">
        <f t="shared" si="202"/>
        <v>0</v>
      </c>
      <c r="R970" s="304"/>
      <c r="S970" s="362"/>
      <c r="T970" s="362"/>
      <c r="U970" s="362"/>
      <c r="V970" s="538">
        <f t="shared" si="203"/>
        <v>0</v>
      </c>
      <c r="W970" s="296"/>
      <c r="X970" s="542">
        <f t="shared" si="204"/>
        <v>28</v>
      </c>
      <c r="Y970" s="393"/>
      <c r="Z970" s="394"/>
      <c r="AA970" s="363">
        <v>350</v>
      </c>
      <c r="AB970" s="299">
        <f t="shared" ref="AB970:AB975" si="207">AA970*X970</f>
        <v>9800</v>
      </c>
    </row>
    <row r="971" spans="1:29" ht="15" customHeight="1">
      <c r="A971" s="291">
        <v>192</v>
      </c>
      <c r="B971" s="391" t="s">
        <v>1454</v>
      </c>
      <c r="C971" s="293" t="s">
        <v>1260</v>
      </c>
      <c r="D971" s="374"/>
      <c r="E971" s="374"/>
      <c r="F971" s="374"/>
      <c r="G971" s="375">
        <f t="shared" si="200"/>
        <v>0</v>
      </c>
      <c r="H971" s="304"/>
      <c r="I971" s="374">
        <v>6</v>
      </c>
      <c r="J971" s="374"/>
      <c r="K971" s="374"/>
      <c r="L971" s="364">
        <f t="shared" si="201"/>
        <v>6</v>
      </c>
      <c r="M971" s="304"/>
      <c r="N971" s="374"/>
      <c r="O971" s="374"/>
      <c r="P971" s="374"/>
      <c r="Q971" s="364">
        <f t="shared" si="202"/>
        <v>0</v>
      </c>
      <c r="R971" s="304"/>
      <c r="S971" s="374"/>
      <c r="T971" s="374"/>
      <c r="U971" s="374"/>
      <c r="V971" s="538">
        <f t="shared" si="203"/>
        <v>0</v>
      </c>
      <c r="W971" s="304"/>
      <c r="X971" s="539">
        <f t="shared" si="204"/>
        <v>6</v>
      </c>
      <c r="Y971" s="393"/>
      <c r="Z971" s="394"/>
      <c r="AA971" s="376">
        <v>1500</v>
      </c>
      <c r="AB971" s="307">
        <f t="shared" si="207"/>
        <v>9000</v>
      </c>
    </row>
    <row r="972" spans="1:29" ht="15" customHeight="1">
      <c r="A972" s="291">
        <v>193</v>
      </c>
      <c r="B972" s="391" t="s">
        <v>1455</v>
      </c>
      <c r="C972" s="293" t="s">
        <v>1260</v>
      </c>
      <c r="D972" s="374"/>
      <c r="E972" s="374"/>
      <c r="F972" s="374"/>
      <c r="G972" s="375">
        <f>SUM(D972:F972)</f>
        <v>0</v>
      </c>
      <c r="H972" s="304"/>
      <c r="I972" s="374">
        <v>50</v>
      </c>
      <c r="J972" s="374"/>
      <c r="K972" s="374"/>
      <c r="L972" s="364">
        <f>SUM(I972:K972)</f>
        <v>50</v>
      </c>
      <c r="M972" s="304"/>
      <c r="N972" s="374"/>
      <c r="O972" s="374"/>
      <c r="P972" s="374"/>
      <c r="Q972" s="364">
        <f>SUM(N972:P972)</f>
        <v>0</v>
      </c>
      <c r="R972" s="304"/>
      <c r="S972" s="374"/>
      <c r="T972" s="374"/>
      <c r="U972" s="374"/>
      <c r="V972" s="538">
        <f>SUM(S972:U972)</f>
        <v>0</v>
      </c>
      <c r="W972" s="304"/>
      <c r="X972" s="539">
        <f>G972+L972+Q972+V972</f>
        <v>50</v>
      </c>
      <c r="Y972" s="393"/>
      <c r="Z972" s="394"/>
      <c r="AA972" s="376">
        <v>350</v>
      </c>
      <c r="AB972" s="307">
        <f t="shared" si="207"/>
        <v>17500</v>
      </c>
    </row>
    <row r="973" spans="1:29" ht="15" customHeight="1">
      <c r="A973" s="291">
        <v>194</v>
      </c>
      <c r="B973" s="391" t="s">
        <v>1456</v>
      </c>
      <c r="C973" s="293" t="s">
        <v>1260</v>
      </c>
      <c r="D973" s="374"/>
      <c r="E973" s="374"/>
      <c r="F973" s="374"/>
      <c r="G973" s="375">
        <f>SUM(D973:F973)</f>
        <v>0</v>
      </c>
      <c r="H973" s="304"/>
      <c r="I973" s="374"/>
      <c r="J973" s="374"/>
      <c r="K973" s="374"/>
      <c r="L973" s="364">
        <f>SUM(I973:K973)</f>
        <v>0</v>
      </c>
      <c r="M973" s="304"/>
      <c r="N973" s="374"/>
      <c r="O973" s="374"/>
      <c r="P973" s="374"/>
      <c r="Q973" s="364">
        <f>SUM(N973:P973)</f>
        <v>0</v>
      </c>
      <c r="R973" s="304"/>
      <c r="S973" s="374"/>
      <c r="T973" s="374"/>
      <c r="U973" s="374">
        <v>150</v>
      </c>
      <c r="V973" s="538">
        <f>SUM(S973:U973)</f>
        <v>150</v>
      </c>
      <c r="W973" s="304"/>
      <c r="X973" s="539">
        <f>G973+L973+Q973+V973</f>
        <v>150</v>
      </c>
      <c r="Y973" s="393"/>
      <c r="Z973" s="394"/>
      <c r="AA973" s="376">
        <v>4500</v>
      </c>
      <c r="AB973" s="307">
        <f t="shared" si="207"/>
        <v>675000</v>
      </c>
    </row>
    <row r="974" spans="1:29" ht="15" customHeight="1">
      <c r="A974" s="291">
        <v>195</v>
      </c>
      <c r="B974" s="391" t="s">
        <v>1457</v>
      </c>
      <c r="C974" s="293" t="s">
        <v>1260</v>
      </c>
      <c r="D974" s="374"/>
      <c r="E974" s="374"/>
      <c r="F974" s="374"/>
      <c r="G974" s="375">
        <f>SUM(D974:F974)</f>
        <v>0</v>
      </c>
      <c r="H974" s="304"/>
      <c r="I974" s="374"/>
      <c r="J974" s="374"/>
      <c r="K974" s="374"/>
      <c r="L974" s="364">
        <f>SUM(I974:K974)</f>
        <v>0</v>
      </c>
      <c r="M974" s="304"/>
      <c r="N974" s="374"/>
      <c r="O974" s="374"/>
      <c r="P974" s="374"/>
      <c r="Q974" s="364">
        <f>SUM(N974:P974)</f>
        <v>0</v>
      </c>
      <c r="R974" s="304"/>
      <c r="S974" s="374"/>
      <c r="T974" s="374">
        <v>300</v>
      </c>
      <c r="U974" s="374"/>
      <c r="V974" s="538">
        <f>SUM(S974:U974)</f>
        <v>300</v>
      </c>
      <c r="W974" s="304"/>
      <c r="X974" s="539">
        <f>G974+L974+Q974+V974</f>
        <v>300</v>
      </c>
      <c r="Y974" s="393"/>
      <c r="Z974" s="394"/>
      <c r="AA974" s="376">
        <v>1800</v>
      </c>
      <c r="AB974" s="307">
        <f t="shared" si="207"/>
        <v>540000</v>
      </c>
    </row>
    <row r="975" spans="1:29" ht="15" customHeight="1" thickBot="1">
      <c r="A975" s="291">
        <v>196</v>
      </c>
      <c r="B975" s="391" t="s">
        <v>1458</v>
      </c>
      <c r="C975" s="301" t="s">
        <v>1260</v>
      </c>
      <c r="D975" s="374"/>
      <c r="E975" s="374"/>
      <c r="F975" s="374"/>
      <c r="G975" s="375">
        <f>SUM(D975:F975)</f>
        <v>0</v>
      </c>
      <c r="H975" s="304"/>
      <c r="I975" s="374"/>
      <c r="J975" s="374"/>
      <c r="K975" s="374"/>
      <c r="L975" s="375">
        <f>SUM(I975:K975)</f>
        <v>0</v>
      </c>
      <c r="M975" s="304"/>
      <c r="N975" s="374"/>
      <c r="O975" s="374"/>
      <c r="P975" s="374"/>
      <c r="Q975" s="375">
        <f>SUM(N975:P975)</f>
        <v>0</v>
      </c>
      <c r="R975" s="304"/>
      <c r="S975" s="374"/>
      <c r="T975" s="374">
        <v>750</v>
      </c>
      <c r="U975" s="374"/>
      <c r="V975" s="546">
        <f>SUM(S975:U975)</f>
        <v>750</v>
      </c>
      <c r="W975" s="304"/>
      <c r="X975" s="539">
        <f>G975+L975+Q975+V975</f>
        <v>750</v>
      </c>
      <c r="Y975" s="393"/>
      <c r="Z975" s="394"/>
      <c r="AA975" s="376">
        <v>1800</v>
      </c>
      <c r="AB975" s="307">
        <f t="shared" si="207"/>
        <v>1350000</v>
      </c>
    </row>
    <row r="976" spans="1:29" ht="15" customHeight="1" thickBot="1">
      <c r="A976" s="324"/>
      <c r="B976" s="547"/>
      <c r="C976" s="310"/>
      <c r="D976" s="311"/>
      <c r="E976" s="311"/>
      <c r="F976" s="311"/>
      <c r="G976" s="314"/>
      <c r="H976" s="313"/>
      <c r="I976" s="311"/>
      <c r="J976" s="311"/>
      <c r="K976" s="311"/>
      <c r="L976" s="314"/>
      <c r="M976" s="313"/>
      <c r="N976" s="311"/>
      <c r="O976" s="311"/>
      <c r="P976" s="311"/>
      <c r="Q976" s="314"/>
      <c r="R976" s="313"/>
      <c r="S976" s="311"/>
      <c r="T976" s="311"/>
      <c r="U976" s="311"/>
      <c r="V976" s="314"/>
      <c r="W976" s="313"/>
      <c r="X976" s="548"/>
      <c r="Y976" s="396"/>
      <c r="Z976" s="461"/>
      <c r="AA976" s="316"/>
      <c r="AB976" s="352"/>
    </row>
    <row r="977" spans="1:28" ht="15" customHeight="1">
      <c r="A977" s="760" t="s">
        <v>1459</v>
      </c>
      <c r="B977" s="761"/>
      <c r="C977" s="230"/>
      <c r="D977" s="532"/>
      <c r="E977" s="455"/>
      <c r="F977" s="455"/>
      <c r="G977" s="367"/>
      <c r="H977" s="319"/>
      <c r="I977" s="455"/>
      <c r="J977" s="455"/>
      <c r="K977" s="455"/>
      <c r="L977" s="367"/>
      <c r="M977" s="319"/>
      <c r="N977" s="455"/>
      <c r="O977" s="455"/>
      <c r="P977" s="455"/>
      <c r="Q977" s="367"/>
      <c r="R977" s="319"/>
      <c r="S977" s="455"/>
      <c r="T977" s="455"/>
      <c r="U977" s="455"/>
      <c r="V977" s="367"/>
      <c r="W977" s="319"/>
      <c r="X977" s="381"/>
      <c r="Y977" s="381"/>
      <c r="Z977" s="462"/>
      <c r="AA977" s="533"/>
      <c r="AB977" s="322"/>
    </row>
    <row r="978" spans="1:28" ht="15" customHeight="1">
      <c r="A978" s="323">
        <v>1</v>
      </c>
      <c r="B978" s="391" t="s">
        <v>1460</v>
      </c>
      <c r="C978" s="293" t="s">
        <v>1461</v>
      </c>
      <c r="D978" s="535">
        <v>1</v>
      </c>
      <c r="E978" s="535"/>
      <c r="F978" s="535"/>
      <c r="G978" s="364">
        <f t="shared" ref="G978:G1004" si="208">SUM(D978:F978)</f>
        <v>1</v>
      </c>
      <c r="H978" s="304"/>
      <c r="I978" s="374"/>
      <c r="J978" s="374"/>
      <c r="K978" s="374"/>
      <c r="L978" s="364">
        <f t="shared" ref="L978:L1004" si="209">SUM(I978:K978)</f>
        <v>0</v>
      </c>
      <c r="M978" s="304"/>
      <c r="N978" s="536"/>
      <c r="O978" s="536"/>
      <c r="P978" s="536"/>
      <c r="Q978" s="364">
        <f t="shared" ref="Q978:Q1004" si="210">SUM(N978:P978)</f>
        <v>0</v>
      </c>
      <c r="R978" s="304"/>
      <c r="S978" s="536"/>
      <c r="T978" s="536"/>
      <c r="U978" s="536"/>
      <c r="V978" s="364">
        <f t="shared" ref="V978:V1004" si="211">SUM(S978:U978)</f>
        <v>0</v>
      </c>
      <c r="W978" s="296"/>
      <c r="X978" s="388">
        <f t="shared" ref="X978:X1004" si="212">G978+L978+Q978+V978</f>
        <v>1</v>
      </c>
      <c r="Y978" s="393"/>
      <c r="Z978" s="394"/>
      <c r="AA978" s="537">
        <v>15000</v>
      </c>
      <c r="AB978" s="299">
        <f t="shared" ref="AB978:AB1004" si="213">X978*AA978</f>
        <v>15000</v>
      </c>
    </row>
    <row r="979" spans="1:28" ht="15" customHeight="1">
      <c r="A979" s="291">
        <v>2</v>
      </c>
      <c r="B979" s="391" t="s">
        <v>1462</v>
      </c>
      <c r="C979" s="535" t="s">
        <v>28</v>
      </c>
      <c r="D979" s="535"/>
      <c r="E979" s="535"/>
      <c r="F979" s="535">
        <f>155+155</f>
        <v>310</v>
      </c>
      <c r="G979" s="364">
        <f t="shared" si="208"/>
        <v>310</v>
      </c>
      <c r="H979" s="304"/>
      <c r="I979" s="374"/>
      <c r="J979" s="374"/>
      <c r="K979" s="374"/>
      <c r="L979" s="364">
        <f t="shared" si="209"/>
        <v>0</v>
      </c>
      <c r="M979" s="304"/>
      <c r="N979" s="535"/>
      <c r="O979" s="535"/>
      <c r="P979" s="535"/>
      <c r="Q979" s="364">
        <f t="shared" si="210"/>
        <v>0</v>
      </c>
      <c r="R979" s="304"/>
      <c r="S979" s="535"/>
      <c r="T979" s="535"/>
      <c r="U979" s="535"/>
      <c r="V979" s="364">
        <f t="shared" si="211"/>
        <v>0</v>
      </c>
      <c r="W979" s="296"/>
      <c r="X979" s="388">
        <f t="shared" si="212"/>
        <v>310</v>
      </c>
      <c r="Y979" s="393"/>
      <c r="Z979" s="394"/>
      <c r="AA979" s="537">
        <v>8000</v>
      </c>
      <c r="AB979" s="299">
        <f t="shared" si="213"/>
        <v>2480000</v>
      </c>
    </row>
    <row r="980" spans="1:28" ht="15" customHeight="1">
      <c r="A980" s="323">
        <v>3</v>
      </c>
      <c r="B980" s="391" t="s">
        <v>1463</v>
      </c>
      <c r="C980" s="535"/>
      <c r="D980" s="535"/>
      <c r="E980" s="535"/>
      <c r="F980" s="535">
        <v>100</v>
      </c>
      <c r="G980" s="364">
        <f t="shared" si="208"/>
        <v>100</v>
      </c>
      <c r="H980" s="304"/>
      <c r="I980" s="374"/>
      <c r="J980" s="374"/>
      <c r="K980" s="374">
        <v>100</v>
      </c>
      <c r="L980" s="364">
        <f t="shared" si="209"/>
        <v>100</v>
      </c>
      <c r="M980" s="304"/>
      <c r="N980" s="535"/>
      <c r="O980" s="535"/>
      <c r="P980" s="535"/>
      <c r="Q980" s="364">
        <f t="shared" si="210"/>
        <v>0</v>
      </c>
      <c r="R980" s="304"/>
      <c r="S980" s="535">
        <v>200</v>
      </c>
      <c r="T980" s="535"/>
      <c r="U980" s="535"/>
      <c r="V980" s="364">
        <f t="shared" si="211"/>
        <v>200</v>
      </c>
      <c r="W980" s="296"/>
      <c r="X980" s="388">
        <f t="shared" si="212"/>
        <v>400</v>
      </c>
      <c r="Y980" s="393"/>
      <c r="Z980" s="394"/>
      <c r="AA980" s="537">
        <v>300</v>
      </c>
      <c r="AB980" s="299">
        <f t="shared" si="213"/>
        <v>120000</v>
      </c>
    </row>
    <row r="981" spans="1:28" ht="15" customHeight="1">
      <c r="A981" s="323">
        <v>4</v>
      </c>
      <c r="B981" s="373" t="s">
        <v>1464</v>
      </c>
      <c r="C981" s="387" t="s">
        <v>28</v>
      </c>
      <c r="D981" s="362"/>
      <c r="E981" s="362"/>
      <c r="F981" s="362"/>
      <c r="G981" s="364">
        <f t="shared" si="208"/>
        <v>0</v>
      </c>
      <c r="H981" s="304"/>
      <c r="I981" s="374"/>
      <c r="J981" s="374"/>
      <c r="K981" s="374"/>
      <c r="L981" s="364">
        <f t="shared" si="209"/>
        <v>0</v>
      </c>
      <c r="M981" s="304"/>
      <c r="N981" s="362"/>
      <c r="O981" s="362"/>
      <c r="P981" s="362"/>
      <c r="Q981" s="364">
        <f t="shared" si="210"/>
        <v>0</v>
      </c>
      <c r="R981" s="304"/>
      <c r="S981" s="362">
        <v>300</v>
      </c>
      <c r="T981" s="362"/>
      <c r="U981" s="362"/>
      <c r="V981" s="364">
        <f t="shared" si="211"/>
        <v>300</v>
      </c>
      <c r="W981" s="296"/>
      <c r="X981" s="388">
        <f t="shared" si="212"/>
        <v>300</v>
      </c>
      <c r="Y981" s="393"/>
      <c r="Z981" s="394"/>
      <c r="AA981" s="363">
        <v>100</v>
      </c>
      <c r="AB981" s="299">
        <f t="shared" si="213"/>
        <v>30000</v>
      </c>
    </row>
    <row r="982" spans="1:28" ht="15" customHeight="1">
      <c r="A982" s="323">
        <v>5</v>
      </c>
      <c r="B982" s="366" t="s">
        <v>1465</v>
      </c>
      <c r="C982" s="387" t="s">
        <v>28</v>
      </c>
      <c r="D982" s="362"/>
      <c r="E982" s="362"/>
      <c r="F982" s="362"/>
      <c r="G982" s="364">
        <f t="shared" si="208"/>
        <v>0</v>
      </c>
      <c r="H982" s="296"/>
      <c r="I982" s="362"/>
      <c r="J982" s="362"/>
      <c r="K982" s="362"/>
      <c r="L982" s="364">
        <f t="shared" si="209"/>
        <v>0</v>
      </c>
      <c r="M982" s="296"/>
      <c r="N982" s="362">
        <v>3001</v>
      </c>
      <c r="O982" s="362"/>
      <c r="P982" s="362"/>
      <c r="Q982" s="364">
        <f t="shared" si="210"/>
        <v>3001</v>
      </c>
      <c r="R982" s="296"/>
      <c r="S982" s="362"/>
      <c r="T982" s="362"/>
      <c r="U982" s="362"/>
      <c r="V982" s="364">
        <f t="shared" si="211"/>
        <v>0</v>
      </c>
      <c r="W982" s="296"/>
      <c r="X982" s="388">
        <f t="shared" si="212"/>
        <v>3001</v>
      </c>
      <c r="Y982" s="388"/>
      <c r="Z982" s="389"/>
      <c r="AA982" s="363">
        <v>50</v>
      </c>
      <c r="AB982" s="299">
        <f t="shared" si="213"/>
        <v>150050</v>
      </c>
    </row>
    <row r="983" spans="1:28" ht="15" customHeight="1">
      <c r="A983" s="291">
        <v>6</v>
      </c>
      <c r="B983" s="373" t="s">
        <v>1466</v>
      </c>
      <c r="C983" s="387" t="s">
        <v>28</v>
      </c>
      <c r="D983" s="362"/>
      <c r="E983" s="362"/>
      <c r="F983" s="362"/>
      <c r="G983" s="364">
        <f t="shared" si="208"/>
        <v>0</v>
      </c>
      <c r="H983" s="304"/>
      <c r="I983" s="374">
        <v>25</v>
      </c>
      <c r="J983" s="374"/>
      <c r="K983" s="374"/>
      <c r="L983" s="364">
        <f t="shared" si="209"/>
        <v>25</v>
      </c>
      <c r="M983" s="304"/>
      <c r="N983" s="362"/>
      <c r="O983" s="362"/>
      <c r="P983" s="362"/>
      <c r="Q983" s="364">
        <f t="shared" si="210"/>
        <v>0</v>
      </c>
      <c r="R983" s="304"/>
      <c r="S983" s="362"/>
      <c r="T983" s="362"/>
      <c r="U983" s="362"/>
      <c r="V983" s="364">
        <f t="shared" si="211"/>
        <v>0</v>
      </c>
      <c r="W983" s="296"/>
      <c r="X983" s="388">
        <f t="shared" si="212"/>
        <v>25</v>
      </c>
      <c r="Y983" s="393"/>
      <c r="Z983" s="394"/>
      <c r="AA983" s="363">
        <v>30000</v>
      </c>
      <c r="AB983" s="299">
        <f t="shared" si="213"/>
        <v>750000</v>
      </c>
    </row>
    <row r="984" spans="1:28" ht="15" customHeight="1">
      <c r="A984" s="323">
        <v>7</v>
      </c>
      <c r="B984" s="373" t="s">
        <v>1467</v>
      </c>
      <c r="C984" s="387" t="s">
        <v>28</v>
      </c>
      <c r="D984" s="549"/>
      <c r="E984" s="550"/>
      <c r="F984" s="550"/>
      <c r="G984" s="364">
        <f t="shared" si="208"/>
        <v>0</v>
      </c>
      <c r="H984" s="551"/>
      <c r="I984" s="552"/>
      <c r="J984" s="552"/>
      <c r="K984" s="552"/>
      <c r="L984" s="364">
        <f t="shared" si="209"/>
        <v>0</v>
      </c>
      <c r="M984" s="551"/>
      <c r="N984" s="362">
        <v>103385</v>
      </c>
      <c r="O984" s="550"/>
      <c r="P984" s="550"/>
      <c r="Q984" s="364">
        <f t="shared" si="210"/>
        <v>103385</v>
      </c>
      <c r="R984" s="551"/>
      <c r="S984" s="550"/>
      <c r="T984" s="550"/>
      <c r="U984" s="550"/>
      <c r="V984" s="364">
        <f t="shared" si="211"/>
        <v>0</v>
      </c>
      <c r="W984" s="296"/>
      <c r="X984" s="388">
        <f t="shared" si="212"/>
        <v>103385</v>
      </c>
      <c r="Y984" s="393"/>
      <c r="Z984" s="394"/>
      <c r="AA984" s="493">
        <v>30</v>
      </c>
      <c r="AB984" s="299">
        <f t="shared" si="213"/>
        <v>3101550</v>
      </c>
    </row>
    <row r="985" spans="1:28" ht="15" customHeight="1">
      <c r="A985" s="323">
        <v>8</v>
      </c>
      <c r="B985" s="373" t="s">
        <v>1468</v>
      </c>
      <c r="C985" s="387" t="s">
        <v>28</v>
      </c>
      <c r="D985" s="362"/>
      <c r="E985" s="362"/>
      <c r="F985" s="362"/>
      <c r="G985" s="364">
        <f t="shared" si="208"/>
        <v>0</v>
      </c>
      <c r="H985" s="304"/>
      <c r="I985" s="374"/>
      <c r="J985" s="374"/>
      <c r="K985" s="374"/>
      <c r="L985" s="364">
        <f t="shared" si="209"/>
        <v>0</v>
      </c>
      <c r="M985" s="304"/>
      <c r="N985" s="362">
        <v>510</v>
      </c>
      <c r="O985" s="362"/>
      <c r="P985" s="362"/>
      <c r="Q985" s="364">
        <f t="shared" si="210"/>
        <v>510</v>
      </c>
      <c r="R985" s="304"/>
      <c r="S985" s="362"/>
      <c r="T985" s="362"/>
      <c r="U985" s="362"/>
      <c r="V985" s="364">
        <f t="shared" si="211"/>
        <v>0</v>
      </c>
      <c r="W985" s="296"/>
      <c r="X985" s="388">
        <f t="shared" si="212"/>
        <v>510</v>
      </c>
      <c r="Y985" s="393"/>
      <c r="Z985" s="394"/>
      <c r="AA985" s="363">
        <v>450</v>
      </c>
      <c r="AB985" s="299">
        <f t="shared" si="213"/>
        <v>229500</v>
      </c>
    </row>
    <row r="986" spans="1:28" ht="15" customHeight="1">
      <c r="A986" s="323">
        <v>9</v>
      </c>
      <c r="B986" s="373" t="s">
        <v>1469</v>
      </c>
      <c r="C986" s="387" t="s">
        <v>28</v>
      </c>
      <c r="D986" s="362"/>
      <c r="E986" s="362">
        <v>100</v>
      </c>
      <c r="F986" s="553"/>
      <c r="G986" s="364">
        <f t="shared" si="208"/>
        <v>100</v>
      </c>
      <c r="H986" s="304"/>
      <c r="I986" s="374"/>
      <c r="J986" s="374"/>
      <c r="K986" s="554"/>
      <c r="L986" s="364">
        <f t="shared" si="209"/>
        <v>0</v>
      </c>
      <c r="M986" s="304"/>
      <c r="N986" s="553"/>
      <c r="O986" s="362"/>
      <c r="P986" s="362"/>
      <c r="Q986" s="364">
        <f t="shared" si="210"/>
        <v>0</v>
      </c>
      <c r="R986" s="304"/>
      <c r="S986" s="362"/>
      <c r="T986" s="362"/>
      <c r="U986" s="362"/>
      <c r="V986" s="364">
        <f t="shared" si="211"/>
        <v>0</v>
      </c>
      <c r="W986" s="296"/>
      <c r="X986" s="388">
        <f t="shared" si="212"/>
        <v>100</v>
      </c>
      <c r="Y986" s="393"/>
      <c r="Z986" s="394"/>
      <c r="AA986" s="363">
        <v>350</v>
      </c>
      <c r="AB986" s="299">
        <f t="shared" si="213"/>
        <v>35000</v>
      </c>
    </row>
    <row r="987" spans="1:28" ht="15" customHeight="1">
      <c r="A987" s="291">
        <v>10</v>
      </c>
      <c r="B987" s="391" t="s">
        <v>1470</v>
      </c>
      <c r="C987" s="387" t="s">
        <v>28</v>
      </c>
      <c r="D987" s="535"/>
      <c r="E987" s="535"/>
      <c r="F987" s="535"/>
      <c r="G987" s="364">
        <f t="shared" si="208"/>
        <v>0</v>
      </c>
      <c r="H987" s="304"/>
      <c r="I987" s="374"/>
      <c r="J987" s="374"/>
      <c r="K987" s="374"/>
      <c r="L987" s="364">
        <f t="shared" si="209"/>
        <v>0</v>
      </c>
      <c r="M987" s="304"/>
      <c r="N987" s="535"/>
      <c r="O987" s="535"/>
      <c r="P987" s="535"/>
      <c r="Q987" s="364">
        <f t="shared" si="210"/>
        <v>0</v>
      </c>
      <c r="R987" s="304"/>
      <c r="S987" s="535"/>
      <c r="T987" s="535">
        <v>8</v>
      </c>
      <c r="U987" s="535"/>
      <c r="V987" s="364">
        <f t="shared" si="211"/>
        <v>8</v>
      </c>
      <c r="W987" s="296"/>
      <c r="X987" s="388">
        <f t="shared" si="212"/>
        <v>8</v>
      </c>
      <c r="Y987" s="393"/>
      <c r="Z987" s="394"/>
      <c r="AA987" s="537">
        <v>5000</v>
      </c>
      <c r="AB987" s="299">
        <f t="shared" si="213"/>
        <v>40000</v>
      </c>
    </row>
    <row r="988" spans="1:28" ht="15" customHeight="1">
      <c r="A988" s="323">
        <v>11</v>
      </c>
      <c r="B988" s="391" t="s">
        <v>1471</v>
      </c>
      <c r="C988" s="387" t="s">
        <v>28</v>
      </c>
      <c r="D988" s="535"/>
      <c r="E988" s="535"/>
      <c r="F988" s="535"/>
      <c r="G988" s="364">
        <f t="shared" si="208"/>
        <v>0</v>
      </c>
      <c r="H988" s="304"/>
      <c r="I988" s="374"/>
      <c r="J988" s="374"/>
      <c r="K988" s="374"/>
      <c r="L988" s="364">
        <f t="shared" si="209"/>
        <v>0</v>
      </c>
      <c r="M988" s="304"/>
      <c r="N988" s="535"/>
      <c r="O988" s="535"/>
      <c r="P988" s="535"/>
      <c r="Q988" s="364">
        <f t="shared" si="210"/>
        <v>0</v>
      </c>
      <c r="R988" s="304"/>
      <c r="S988" s="535"/>
      <c r="T988" s="535">
        <v>2000</v>
      </c>
      <c r="U988" s="535"/>
      <c r="V988" s="364">
        <f t="shared" si="211"/>
        <v>2000</v>
      </c>
      <c r="W988" s="296"/>
      <c r="X988" s="388">
        <f t="shared" si="212"/>
        <v>2000</v>
      </c>
      <c r="Y988" s="393"/>
      <c r="Z988" s="394"/>
      <c r="AA988" s="537">
        <v>20</v>
      </c>
      <c r="AB988" s="299">
        <f t="shared" si="213"/>
        <v>40000</v>
      </c>
    </row>
    <row r="989" spans="1:28" ht="15" customHeight="1">
      <c r="A989" s="323">
        <v>12</v>
      </c>
      <c r="B989" s="391" t="s">
        <v>1472</v>
      </c>
      <c r="C989" s="387" t="s">
        <v>28</v>
      </c>
      <c r="D989" s="535"/>
      <c r="E989" s="535"/>
      <c r="F989" s="535"/>
      <c r="G989" s="364">
        <f t="shared" si="208"/>
        <v>0</v>
      </c>
      <c r="H989" s="304"/>
      <c r="I989" s="374"/>
      <c r="J989" s="374"/>
      <c r="K989" s="374"/>
      <c r="L989" s="364">
        <f t="shared" si="209"/>
        <v>0</v>
      </c>
      <c r="M989" s="304"/>
      <c r="N989" s="535"/>
      <c r="O989" s="535"/>
      <c r="P989" s="535"/>
      <c r="Q989" s="364">
        <f t="shared" si="210"/>
        <v>0</v>
      </c>
      <c r="R989" s="304"/>
      <c r="S989" s="535">
        <v>50</v>
      </c>
      <c r="T989" s="535"/>
      <c r="U989" s="535"/>
      <c r="V989" s="364">
        <f t="shared" si="211"/>
        <v>50</v>
      </c>
      <c r="W989" s="296"/>
      <c r="X989" s="388">
        <f t="shared" si="212"/>
        <v>50</v>
      </c>
      <c r="Y989" s="393"/>
      <c r="Z989" s="394"/>
      <c r="AA989" s="537">
        <v>100</v>
      </c>
      <c r="AB989" s="299">
        <f t="shared" si="213"/>
        <v>5000</v>
      </c>
    </row>
    <row r="990" spans="1:28" ht="15" customHeight="1">
      <c r="A990" s="323">
        <v>13</v>
      </c>
      <c r="B990" s="391" t="s">
        <v>1473</v>
      </c>
      <c r="C990" s="387" t="s">
        <v>1461</v>
      </c>
      <c r="D990" s="535"/>
      <c r="E990" s="535"/>
      <c r="F990" s="535"/>
      <c r="G990" s="364">
        <f t="shared" si="208"/>
        <v>0</v>
      </c>
      <c r="H990" s="304"/>
      <c r="I990" s="374"/>
      <c r="J990" s="374"/>
      <c r="K990" s="374"/>
      <c r="L990" s="364">
        <f t="shared" si="209"/>
        <v>0</v>
      </c>
      <c r="M990" s="304"/>
      <c r="N990" s="535"/>
      <c r="O990" s="535"/>
      <c r="P990" s="535">
        <v>1</v>
      </c>
      <c r="Q990" s="364">
        <f t="shared" si="210"/>
        <v>1</v>
      </c>
      <c r="R990" s="304"/>
      <c r="S990" s="535"/>
      <c r="T990" s="535"/>
      <c r="U990" s="535"/>
      <c r="V990" s="364">
        <f t="shared" si="211"/>
        <v>0</v>
      </c>
      <c r="W990" s="296"/>
      <c r="X990" s="388">
        <f t="shared" si="212"/>
        <v>1</v>
      </c>
      <c r="Y990" s="393"/>
      <c r="Z990" s="394"/>
      <c r="AA990" s="537">
        <v>15000</v>
      </c>
      <c r="AB990" s="299">
        <f t="shared" si="213"/>
        <v>15000</v>
      </c>
    </row>
    <row r="991" spans="1:28" ht="15" customHeight="1">
      <c r="A991" s="291">
        <v>14</v>
      </c>
      <c r="B991" s="391" t="s">
        <v>1474</v>
      </c>
      <c r="C991" s="387" t="s">
        <v>28</v>
      </c>
      <c r="D991" s="535"/>
      <c r="E991" s="535"/>
      <c r="F991" s="535"/>
      <c r="G991" s="364">
        <f t="shared" si="208"/>
        <v>0</v>
      </c>
      <c r="H991" s="304"/>
      <c r="I991" s="374"/>
      <c r="J991" s="374"/>
      <c r="K991" s="374"/>
      <c r="L991" s="364">
        <f t="shared" si="209"/>
        <v>0</v>
      </c>
      <c r="M991" s="304"/>
      <c r="N991" s="535"/>
      <c r="O991" s="535"/>
      <c r="P991" s="535">
        <v>1</v>
      </c>
      <c r="Q991" s="364">
        <f t="shared" si="210"/>
        <v>1</v>
      </c>
      <c r="R991" s="304"/>
      <c r="S991" s="535"/>
      <c r="T991" s="535"/>
      <c r="U991" s="535"/>
      <c r="V991" s="364">
        <f t="shared" si="211"/>
        <v>0</v>
      </c>
      <c r="W991" s="296"/>
      <c r="X991" s="388">
        <f t="shared" si="212"/>
        <v>1</v>
      </c>
      <c r="Y991" s="393"/>
      <c r="Z991" s="394"/>
      <c r="AA991" s="537">
        <v>5000</v>
      </c>
      <c r="AB991" s="299">
        <f t="shared" si="213"/>
        <v>5000</v>
      </c>
    </row>
    <row r="992" spans="1:28" ht="15" customHeight="1">
      <c r="A992" s="323">
        <v>15</v>
      </c>
      <c r="B992" s="391" t="s">
        <v>1475</v>
      </c>
      <c r="C992" s="387" t="s">
        <v>28</v>
      </c>
      <c r="D992" s="535">
        <v>1200</v>
      </c>
      <c r="E992" s="535"/>
      <c r="F992" s="535"/>
      <c r="G992" s="364">
        <f t="shared" si="208"/>
        <v>1200</v>
      </c>
      <c r="H992" s="304"/>
      <c r="I992" s="374"/>
      <c r="J992" s="374"/>
      <c r="K992" s="374"/>
      <c r="L992" s="364">
        <f t="shared" si="209"/>
        <v>0</v>
      </c>
      <c r="M992" s="304"/>
      <c r="N992" s="536"/>
      <c r="O992" s="535">
        <v>12000</v>
      </c>
      <c r="P992" s="536"/>
      <c r="Q992" s="364">
        <f t="shared" si="210"/>
        <v>12000</v>
      </c>
      <c r="R992" s="304"/>
      <c r="S992" s="536"/>
      <c r="T992" s="536"/>
      <c r="U992" s="536"/>
      <c r="V992" s="364">
        <f t="shared" si="211"/>
        <v>0</v>
      </c>
      <c r="W992" s="296"/>
      <c r="X992" s="388">
        <f t="shared" si="212"/>
        <v>13200</v>
      </c>
      <c r="Y992" s="393"/>
      <c r="Z992" s="394"/>
      <c r="AA992" s="555">
        <v>40</v>
      </c>
      <c r="AB992" s="299">
        <f t="shared" si="213"/>
        <v>528000</v>
      </c>
    </row>
    <row r="993" spans="1:28" ht="15" customHeight="1">
      <c r="A993" s="323">
        <v>16</v>
      </c>
      <c r="B993" s="386" t="s">
        <v>1476</v>
      </c>
      <c r="C993" s="387" t="s">
        <v>28</v>
      </c>
      <c r="D993" s="535"/>
      <c r="E993" s="535"/>
      <c r="F993" s="535"/>
      <c r="G993" s="364">
        <f t="shared" si="208"/>
        <v>0</v>
      </c>
      <c r="H993" s="296"/>
      <c r="I993" s="362"/>
      <c r="J993" s="362"/>
      <c r="K993" s="362"/>
      <c r="L993" s="364">
        <f t="shared" si="209"/>
        <v>0</v>
      </c>
      <c r="M993" s="296"/>
      <c r="N993" s="535"/>
      <c r="O993" s="535"/>
      <c r="P993" s="535"/>
      <c r="Q993" s="364">
        <f t="shared" si="210"/>
        <v>0</v>
      </c>
      <c r="R993" s="296"/>
      <c r="S993" s="535">
        <v>1</v>
      </c>
      <c r="T993" s="535"/>
      <c r="U993" s="535"/>
      <c r="V993" s="364">
        <f t="shared" si="211"/>
        <v>1</v>
      </c>
      <c r="W993" s="296"/>
      <c r="X993" s="388">
        <f t="shared" si="212"/>
        <v>1</v>
      </c>
      <c r="Y993" s="388"/>
      <c r="Z993" s="389"/>
      <c r="AA993" s="537">
        <v>600</v>
      </c>
      <c r="AB993" s="299">
        <f t="shared" si="213"/>
        <v>600</v>
      </c>
    </row>
    <row r="994" spans="1:28" ht="15" customHeight="1">
      <c r="A994" s="323">
        <v>17</v>
      </c>
      <c r="B994" s="386" t="s">
        <v>1477</v>
      </c>
      <c r="C994" s="387" t="s">
        <v>28</v>
      </c>
      <c r="D994" s="535"/>
      <c r="E994" s="535"/>
      <c r="F994" s="535"/>
      <c r="G994" s="364">
        <f t="shared" si="208"/>
        <v>0</v>
      </c>
      <c r="H994" s="296"/>
      <c r="I994" s="362"/>
      <c r="J994" s="362"/>
      <c r="K994" s="362"/>
      <c r="L994" s="364">
        <f t="shared" si="209"/>
        <v>0</v>
      </c>
      <c r="M994" s="296"/>
      <c r="N994" s="535"/>
      <c r="O994" s="535">
        <v>1</v>
      </c>
      <c r="P994" s="535"/>
      <c r="Q994" s="364">
        <f t="shared" si="210"/>
        <v>1</v>
      </c>
      <c r="R994" s="296"/>
      <c r="S994" s="535"/>
      <c r="T994" s="535"/>
      <c r="U994" s="535"/>
      <c r="V994" s="364">
        <f t="shared" si="211"/>
        <v>0</v>
      </c>
      <c r="W994" s="296"/>
      <c r="X994" s="388">
        <f t="shared" si="212"/>
        <v>1</v>
      </c>
      <c r="Y994" s="388"/>
      <c r="Z994" s="389"/>
      <c r="AA994" s="537">
        <v>600</v>
      </c>
      <c r="AB994" s="299">
        <f t="shared" si="213"/>
        <v>600</v>
      </c>
    </row>
    <row r="995" spans="1:28" ht="15" customHeight="1">
      <c r="A995" s="291">
        <v>18</v>
      </c>
      <c r="B995" s="386" t="s">
        <v>1478</v>
      </c>
      <c r="C995" s="387" t="s">
        <v>28</v>
      </c>
      <c r="D995" s="535"/>
      <c r="E995" s="535"/>
      <c r="F995" s="535"/>
      <c r="G995" s="364">
        <f t="shared" si="208"/>
        <v>0</v>
      </c>
      <c r="H995" s="296"/>
      <c r="I995" s="362"/>
      <c r="J995" s="362"/>
      <c r="K995" s="362"/>
      <c r="L995" s="364">
        <f t="shared" si="209"/>
        <v>0</v>
      </c>
      <c r="M995" s="296"/>
      <c r="N995" s="535"/>
      <c r="O995" s="535"/>
      <c r="P995" s="535">
        <v>1</v>
      </c>
      <c r="Q995" s="364">
        <f t="shared" si="210"/>
        <v>1</v>
      </c>
      <c r="R995" s="296"/>
      <c r="S995" s="535"/>
      <c r="T995" s="535"/>
      <c r="U995" s="535"/>
      <c r="V995" s="364">
        <f t="shared" si="211"/>
        <v>0</v>
      </c>
      <c r="W995" s="296"/>
      <c r="X995" s="388">
        <f t="shared" si="212"/>
        <v>1</v>
      </c>
      <c r="Y995" s="388"/>
      <c r="Z995" s="389"/>
      <c r="AA995" s="537">
        <v>600</v>
      </c>
      <c r="AB995" s="299">
        <f t="shared" si="213"/>
        <v>600</v>
      </c>
    </row>
    <row r="996" spans="1:28" ht="15" customHeight="1">
      <c r="A996" s="323">
        <v>19</v>
      </c>
      <c r="B996" s="386" t="s">
        <v>1479</v>
      </c>
      <c r="C996" s="387" t="s">
        <v>28</v>
      </c>
      <c r="D996" s="535"/>
      <c r="E996" s="535"/>
      <c r="F996" s="535"/>
      <c r="G996" s="364">
        <f t="shared" si="208"/>
        <v>0</v>
      </c>
      <c r="H996" s="296"/>
      <c r="I996" s="362"/>
      <c r="J996" s="362"/>
      <c r="K996" s="362"/>
      <c r="L996" s="364">
        <f t="shared" si="209"/>
        <v>0</v>
      </c>
      <c r="M996" s="296"/>
      <c r="N996" s="535"/>
      <c r="O996" s="535"/>
      <c r="P996" s="535"/>
      <c r="Q996" s="364">
        <f t="shared" si="210"/>
        <v>0</v>
      </c>
      <c r="R996" s="296"/>
      <c r="S996" s="535">
        <v>1</v>
      </c>
      <c r="T996" s="535"/>
      <c r="U996" s="535"/>
      <c r="V996" s="364">
        <f t="shared" si="211"/>
        <v>1</v>
      </c>
      <c r="W996" s="296"/>
      <c r="X996" s="388">
        <f t="shared" si="212"/>
        <v>1</v>
      </c>
      <c r="Y996" s="388"/>
      <c r="Z996" s="389"/>
      <c r="AA996" s="537">
        <v>600</v>
      </c>
      <c r="AB996" s="299">
        <f t="shared" si="213"/>
        <v>600</v>
      </c>
    </row>
    <row r="997" spans="1:28" ht="15" customHeight="1">
      <c r="A997" s="323">
        <v>20</v>
      </c>
      <c r="B997" s="386" t="s">
        <v>1480</v>
      </c>
      <c r="C997" s="387" t="s">
        <v>28</v>
      </c>
      <c r="D997" s="535"/>
      <c r="E997" s="535"/>
      <c r="F997" s="535"/>
      <c r="G997" s="364">
        <f t="shared" si="208"/>
        <v>0</v>
      </c>
      <c r="H997" s="296"/>
      <c r="I997" s="362"/>
      <c r="J997" s="362"/>
      <c r="K997" s="362"/>
      <c r="L997" s="364">
        <f t="shared" si="209"/>
        <v>0</v>
      </c>
      <c r="M997" s="296"/>
      <c r="N997" s="535"/>
      <c r="O997" s="535"/>
      <c r="P997" s="535"/>
      <c r="Q997" s="364">
        <f t="shared" si="210"/>
        <v>0</v>
      </c>
      <c r="R997" s="296"/>
      <c r="S997" s="535">
        <v>1</v>
      </c>
      <c r="T997" s="535"/>
      <c r="U997" s="535"/>
      <c r="V997" s="364">
        <f t="shared" si="211"/>
        <v>1</v>
      </c>
      <c r="W997" s="296"/>
      <c r="X997" s="388">
        <f t="shared" si="212"/>
        <v>1</v>
      </c>
      <c r="Y997" s="388"/>
      <c r="Z997" s="389"/>
      <c r="AA997" s="537">
        <v>4000</v>
      </c>
      <c r="AB997" s="299">
        <f t="shared" si="213"/>
        <v>4000</v>
      </c>
    </row>
    <row r="998" spans="1:28" ht="15" customHeight="1">
      <c r="A998" s="323">
        <v>21</v>
      </c>
      <c r="B998" s="386" t="s">
        <v>1481</v>
      </c>
      <c r="C998" s="387" t="s">
        <v>28</v>
      </c>
      <c r="D998" s="535"/>
      <c r="E998" s="535"/>
      <c r="F998" s="535"/>
      <c r="G998" s="364">
        <f t="shared" si="208"/>
        <v>0</v>
      </c>
      <c r="H998" s="296"/>
      <c r="I998" s="362"/>
      <c r="J998" s="362"/>
      <c r="K998" s="362"/>
      <c r="L998" s="364">
        <f t="shared" si="209"/>
        <v>0</v>
      </c>
      <c r="M998" s="296"/>
      <c r="N998" s="535"/>
      <c r="O998" s="535">
        <v>1</v>
      </c>
      <c r="P998" s="535"/>
      <c r="Q998" s="364">
        <f t="shared" si="210"/>
        <v>1</v>
      </c>
      <c r="R998" s="296"/>
      <c r="S998" s="535"/>
      <c r="T998" s="535"/>
      <c r="U998" s="535"/>
      <c r="V998" s="364">
        <f t="shared" si="211"/>
        <v>0</v>
      </c>
      <c r="W998" s="296"/>
      <c r="X998" s="388">
        <f t="shared" si="212"/>
        <v>1</v>
      </c>
      <c r="Y998" s="388"/>
      <c r="Z998" s="389"/>
      <c r="AA998" s="537">
        <v>4000</v>
      </c>
      <c r="AB998" s="299">
        <f t="shared" si="213"/>
        <v>4000</v>
      </c>
    </row>
    <row r="999" spans="1:28" ht="15" customHeight="1">
      <c r="A999" s="291">
        <v>22</v>
      </c>
      <c r="B999" s="391" t="s">
        <v>1482</v>
      </c>
      <c r="C999" s="387" t="s">
        <v>28</v>
      </c>
      <c r="D999" s="535"/>
      <c r="E999" s="535"/>
      <c r="F999" s="535"/>
      <c r="G999" s="364">
        <f t="shared" si="208"/>
        <v>0</v>
      </c>
      <c r="H999" s="304"/>
      <c r="I999" s="374"/>
      <c r="J999" s="374"/>
      <c r="K999" s="374"/>
      <c r="L999" s="364">
        <f t="shared" si="209"/>
        <v>0</v>
      </c>
      <c r="M999" s="304"/>
      <c r="N999" s="535"/>
      <c r="O999" s="535"/>
      <c r="P999" s="535"/>
      <c r="Q999" s="364">
        <f t="shared" si="210"/>
        <v>0</v>
      </c>
      <c r="R999" s="304"/>
      <c r="S999" s="535">
        <v>200</v>
      </c>
      <c r="T999" s="535"/>
      <c r="U999" s="535"/>
      <c r="V999" s="364">
        <f t="shared" si="211"/>
        <v>200</v>
      </c>
      <c r="W999" s="296"/>
      <c r="X999" s="388">
        <f t="shared" si="212"/>
        <v>200</v>
      </c>
      <c r="Y999" s="393"/>
      <c r="Z999" s="394"/>
      <c r="AA999" s="537">
        <v>150</v>
      </c>
      <c r="AB999" s="299">
        <f t="shared" si="213"/>
        <v>30000</v>
      </c>
    </row>
    <row r="1000" spans="1:28" ht="15" customHeight="1">
      <c r="A1000" s="323">
        <v>23</v>
      </c>
      <c r="B1000" s="391" t="s">
        <v>1483</v>
      </c>
      <c r="C1000" s="387" t="s">
        <v>28</v>
      </c>
      <c r="D1000" s="535"/>
      <c r="E1000" s="535"/>
      <c r="F1000" s="535"/>
      <c r="G1000" s="364">
        <f t="shared" si="208"/>
        <v>0</v>
      </c>
      <c r="H1000" s="304"/>
      <c r="I1000" s="374"/>
      <c r="J1000" s="374"/>
      <c r="K1000" s="374"/>
      <c r="L1000" s="364">
        <f t="shared" si="209"/>
        <v>0</v>
      </c>
      <c r="M1000" s="304"/>
      <c r="N1000" s="535"/>
      <c r="O1000" s="535"/>
      <c r="P1000" s="535"/>
      <c r="Q1000" s="364">
        <f t="shared" si="210"/>
        <v>0</v>
      </c>
      <c r="R1000" s="304"/>
      <c r="S1000" s="535">
        <v>200</v>
      </c>
      <c r="T1000" s="535"/>
      <c r="U1000" s="535"/>
      <c r="V1000" s="364">
        <f t="shared" si="211"/>
        <v>200</v>
      </c>
      <c r="W1000" s="296"/>
      <c r="X1000" s="388">
        <f t="shared" si="212"/>
        <v>200</v>
      </c>
      <c r="Y1000" s="393"/>
      <c r="Z1000" s="394"/>
      <c r="AA1000" s="537">
        <v>350</v>
      </c>
      <c r="AB1000" s="299">
        <f t="shared" si="213"/>
        <v>70000</v>
      </c>
    </row>
    <row r="1001" spans="1:28" ht="15" customHeight="1">
      <c r="A1001" s="323">
        <v>24</v>
      </c>
      <c r="B1001" s="391" t="s">
        <v>1484</v>
      </c>
      <c r="C1001" s="387" t="s">
        <v>28</v>
      </c>
      <c r="D1001" s="535"/>
      <c r="E1001" s="535"/>
      <c r="F1001" s="535"/>
      <c r="G1001" s="364">
        <f t="shared" si="208"/>
        <v>0</v>
      </c>
      <c r="H1001" s="304"/>
      <c r="I1001" s="374"/>
      <c r="J1001" s="374"/>
      <c r="K1001" s="374"/>
      <c r="L1001" s="364">
        <f t="shared" si="209"/>
        <v>0</v>
      </c>
      <c r="M1001" s="304"/>
      <c r="N1001" s="535"/>
      <c r="O1001" s="535"/>
      <c r="P1001" s="535"/>
      <c r="Q1001" s="364">
        <f t="shared" si="210"/>
        <v>0</v>
      </c>
      <c r="R1001" s="304"/>
      <c r="S1001" s="535">
        <v>100</v>
      </c>
      <c r="T1001" s="535"/>
      <c r="U1001" s="535"/>
      <c r="V1001" s="364">
        <f t="shared" si="211"/>
        <v>100</v>
      </c>
      <c r="W1001" s="296"/>
      <c r="X1001" s="388">
        <f t="shared" si="212"/>
        <v>100</v>
      </c>
      <c r="Y1001" s="393"/>
      <c r="Z1001" s="394"/>
      <c r="AA1001" s="537">
        <v>500</v>
      </c>
      <c r="AB1001" s="299">
        <f t="shared" si="213"/>
        <v>50000</v>
      </c>
    </row>
    <row r="1002" spans="1:28" ht="15" customHeight="1">
      <c r="A1002" s="323">
        <v>25</v>
      </c>
      <c r="B1002" s="391" t="s">
        <v>1485</v>
      </c>
      <c r="C1002" s="387" t="s">
        <v>28</v>
      </c>
      <c r="D1002" s="535"/>
      <c r="E1002" s="535"/>
      <c r="F1002" s="535"/>
      <c r="G1002" s="364">
        <f t="shared" si="208"/>
        <v>0</v>
      </c>
      <c r="H1002" s="304"/>
      <c r="I1002" s="374"/>
      <c r="J1002" s="374"/>
      <c r="K1002" s="374"/>
      <c r="L1002" s="364">
        <f t="shared" si="209"/>
        <v>0</v>
      </c>
      <c r="M1002" s="304"/>
      <c r="N1002" s="535">
        <v>2</v>
      </c>
      <c r="O1002" s="535"/>
      <c r="P1002" s="535"/>
      <c r="Q1002" s="364">
        <f t="shared" si="210"/>
        <v>2</v>
      </c>
      <c r="R1002" s="304"/>
      <c r="S1002" s="535"/>
      <c r="T1002" s="535"/>
      <c r="U1002" s="535"/>
      <c r="V1002" s="364">
        <f t="shared" si="211"/>
        <v>0</v>
      </c>
      <c r="W1002" s="296"/>
      <c r="X1002" s="388">
        <f t="shared" si="212"/>
        <v>2</v>
      </c>
      <c r="Y1002" s="393"/>
      <c r="Z1002" s="394"/>
      <c r="AA1002" s="537">
        <v>600</v>
      </c>
      <c r="AB1002" s="299">
        <f t="shared" si="213"/>
        <v>1200</v>
      </c>
    </row>
    <row r="1003" spans="1:28" ht="15" customHeight="1">
      <c r="A1003" s="291">
        <v>26</v>
      </c>
      <c r="B1003" s="391" t="s">
        <v>1486</v>
      </c>
      <c r="C1003" s="387" t="s">
        <v>952</v>
      </c>
      <c r="D1003" s="362"/>
      <c r="E1003" s="362"/>
      <c r="F1003" s="362"/>
      <c r="G1003" s="364">
        <f t="shared" si="208"/>
        <v>0</v>
      </c>
      <c r="H1003" s="304"/>
      <c r="I1003" s="374"/>
      <c r="J1003" s="374"/>
      <c r="K1003" s="374"/>
      <c r="L1003" s="364">
        <f t="shared" si="209"/>
        <v>0</v>
      </c>
      <c r="M1003" s="304"/>
      <c r="N1003" s="535">
        <v>1</v>
      </c>
      <c r="O1003" s="535">
        <v>1</v>
      </c>
      <c r="P1003" s="535">
        <v>1</v>
      </c>
      <c r="Q1003" s="364">
        <f t="shared" si="210"/>
        <v>3</v>
      </c>
      <c r="R1003" s="304"/>
      <c r="S1003" s="535">
        <v>1</v>
      </c>
      <c r="T1003" s="535">
        <v>1</v>
      </c>
      <c r="U1003" s="535"/>
      <c r="V1003" s="364">
        <f t="shared" si="211"/>
        <v>2</v>
      </c>
      <c r="W1003" s="296"/>
      <c r="X1003" s="388">
        <f t="shared" si="212"/>
        <v>5</v>
      </c>
      <c r="Y1003" s="393"/>
      <c r="Z1003" s="394"/>
      <c r="AA1003" s="537">
        <v>8000</v>
      </c>
      <c r="AB1003" s="299">
        <f t="shared" si="213"/>
        <v>40000</v>
      </c>
    </row>
    <row r="1004" spans="1:28" ht="15" customHeight="1" thickBot="1">
      <c r="A1004" s="323">
        <v>27</v>
      </c>
      <c r="B1004" s="391" t="s">
        <v>1487</v>
      </c>
      <c r="C1004" s="387" t="s">
        <v>952</v>
      </c>
      <c r="D1004" s="540"/>
      <c r="E1004" s="540"/>
      <c r="F1004" s="540">
        <v>1</v>
      </c>
      <c r="G1004" s="375">
        <f t="shared" si="208"/>
        <v>1</v>
      </c>
      <c r="H1004" s="304"/>
      <c r="I1004" s="374"/>
      <c r="J1004" s="374"/>
      <c r="K1004" s="374"/>
      <c r="L1004" s="375">
        <f t="shared" si="209"/>
        <v>0</v>
      </c>
      <c r="M1004" s="304"/>
      <c r="N1004" s="540">
        <v>1</v>
      </c>
      <c r="O1004" s="540">
        <v>1</v>
      </c>
      <c r="P1004" s="540">
        <v>1</v>
      </c>
      <c r="Q1004" s="375">
        <f t="shared" si="210"/>
        <v>3</v>
      </c>
      <c r="R1004" s="304"/>
      <c r="S1004" s="540">
        <v>1</v>
      </c>
      <c r="T1004" s="540"/>
      <c r="U1004" s="540"/>
      <c r="V1004" s="375">
        <f t="shared" si="211"/>
        <v>1</v>
      </c>
      <c r="W1004" s="304"/>
      <c r="X1004" s="393">
        <f t="shared" si="212"/>
        <v>5</v>
      </c>
      <c r="Y1004" s="393"/>
      <c r="Z1004" s="394"/>
      <c r="AA1004" s="541">
        <v>50000</v>
      </c>
      <c r="AB1004" s="307">
        <f t="shared" si="213"/>
        <v>250000</v>
      </c>
    </row>
    <row r="1005" spans="1:28" ht="15" customHeight="1" thickBot="1">
      <c r="A1005" s="324"/>
      <c r="B1005" s="344"/>
      <c r="C1005" s="310"/>
      <c r="D1005" s="311"/>
      <c r="E1005" s="311"/>
      <c r="F1005" s="311"/>
      <c r="G1005" s="314"/>
      <c r="H1005" s="313"/>
      <c r="I1005" s="311"/>
      <c r="J1005" s="311"/>
      <c r="K1005" s="311"/>
      <c r="L1005" s="314"/>
      <c r="M1005" s="313"/>
      <c r="N1005" s="311"/>
      <c r="O1005" s="311"/>
      <c r="P1005" s="311"/>
      <c r="Q1005" s="314"/>
      <c r="R1005" s="313"/>
      <c r="S1005" s="311"/>
      <c r="T1005" s="311"/>
      <c r="U1005" s="311"/>
      <c r="V1005" s="314"/>
      <c r="W1005" s="313"/>
      <c r="X1005" s="396"/>
      <c r="Y1005" s="396"/>
      <c r="Z1005" s="461"/>
      <c r="AA1005" s="316"/>
      <c r="AB1005" s="352"/>
    </row>
    <row r="1006" spans="1:28" ht="15" customHeight="1">
      <c r="A1006" s="762" t="s">
        <v>1488</v>
      </c>
      <c r="B1006" s="763"/>
      <c r="C1006" s="66"/>
      <c r="D1006" s="556"/>
      <c r="E1006" s="557"/>
      <c r="F1006" s="557"/>
      <c r="G1006" s="517"/>
      <c r="H1006" s="286"/>
      <c r="I1006" s="557"/>
      <c r="J1006" s="557"/>
      <c r="K1006" s="557"/>
      <c r="L1006" s="517"/>
      <c r="M1006" s="286"/>
      <c r="N1006" s="557"/>
      <c r="O1006" s="557"/>
      <c r="P1006" s="557"/>
      <c r="Q1006" s="517"/>
      <c r="R1006" s="286"/>
      <c r="S1006" s="557"/>
      <c r="T1006" s="557"/>
      <c r="U1006" s="557"/>
      <c r="V1006" s="517"/>
      <c r="W1006" s="286"/>
      <c r="X1006" s="434"/>
      <c r="Y1006" s="434"/>
      <c r="Z1006" s="520"/>
      <c r="AA1006" s="558"/>
      <c r="AB1006" s="290"/>
    </row>
    <row r="1007" spans="1:28" ht="15" customHeight="1">
      <c r="A1007" s="291">
        <v>1</v>
      </c>
      <c r="B1007" s="366" t="s">
        <v>1489</v>
      </c>
      <c r="C1007" s="293" t="s">
        <v>50</v>
      </c>
      <c r="D1007" s="362"/>
      <c r="E1007" s="362"/>
      <c r="F1007" s="362">
        <v>1</v>
      </c>
      <c r="G1007" s="364">
        <f t="shared" ref="G1007:G1049" si="214">SUM(D1007:F1007)</f>
        <v>1</v>
      </c>
      <c r="H1007" s="296"/>
      <c r="I1007" s="362"/>
      <c r="J1007" s="362"/>
      <c r="K1007" s="362"/>
      <c r="L1007" s="364">
        <f t="shared" ref="L1007:L1049" si="215">SUM(I1007:K1007)</f>
        <v>0</v>
      </c>
      <c r="M1007" s="296"/>
      <c r="N1007" s="362"/>
      <c r="O1007" s="362"/>
      <c r="P1007" s="362"/>
      <c r="Q1007" s="364">
        <f t="shared" ref="Q1007:Q1049" si="216">SUM(N1007:P1007)</f>
        <v>0</v>
      </c>
      <c r="R1007" s="296"/>
      <c r="S1007" s="362"/>
      <c r="T1007" s="362"/>
      <c r="U1007" s="362"/>
      <c r="V1007" s="364">
        <f t="shared" ref="V1007:V1049" si="217">SUM(S1007:U1007)</f>
        <v>0</v>
      </c>
      <c r="W1007" s="296"/>
      <c r="X1007" s="388">
        <f t="shared" ref="X1007:X1049" si="218">G1007+L1007+Q1007+V1007</f>
        <v>1</v>
      </c>
      <c r="Y1007" s="388"/>
      <c r="Z1007" s="389"/>
      <c r="AA1007" s="363">
        <v>10000</v>
      </c>
      <c r="AB1007" s="299">
        <f t="shared" ref="AB1007:AB1049" si="219">X1007*AA1007</f>
        <v>10000</v>
      </c>
    </row>
    <row r="1008" spans="1:28" ht="15" customHeight="1">
      <c r="A1008" s="291">
        <v>2</v>
      </c>
      <c r="B1008" s="366" t="s">
        <v>1490</v>
      </c>
      <c r="C1008" s="293" t="s">
        <v>28</v>
      </c>
      <c r="D1008" s="506"/>
      <c r="E1008" s="506"/>
      <c r="F1008" s="506">
        <v>8</v>
      </c>
      <c r="G1008" s="364">
        <f t="shared" si="214"/>
        <v>8</v>
      </c>
      <c r="H1008" s="296"/>
      <c r="I1008" s="506"/>
      <c r="J1008" s="506"/>
      <c r="K1008" s="506"/>
      <c r="L1008" s="364">
        <f t="shared" si="215"/>
        <v>0</v>
      </c>
      <c r="M1008" s="296"/>
      <c r="N1008" s="362"/>
      <c r="O1008" s="362"/>
      <c r="P1008" s="362"/>
      <c r="Q1008" s="364">
        <f t="shared" si="216"/>
        <v>0</v>
      </c>
      <c r="R1008" s="296"/>
      <c r="S1008" s="362"/>
      <c r="T1008" s="362"/>
      <c r="U1008" s="362"/>
      <c r="V1008" s="364">
        <f t="shared" si="217"/>
        <v>0</v>
      </c>
      <c r="W1008" s="296"/>
      <c r="X1008" s="388">
        <f t="shared" si="218"/>
        <v>8</v>
      </c>
      <c r="Y1008" s="388"/>
      <c r="Z1008" s="389"/>
      <c r="AA1008" s="363">
        <v>40</v>
      </c>
      <c r="AB1008" s="299">
        <f t="shared" si="219"/>
        <v>320</v>
      </c>
    </row>
    <row r="1009" spans="1:28" ht="15" customHeight="1">
      <c r="A1009" s="291">
        <v>3</v>
      </c>
      <c r="B1009" s="366" t="s">
        <v>1491</v>
      </c>
      <c r="C1009" s="293" t="s">
        <v>29</v>
      </c>
      <c r="D1009" s="506"/>
      <c r="E1009" s="506"/>
      <c r="F1009" s="506">
        <v>4</v>
      </c>
      <c r="G1009" s="364">
        <f t="shared" si="214"/>
        <v>4</v>
      </c>
      <c r="H1009" s="296"/>
      <c r="I1009" s="506"/>
      <c r="J1009" s="506"/>
      <c r="K1009" s="506"/>
      <c r="L1009" s="364">
        <f t="shared" si="215"/>
        <v>0</v>
      </c>
      <c r="M1009" s="296"/>
      <c r="N1009" s="362"/>
      <c r="O1009" s="362"/>
      <c r="P1009" s="362"/>
      <c r="Q1009" s="364">
        <f t="shared" si="216"/>
        <v>0</v>
      </c>
      <c r="R1009" s="296"/>
      <c r="S1009" s="362"/>
      <c r="T1009" s="362"/>
      <c r="U1009" s="362"/>
      <c r="V1009" s="364">
        <f t="shared" si="217"/>
        <v>0</v>
      </c>
      <c r="W1009" s="296"/>
      <c r="X1009" s="388">
        <f t="shared" si="218"/>
        <v>4</v>
      </c>
      <c r="Y1009" s="388"/>
      <c r="Z1009" s="389"/>
      <c r="AA1009" s="363">
        <v>600</v>
      </c>
      <c r="AB1009" s="299">
        <f t="shared" si="219"/>
        <v>2400</v>
      </c>
    </row>
    <row r="1010" spans="1:28" ht="15" customHeight="1">
      <c r="A1010" s="291">
        <v>4</v>
      </c>
      <c r="B1010" s="366" t="s">
        <v>1492</v>
      </c>
      <c r="C1010" s="293" t="s">
        <v>1493</v>
      </c>
      <c r="D1010" s="362"/>
      <c r="E1010" s="362">
        <v>35</v>
      </c>
      <c r="F1010" s="362"/>
      <c r="G1010" s="364">
        <f t="shared" si="214"/>
        <v>35</v>
      </c>
      <c r="H1010" s="296"/>
      <c r="I1010" s="362"/>
      <c r="J1010" s="362">
        <v>35</v>
      </c>
      <c r="K1010" s="362"/>
      <c r="L1010" s="364">
        <f t="shared" si="215"/>
        <v>35</v>
      </c>
      <c r="M1010" s="296"/>
      <c r="N1010" s="362"/>
      <c r="O1010" s="362">
        <v>35</v>
      </c>
      <c r="P1010" s="362"/>
      <c r="Q1010" s="364">
        <f t="shared" si="216"/>
        <v>35</v>
      </c>
      <c r="R1010" s="296"/>
      <c r="S1010" s="362"/>
      <c r="T1010" s="362">
        <v>35</v>
      </c>
      <c r="U1010" s="362"/>
      <c r="V1010" s="364">
        <f t="shared" si="217"/>
        <v>35</v>
      </c>
      <c r="W1010" s="296"/>
      <c r="X1010" s="388">
        <f t="shared" si="218"/>
        <v>140</v>
      </c>
      <c r="Y1010" s="388"/>
      <c r="Z1010" s="389"/>
      <c r="AA1010" s="363">
        <v>61.34</v>
      </c>
      <c r="AB1010" s="299">
        <f t="shared" si="219"/>
        <v>8587.6</v>
      </c>
    </row>
    <row r="1011" spans="1:28" ht="15" customHeight="1">
      <c r="A1011" s="291">
        <v>5</v>
      </c>
      <c r="B1011" s="366" t="s">
        <v>1494</v>
      </c>
      <c r="C1011" s="293" t="s">
        <v>28</v>
      </c>
      <c r="D1011" s="362"/>
      <c r="E1011" s="362"/>
      <c r="F1011" s="362">
        <v>42</v>
      </c>
      <c r="G1011" s="364">
        <f t="shared" si="214"/>
        <v>42</v>
      </c>
      <c r="H1011" s="296"/>
      <c r="I1011" s="362"/>
      <c r="J1011" s="362"/>
      <c r="K1011" s="362"/>
      <c r="L1011" s="364">
        <f t="shared" si="215"/>
        <v>0</v>
      </c>
      <c r="M1011" s="296"/>
      <c r="N1011" s="362"/>
      <c r="O1011" s="362">
        <v>42</v>
      </c>
      <c r="P1011" s="362"/>
      <c r="Q1011" s="364">
        <f t="shared" si="216"/>
        <v>42</v>
      </c>
      <c r="R1011" s="296"/>
      <c r="S1011" s="362"/>
      <c r="T1011" s="362"/>
      <c r="U1011" s="362"/>
      <c r="V1011" s="364">
        <f t="shared" si="217"/>
        <v>0</v>
      </c>
      <c r="W1011" s="296"/>
      <c r="X1011" s="388">
        <f t="shared" si="218"/>
        <v>84</v>
      </c>
      <c r="Y1011" s="388"/>
      <c r="Z1011" s="389"/>
      <c r="AA1011" s="559">
        <v>150</v>
      </c>
      <c r="AB1011" s="299">
        <f t="shared" si="219"/>
        <v>12600</v>
      </c>
    </row>
    <row r="1012" spans="1:28" ht="15" customHeight="1">
      <c r="A1012" s="291">
        <v>6</v>
      </c>
      <c r="B1012" s="366" t="s">
        <v>1495</v>
      </c>
      <c r="C1012" s="293" t="s">
        <v>29</v>
      </c>
      <c r="D1012" s="506"/>
      <c r="E1012" s="506"/>
      <c r="F1012" s="506">
        <v>1</v>
      </c>
      <c r="G1012" s="364">
        <f t="shared" si="214"/>
        <v>1</v>
      </c>
      <c r="H1012" s="296"/>
      <c r="I1012" s="506"/>
      <c r="J1012" s="506"/>
      <c r="K1012" s="506"/>
      <c r="L1012" s="364">
        <f t="shared" si="215"/>
        <v>0</v>
      </c>
      <c r="M1012" s="296"/>
      <c r="N1012" s="362"/>
      <c r="O1012" s="362"/>
      <c r="P1012" s="362"/>
      <c r="Q1012" s="364">
        <f t="shared" si="216"/>
        <v>0</v>
      </c>
      <c r="R1012" s="296"/>
      <c r="S1012" s="362"/>
      <c r="T1012" s="362"/>
      <c r="U1012" s="362"/>
      <c r="V1012" s="364">
        <f t="shared" si="217"/>
        <v>0</v>
      </c>
      <c r="W1012" s="296"/>
      <c r="X1012" s="388">
        <f t="shared" si="218"/>
        <v>1</v>
      </c>
      <c r="Y1012" s="388"/>
      <c r="Z1012" s="389"/>
      <c r="AA1012" s="363">
        <v>600</v>
      </c>
      <c r="AB1012" s="299">
        <f t="shared" si="219"/>
        <v>600</v>
      </c>
    </row>
    <row r="1013" spans="1:28" ht="15" customHeight="1">
      <c r="A1013" s="291">
        <v>7</v>
      </c>
      <c r="B1013" s="366" t="s">
        <v>1496</v>
      </c>
      <c r="C1013" s="293" t="s">
        <v>28</v>
      </c>
      <c r="D1013" s="506"/>
      <c r="E1013" s="506"/>
      <c r="F1013" s="506">
        <v>1</v>
      </c>
      <c r="G1013" s="364">
        <f t="shared" si="214"/>
        <v>1</v>
      </c>
      <c r="H1013" s="296"/>
      <c r="I1013" s="506"/>
      <c r="J1013" s="506"/>
      <c r="K1013" s="506"/>
      <c r="L1013" s="364">
        <f t="shared" si="215"/>
        <v>0</v>
      </c>
      <c r="M1013" s="296"/>
      <c r="N1013" s="362"/>
      <c r="O1013" s="362"/>
      <c r="P1013" s="362"/>
      <c r="Q1013" s="364">
        <f t="shared" si="216"/>
        <v>0</v>
      </c>
      <c r="R1013" s="296"/>
      <c r="S1013" s="362"/>
      <c r="T1013" s="362"/>
      <c r="U1013" s="362"/>
      <c r="V1013" s="364">
        <f t="shared" si="217"/>
        <v>0</v>
      </c>
      <c r="W1013" s="296"/>
      <c r="X1013" s="388">
        <f t="shared" si="218"/>
        <v>1</v>
      </c>
      <c r="Y1013" s="388"/>
      <c r="Z1013" s="389"/>
      <c r="AA1013" s="363">
        <v>200</v>
      </c>
      <c r="AB1013" s="299">
        <f t="shared" si="219"/>
        <v>200</v>
      </c>
    </row>
    <row r="1014" spans="1:28" ht="15" customHeight="1">
      <c r="A1014" s="291">
        <v>8</v>
      </c>
      <c r="B1014" s="366" t="s">
        <v>1497</v>
      </c>
      <c r="C1014" s="293" t="s">
        <v>1498</v>
      </c>
      <c r="D1014" s="506"/>
      <c r="E1014" s="506"/>
      <c r="F1014" s="506">
        <v>5</v>
      </c>
      <c r="G1014" s="364">
        <f t="shared" si="214"/>
        <v>5</v>
      </c>
      <c r="H1014" s="296"/>
      <c r="I1014" s="506"/>
      <c r="J1014" s="506"/>
      <c r="K1014" s="506"/>
      <c r="L1014" s="364">
        <f t="shared" si="215"/>
        <v>0</v>
      </c>
      <c r="M1014" s="296"/>
      <c r="N1014" s="362"/>
      <c r="O1014" s="362"/>
      <c r="P1014" s="362"/>
      <c r="Q1014" s="364">
        <f t="shared" si="216"/>
        <v>0</v>
      </c>
      <c r="R1014" s="296"/>
      <c r="S1014" s="362"/>
      <c r="T1014" s="362"/>
      <c r="U1014" s="362"/>
      <c r="V1014" s="364">
        <f t="shared" si="217"/>
        <v>0</v>
      </c>
      <c r="W1014" s="296"/>
      <c r="X1014" s="388">
        <f t="shared" si="218"/>
        <v>5</v>
      </c>
      <c r="Y1014" s="388"/>
      <c r="Z1014" s="389"/>
      <c r="AA1014" s="363">
        <v>150</v>
      </c>
      <c r="AB1014" s="299">
        <f t="shared" si="219"/>
        <v>750</v>
      </c>
    </row>
    <row r="1015" spans="1:28" ht="15" customHeight="1">
      <c r="A1015" s="291">
        <v>9</v>
      </c>
      <c r="B1015" s="366" t="s">
        <v>1499</v>
      </c>
      <c r="C1015" s="293" t="s">
        <v>1059</v>
      </c>
      <c r="D1015" s="362">
        <v>280</v>
      </c>
      <c r="E1015" s="362">
        <v>280</v>
      </c>
      <c r="F1015" s="362">
        <v>280</v>
      </c>
      <c r="G1015" s="364">
        <f t="shared" si="214"/>
        <v>840</v>
      </c>
      <c r="H1015" s="296"/>
      <c r="I1015" s="362">
        <v>280</v>
      </c>
      <c r="J1015" s="362">
        <v>280</v>
      </c>
      <c r="K1015" s="362">
        <v>280</v>
      </c>
      <c r="L1015" s="364">
        <f t="shared" si="215"/>
        <v>840</v>
      </c>
      <c r="M1015" s="296"/>
      <c r="N1015" s="362">
        <v>280</v>
      </c>
      <c r="O1015" s="362">
        <v>280</v>
      </c>
      <c r="P1015" s="362">
        <v>280</v>
      </c>
      <c r="Q1015" s="364">
        <f t="shared" si="216"/>
        <v>840</v>
      </c>
      <c r="R1015" s="296"/>
      <c r="S1015" s="362">
        <v>260</v>
      </c>
      <c r="T1015" s="362">
        <v>260</v>
      </c>
      <c r="U1015" s="362">
        <v>260</v>
      </c>
      <c r="V1015" s="364">
        <f t="shared" si="217"/>
        <v>780</v>
      </c>
      <c r="W1015" s="296"/>
      <c r="X1015" s="388">
        <f t="shared" si="218"/>
        <v>3300</v>
      </c>
      <c r="Y1015" s="388"/>
      <c r="Z1015" s="389"/>
      <c r="AA1015" s="363">
        <v>45</v>
      </c>
      <c r="AB1015" s="299">
        <f t="shared" si="219"/>
        <v>148500</v>
      </c>
    </row>
    <row r="1016" spans="1:28" ht="15" customHeight="1">
      <c r="A1016" s="291">
        <v>10</v>
      </c>
      <c r="B1016" s="366" t="s">
        <v>1500</v>
      </c>
      <c r="C1016" s="293" t="s">
        <v>28</v>
      </c>
      <c r="D1016" s="506"/>
      <c r="E1016" s="506"/>
      <c r="F1016" s="506"/>
      <c r="G1016" s="364">
        <f t="shared" si="214"/>
        <v>0</v>
      </c>
      <c r="H1016" s="296"/>
      <c r="I1016" s="506"/>
      <c r="J1016" s="506"/>
      <c r="K1016" s="506">
        <v>1</v>
      </c>
      <c r="L1016" s="364">
        <f t="shared" si="215"/>
        <v>1</v>
      </c>
      <c r="M1016" s="296"/>
      <c r="N1016" s="362"/>
      <c r="O1016" s="362"/>
      <c r="P1016" s="362"/>
      <c r="Q1016" s="364">
        <f t="shared" si="216"/>
        <v>0</v>
      </c>
      <c r="R1016" s="296"/>
      <c r="S1016" s="362"/>
      <c r="T1016" s="362"/>
      <c r="U1016" s="362"/>
      <c r="V1016" s="364">
        <f t="shared" si="217"/>
        <v>0</v>
      </c>
      <c r="W1016" s="296"/>
      <c r="X1016" s="388">
        <f t="shared" si="218"/>
        <v>1</v>
      </c>
      <c r="Y1016" s="388"/>
      <c r="Z1016" s="389"/>
      <c r="AA1016" s="363">
        <v>1500</v>
      </c>
      <c r="AB1016" s="299">
        <f t="shared" si="219"/>
        <v>1500</v>
      </c>
    </row>
    <row r="1017" spans="1:28" ht="15" customHeight="1">
      <c r="A1017" s="291">
        <v>11</v>
      </c>
      <c r="B1017" s="366" t="s">
        <v>1501</v>
      </c>
      <c r="C1017" s="293" t="s">
        <v>28</v>
      </c>
      <c r="D1017" s="506"/>
      <c r="E1017" s="506"/>
      <c r="F1017" s="506">
        <v>1</v>
      </c>
      <c r="G1017" s="364">
        <f t="shared" si="214"/>
        <v>1</v>
      </c>
      <c r="H1017" s="296"/>
      <c r="I1017" s="506"/>
      <c r="J1017" s="506"/>
      <c r="K1017" s="506"/>
      <c r="L1017" s="364">
        <f t="shared" si="215"/>
        <v>0</v>
      </c>
      <c r="M1017" s="296"/>
      <c r="N1017" s="362"/>
      <c r="O1017" s="362"/>
      <c r="P1017" s="362"/>
      <c r="Q1017" s="364">
        <f t="shared" si="216"/>
        <v>0</v>
      </c>
      <c r="R1017" s="296"/>
      <c r="S1017" s="362"/>
      <c r="T1017" s="362"/>
      <c r="U1017" s="362"/>
      <c r="V1017" s="364">
        <f t="shared" si="217"/>
        <v>0</v>
      </c>
      <c r="W1017" s="296"/>
      <c r="X1017" s="388">
        <f t="shared" si="218"/>
        <v>1</v>
      </c>
      <c r="Y1017" s="388"/>
      <c r="Z1017" s="389"/>
      <c r="AA1017" s="363">
        <v>150</v>
      </c>
      <c r="AB1017" s="299">
        <f t="shared" si="219"/>
        <v>150</v>
      </c>
    </row>
    <row r="1018" spans="1:28" ht="15" customHeight="1">
      <c r="A1018" s="291">
        <v>12</v>
      </c>
      <c r="B1018" s="366" t="s">
        <v>1502</v>
      </c>
      <c r="C1018" s="293" t="s">
        <v>1059</v>
      </c>
      <c r="D1018" s="362">
        <v>383</v>
      </c>
      <c r="E1018" s="362">
        <v>2383</v>
      </c>
      <c r="F1018" s="362">
        <v>383</v>
      </c>
      <c r="G1018" s="364">
        <f t="shared" si="214"/>
        <v>3149</v>
      </c>
      <c r="H1018" s="296"/>
      <c r="I1018" s="362">
        <v>383</v>
      </c>
      <c r="J1018" s="362">
        <v>2383</v>
      </c>
      <c r="K1018" s="362">
        <v>383</v>
      </c>
      <c r="L1018" s="364">
        <f t="shared" si="215"/>
        <v>3149</v>
      </c>
      <c r="M1018" s="296"/>
      <c r="N1018" s="362">
        <v>383</v>
      </c>
      <c r="O1018" s="362">
        <v>2383</v>
      </c>
      <c r="P1018" s="362">
        <v>383</v>
      </c>
      <c r="Q1018" s="364">
        <f t="shared" si="216"/>
        <v>3149</v>
      </c>
      <c r="R1018" s="296"/>
      <c r="S1018" s="362">
        <v>383</v>
      </c>
      <c r="T1018" s="362">
        <v>2380</v>
      </c>
      <c r="U1018" s="362">
        <v>380</v>
      </c>
      <c r="V1018" s="364">
        <f t="shared" si="217"/>
        <v>3143</v>
      </c>
      <c r="W1018" s="296"/>
      <c r="X1018" s="388">
        <f t="shared" si="218"/>
        <v>12590</v>
      </c>
      <c r="Y1018" s="388"/>
      <c r="Z1018" s="389"/>
      <c r="AA1018" s="363">
        <v>50</v>
      </c>
      <c r="AB1018" s="299">
        <f t="shared" si="219"/>
        <v>629500</v>
      </c>
    </row>
    <row r="1019" spans="1:28" ht="15" customHeight="1">
      <c r="A1019" s="291">
        <v>13</v>
      </c>
      <c r="B1019" s="366" t="s">
        <v>1503</v>
      </c>
      <c r="C1019" s="293" t="s">
        <v>29</v>
      </c>
      <c r="D1019" s="506"/>
      <c r="E1019" s="506"/>
      <c r="F1019" s="506">
        <v>1</v>
      </c>
      <c r="G1019" s="364">
        <f t="shared" si="214"/>
        <v>1</v>
      </c>
      <c r="H1019" s="296"/>
      <c r="I1019" s="506"/>
      <c r="J1019" s="506"/>
      <c r="K1019" s="506"/>
      <c r="L1019" s="364">
        <f t="shared" si="215"/>
        <v>0</v>
      </c>
      <c r="M1019" s="296"/>
      <c r="N1019" s="362"/>
      <c r="O1019" s="362"/>
      <c r="P1019" s="362"/>
      <c r="Q1019" s="364">
        <f t="shared" si="216"/>
        <v>0</v>
      </c>
      <c r="R1019" s="296"/>
      <c r="S1019" s="362"/>
      <c r="T1019" s="362"/>
      <c r="U1019" s="362"/>
      <c r="V1019" s="364">
        <f t="shared" si="217"/>
        <v>0</v>
      </c>
      <c r="W1019" s="296"/>
      <c r="X1019" s="388">
        <f t="shared" si="218"/>
        <v>1</v>
      </c>
      <c r="Y1019" s="388"/>
      <c r="Z1019" s="389"/>
      <c r="AA1019" s="363">
        <v>500</v>
      </c>
      <c r="AB1019" s="299">
        <f t="shared" si="219"/>
        <v>500</v>
      </c>
    </row>
    <row r="1020" spans="1:28" ht="15" customHeight="1">
      <c r="A1020" s="291">
        <v>14</v>
      </c>
      <c r="B1020" s="366" t="s">
        <v>1504</v>
      </c>
      <c r="C1020" s="293" t="s">
        <v>29</v>
      </c>
      <c r="D1020" s="506"/>
      <c r="E1020" s="506"/>
      <c r="F1020" s="506"/>
      <c r="G1020" s="364">
        <f t="shared" si="214"/>
        <v>0</v>
      </c>
      <c r="H1020" s="296"/>
      <c r="I1020" s="506"/>
      <c r="J1020" s="506"/>
      <c r="K1020" s="506">
        <v>1</v>
      </c>
      <c r="L1020" s="364">
        <f t="shared" si="215"/>
        <v>1</v>
      </c>
      <c r="M1020" s="296"/>
      <c r="N1020" s="506"/>
      <c r="O1020" s="506"/>
      <c r="P1020" s="506"/>
      <c r="Q1020" s="364">
        <f t="shared" si="216"/>
        <v>0</v>
      </c>
      <c r="R1020" s="296"/>
      <c r="S1020" s="362"/>
      <c r="T1020" s="362"/>
      <c r="U1020" s="362"/>
      <c r="V1020" s="364">
        <f t="shared" si="217"/>
        <v>0</v>
      </c>
      <c r="W1020" s="296"/>
      <c r="X1020" s="388">
        <f t="shared" si="218"/>
        <v>1</v>
      </c>
      <c r="Y1020" s="388"/>
      <c r="Z1020" s="389"/>
      <c r="AA1020" s="363">
        <v>1500</v>
      </c>
      <c r="AB1020" s="299">
        <f t="shared" si="219"/>
        <v>1500</v>
      </c>
    </row>
    <row r="1021" spans="1:28" ht="15" customHeight="1">
      <c r="A1021" s="291">
        <v>15</v>
      </c>
      <c r="B1021" s="366" t="s">
        <v>1505</v>
      </c>
      <c r="C1021" s="293" t="s">
        <v>28</v>
      </c>
      <c r="D1021" s="506"/>
      <c r="E1021" s="506"/>
      <c r="F1021" s="506"/>
      <c r="G1021" s="364">
        <f t="shared" si="214"/>
        <v>0</v>
      </c>
      <c r="H1021" s="296"/>
      <c r="I1021" s="506"/>
      <c r="J1021" s="506"/>
      <c r="K1021" s="506">
        <v>1</v>
      </c>
      <c r="L1021" s="364">
        <f t="shared" si="215"/>
        <v>1</v>
      </c>
      <c r="M1021" s="296"/>
      <c r="N1021" s="362"/>
      <c r="O1021" s="362"/>
      <c r="P1021" s="362"/>
      <c r="Q1021" s="364">
        <f t="shared" si="216"/>
        <v>0</v>
      </c>
      <c r="R1021" s="296"/>
      <c r="S1021" s="362"/>
      <c r="T1021" s="362"/>
      <c r="U1021" s="362"/>
      <c r="V1021" s="364">
        <f t="shared" si="217"/>
        <v>0</v>
      </c>
      <c r="W1021" s="296"/>
      <c r="X1021" s="388">
        <f t="shared" si="218"/>
        <v>1</v>
      </c>
      <c r="Y1021" s="388"/>
      <c r="Z1021" s="389"/>
      <c r="AA1021" s="363">
        <v>750</v>
      </c>
      <c r="AB1021" s="299">
        <f t="shared" si="219"/>
        <v>750</v>
      </c>
    </row>
    <row r="1022" spans="1:28" ht="15" customHeight="1">
      <c r="A1022" s="291">
        <v>16</v>
      </c>
      <c r="B1022" s="366" t="s">
        <v>1506</v>
      </c>
      <c r="C1022" s="293" t="s">
        <v>50</v>
      </c>
      <c r="D1022" s="506"/>
      <c r="E1022" s="506"/>
      <c r="F1022" s="506"/>
      <c r="G1022" s="364">
        <f t="shared" si="214"/>
        <v>0</v>
      </c>
      <c r="H1022" s="296"/>
      <c r="I1022" s="506"/>
      <c r="J1022" s="506"/>
      <c r="K1022" s="506">
        <v>1</v>
      </c>
      <c r="L1022" s="364">
        <f t="shared" si="215"/>
        <v>1</v>
      </c>
      <c r="M1022" s="296"/>
      <c r="N1022" s="506"/>
      <c r="O1022" s="506"/>
      <c r="P1022" s="506"/>
      <c r="Q1022" s="364">
        <f t="shared" si="216"/>
        <v>0</v>
      </c>
      <c r="R1022" s="296"/>
      <c r="S1022" s="362"/>
      <c r="T1022" s="362"/>
      <c r="U1022" s="362"/>
      <c r="V1022" s="364">
        <f t="shared" si="217"/>
        <v>0</v>
      </c>
      <c r="W1022" s="296"/>
      <c r="X1022" s="388">
        <f t="shared" si="218"/>
        <v>1</v>
      </c>
      <c r="Y1022" s="388"/>
      <c r="Z1022" s="389"/>
      <c r="AA1022" s="363">
        <v>2000</v>
      </c>
      <c r="AB1022" s="299">
        <f t="shared" si="219"/>
        <v>2000</v>
      </c>
    </row>
    <row r="1023" spans="1:28" ht="15" customHeight="1">
      <c r="A1023" s="291">
        <v>17</v>
      </c>
      <c r="B1023" s="366" t="s">
        <v>1507</v>
      </c>
      <c r="C1023" s="293" t="s">
        <v>28</v>
      </c>
      <c r="D1023" s="506"/>
      <c r="E1023" s="506"/>
      <c r="F1023" s="506">
        <v>2</v>
      </c>
      <c r="G1023" s="364">
        <f t="shared" si="214"/>
        <v>2</v>
      </c>
      <c r="H1023" s="296"/>
      <c r="I1023" s="506"/>
      <c r="J1023" s="506"/>
      <c r="K1023" s="506"/>
      <c r="L1023" s="364">
        <f t="shared" si="215"/>
        <v>0</v>
      </c>
      <c r="M1023" s="296"/>
      <c r="N1023" s="362"/>
      <c r="O1023" s="362"/>
      <c r="P1023" s="362"/>
      <c r="Q1023" s="364">
        <f t="shared" si="216"/>
        <v>0</v>
      </c>
      <c r="R1023" s="296"/>
      <c r="S1023" s="362"/>
      <c r="T1023" s="362"/>
      <c r="U1023" s="362"/>
      <c r="V1023" s="364">
        <f t="shared" si="217"/>
        <v>0</v>
      </c>
      <c r="W1023" s="296"/>
      <c r="X1023" s="388">
        <f t="shared" si="218"/>
        <v>2</v>
      </c>
      <c r="Y1023" s="388"/>
      <c r="Z1023" s="389"/>
      <c r="AA1023" s="363">
        <v>250</v>
      </c>
      <c r="AB1023" s="299">
        <f t="shared" si="219"/>
        <v>500</v>
      </c>
    </row>
    <row r="1024" spans="1:28" ht="15" customHeight="1">
      <c r="A1024" s="291">
        <v>18</v>
      </c>
      <c r="B1024" s="366" t="s">
        <v>1508</v>
      </c>
      <c r="C1024" s="293" t="s">
        <v>1059</v>
      </c>
      <c r="D1024" s="362">
        <v>8</v>
      </c>
      <c r="E1024" s="362"/>
      <c r="F1024" s="362"/>
      <c r="G1024" s="364">
        <f t="shared" si="214"/>
        <v>8</v>
      </c>
      <c r="H1024" s="296"/>
      <c r="I1024" s="362">
        <v>8</v>
      </c>
      <c r="J1024" s="362"/>
      <c r="K1024" s="362"/>
      <c r="L1024" s="364">
        <f t="shared" si="215"/>
        <v>8</v>
      </c>
      <c r="M1024" s="296"/>
      <c r="N1024" s="362">
        <v>8</v>
      </c>
      <c r="O1024" s="362"/>
      <c r="P1024" s="362"/>
      <c r="Q1024" s="364">
        <f t="shared" si="216"/>
        <v>8</v>
      </c>
      <c r="R1024" s="296"/>
      <c r="S1024" s="362">
        <v>8</v>
      </c>
      <c r="T1024" s="362"/>
      <c r="U1024" s="362"/>
      <c r="V1024" s="364">
        <f t="shared" si="217"/>
        <v>8</v>
      </c>
      <c r="W1024" s="296"/>
      <c r="X1024" s="388">
        <f t="shared" si="218"/>
        <v>32</v>
      </c>
      <c r="Y1024" s="388"/>
      <c r="Z1024" s="389"/>
      <c r="AA1024" s="363">
        <v>298</v>
      </c>
      <c r="AB1024" s="299">
        <f t="shared" si="219"/>
        <v>9536</v>
      </c>
    </row>
    <row r="1025" spans="1:28" ht="15" customHeight="1">
      <c r="A1025" s="291">
        <v>19</v>
      </c>
      <c r="B1025" s="366" t="s">
        <v>1509</v>
      </c>
      <c r="C1025" s="293" t="s">
        <v>1059</v>
      </c>
      <c r="D1025" s="362">
        <v>8</v>
      </c>
      <c r="E1025" s="362"/>
      <c r="F1025" s="362"/>
      <c r="G1025" s="364">
        <f t="shared" si="214"/>
        <v>8</v>
      </c>
      <c r="H1025" s="296"/>
      <c r="I1025" s="362">
        <v>8</v>
      </c>
      <c r="J1025" s="362"/>
      <c r="K1025" s="362"/>
      <c r="L1025" s="364">
        <f t="shared" si="215"/>
        <v>8</v>
      </c>
      <c r="M1025" s="296"/>
      <c r="N1025" s="362">
        <v>8</v>
      </c>
      <c r="O1025" s="362"/>
      <c r="P1025" s="362"/>
      <c r="Q1025" s="364">
        <f t="shared" si="216"/>
        <v>8</v>
      </c>
      <c r="R1025" s="296"/>
      <c r="S1025" s="362">
        <v>8</v>
      </c>
      <c r="T1025" s="362"/>
      <c r="U1025" s="362"/>
      <c r="V1025" s="364">
        <f t="shared" si="217"/>
        <v>8</v>
      </c>
      <c r="W1025" s="296"/>
      <c r="X1025" s="388">
        <f t="shared" si="218"/>
        <v>32</v>
      </c>
      <c r="Y1025" s="388"/>
      <c r="Z1025" s="389"/>
      <c r="AA1025" s="363">
        <v>298</v>
      </c>
      <c r="AB1025" s="299">
        <f t="shared" si="219"/>
        <v>9536</v>
      </c>
    </row>
    <row r="1026" spans="1:28" ht="15" customHeight="1">
      <c r="A1026" s="291">
        <v>20</v>
      </c>
      <c r="B1026" s="366" t="s">
        <v>1510</v>
      </c>
      <c r="C1026" s="293" t="s">
        <v>29</v>
      </c>
      <c r="D1026" s="506"/>
      <c r="E1026" s="506"/>
      <c r="F1026" s="506">
        <v>1</v>
      </c>
      <c r="G1026" s="364">
        <f t="shared" si="214"/>
        <v>1</v>
      </c>
      <c r="H1026" s="296"/>
      <c r="I1026" s="506"/>
      <c r="J1026" s="506"/>
      <c r="K1026" s="506"/>
      <c r="L1026" s="364">
        <f t="shared" si="215"/>
        <v>0</v>
      </c>
      <c r="M1026" s="296"/>
      <c r="N1026" s="362"/>
      <c r="O1026" s="362"/>
      <c r="P1026" s="362"/>
      <c r="Q1026" s="364">
        <f t="shared" si="216"/>
        <v>0</v>
      </c>
      <c r="R1026" s="296"/>
      <c r="S1026" s="362"/>
      <c r="T1026" s="362"/>
      <c r="U1026" s="362"/>
      <c r="V1026" s="364">
        <f t="shared" si="217"/>
        <v>0</v>
      </c>
      <c r="W1026" s="296"/>
      <c r="X1026" s="388">
        <f t="shared" si="218"/>
        <v>1</v>
      </c>
      <c r="Y1026" s="388"/>
      <c r="Z1026" s="389"/>
      <c r="AA1026" s="363">
        <v>500</v>
      </c>
      <c r="AB1026" s="299">
        <f t="shared" si="219"/>
        <v>500</v>
      </c>
    </row>
    <row r="1027" spans="1:28" ht="15" customHeight="1">
      <c r="A1027" s="291">
        <v>21</v>
      </c>
      <c r="B1027" s="366" t="s">
        <v>1511</v>
      </c>
      <c r="C1027" s="293" t="s">
        <v>28</v>
      </c>
      <c r="D1027" s="506"/>
      <c r="E1027" s="506"/>
      <c r="F1027" s="506">
        <v>1</v>
      </c>
      <c r="G1027" s="364">
        <f t="shared" si="214"/>
        <v>1</v>
      </c>
      <c r="H1027" s="296"/>
      <c r="I1027" s="506"/>
      <c r="J1027" s="506"/>
      <c r="K1027" s="506"/>
      <c r="L1027" s="364">
        <f t="shared" si="215"/>
        <v>0</v>
      </c>
      <c r="M1027" s="296"/>
      <c r="N1027" s="506"/>
      <c r="O1027" s="506"/>
      <c r="P1027" s="506"/>
      <c r="Q1027" s="364">
        <f t="shared" si="216"/>
        <v>0</v>
      </c>
      <c r="R1027" s="296"/>
      <c r="S1027" s="362"/>
      <c r="T1027" s="362"/>
      <c r="U1027" s="362"/>
      <c r="V1027" s="364">
        <f t="shared" si="217"/>
        <v>0</v>
      </c>
      <c r="W1027" s="296"/>
      <c r="X1027" s="388">
        <f t="shared" si="218"/>
        <v>1</v>
      </c>
      <c r="Y1027" s="388"/>
      <c r="Z1027" s="389"/>
      <c r="AA1027" s="363">
        <v>150</v>
      </c>
      <c r="AB1027" s="299">
        <f t="shared" si="219"/>
        <v>150</v>
      </c>
    </row>
    <row r="1028" spans="1:28" ht="15" customHeight="1">
      <c r="A1028" s="291">
        <v>22</v>
      </c>
      <c r="B1028" s="366" t="s">
        <v>1512</v>
      </c>
      <c r="C1028" s="293" t="s">
        <v>28</v>
      </c>
      <c r="D1028" s="362">
        <v>1</v>
      </c>
      <c r="E1028" s="362"/>
      <c r="F1028" s="362">
        <v>1</v>
      </c>
      <c r="G1028" s="364">
        <f t="shared" si="214"/>
        <v>2</v>
      </c>
      <c r="H1028" s="296"/>
      <c r="I1028" s="362"/>
      <c r="J1028" s="362">
        <v>1</v>
      </c>
      <c r="K1028" s="362"/>
      <c r="L1028" s="364">
        <f t="shared" si="215"/>
        <v>1</v>
      </c>
      <c r="M1028" s="296"/>
      <c r="N1028" s="362">
        <v>1</v>
      </c>
      <c r="O1028" s="362"/>
      <c r="P1028" s="362">
        <v>1</v>
      </c>
      <c r="Q1028" s="364">
        <f t="shared" si="216"/>
        <v>2</v>
      </c>
      <c r="R1028" s="296"/>
      <c r="S1028" s="362"/>
      <c r="T1028" s="362">
        <v>1</v>
      </c>
      <c r="U1028" s="362"/>
      <c r="V1028" s="364">
        <f t="shared" si="217"/>
        <v>1</v>
      </c>
      <c r="W1028" s="296"/>
      <c r="X1028" s="388">
        <f t="shared" si="218"/>
        <v>6</v>
      </c>
      <c r="Y1028" s="388"/>
      <c r="Z1028" s="389"/>
      <c r="AA1028" s="363">
        <v>160</v>
      </c>
      <c r="AB1028" s="299">
        <f t="shared" si="219"/>
        <v>960</v>
      </c>
    </row>
    <row r="1029" spans="1:28" ht="15" customHeight="1">
      <c r="A1029" s="291">
        <v>23</v>
      </c>
      <c r="B1029" s="366" t="s">
        <v>1513</v>
      </c>
      <c r="C1029" s="293" t="s">
        <v>28</v>
      </c>
      <c r="D1029" s="362">
        <v>1</v>
      </c>
      <c r="E1029" s="362"/>
      <c r="F1029" s="362">
        <v>1</v>
      </c>
      <c r="G1029" s="364">
        <f t="shared" si="214"/>
        <v>2</v>
      </c>
      <c r="H1029" s="296"/>
      <c r="I1029" s="362"/>
      <c r="J1029" s="362">
        <v>1</v>
      </c>
      <c r="K1029" s="362"/>
      <c r="L1029" s="364">
        <f t="shared" si="215"/>
        <v>1</v>
      </c>
      <c r="M1029" s="296"/>
      <c r="N1029" s="362">
        <v>1</v>
      </c>
      <c r="O1029" s="362"/>
      <c r="P1029" s="362">
        <v>1</v>
      </c>
      <c r="Q1029" s="364">
        <f t="shared" si="216"/>
        <v>2</v>
      </c>
      <c r="R1029" s="296"/>
      <c r="S1029" s="362"/>
      <c r="T1029" s="362">
        <v>1</v>
      </c>
      <c r="U1029" s="362"/>
      <c r="V1029" s="364">
        <f t="shared" si="217"/>
        <v>1</v>
      </c>
      <c r="W1029" s="296"/>
      <c r="X1029" s="388">
        <f t="shared" si="218"/>
        <v>6</v>
      </c>
      <c r="Y1029" s="388"/>
      <c r="Z1029" s="389"/>
      <c r="AA1029" s="363">
        <v>180</v>
      </c>
      <c r="AB1029" s="299">
        <f t="shared" si="219"/>
        <v>1080</v>
      </c>
    </row>
    <row r="1030" spans="1:28" ht="15" customHeight="1">
      <c r="A1030" s="291">
        <v>24</v>
      </c>
      <c r="B1030" s="366" t="s">
        <v>1514</v>
      </c>
      <c r="C1030" s="293" t="s">
        <v>29</v>
      </c>
      <c r="D1030" s="506"/>
      <c r="E1030" s="506"/>
      <c r="F1030" s="506">
        <v>1</v>
      </c>
      <c r="G1030" s="364">
        <f t="shared" si="214"/>
        <v>1</v>
      </c>
      <c r="H1030" s="296"/>
      <c r="I1030" s="506"/>
      <c r="J1030" s="506"/>
      <c r="K1030" s="506"/>
      <c r="L1030" s="364">
        <f t="shared" si="215"/>
        <v>0</v>
      </c>
      <c r="M1030" s="296"/>
      <c r="N1030" s="362"/>
      <c r="O1030" s="362"/>
      <c r="P1030" s="362"/>
      <c r="Q1030" s="364">
        <f t="shared" si="216"/>
        <v>0</v>
      </c>
      <c r="R1030" s="296"/>
      <c r="S1030" s="362"/>
      <c r="T1030" s="362"/>
      <c r="U1030" s="362"/>
      <c r="V1030" s="364">
        <f t="shared" si="217"/>
        <v>0</v>
      </c>
      <c r="W1030" s="296"/>
      <c r="X1030" s="388">
        <f t="shared" si="218"/>
        <v>1</v>
      </c>
      <c r="Y1030" s="388"/>
      <c r="Z1030" s="389"/>
      <c r="AA1030" s="363">
        <v>750</v>
      </c>
      <c r="AB1030" s="299">
        <f t="shared" si="219"/>
        <v>750</v>
      </c>
    </row>
    <row r="1031" spans="1:28" ht="15" customHeight="1">
      <c r="A1031" s="291">
        <v>25</v>
      </c>
      <c r="B1031" s="366" t="s">
        <v>1515</v>
      </c>
      <c r="C1031" s="293" t="s">
        <v>29</v>
      </c>
      <c r="D1031" s="506"/>
      <c r="E1031" s="506"/>
      <c r="F1031" s="506">
        <v>1</v>
      </c>
      <c r="G1031" s="364">
        <f t="shared" si="214"/>
        <v>1</v>
      </c>
      <c r="H1031" s="296"/>
      <c r="I1031" s="506"/>
      <c r="J1031" s="506"/>
      <c r="K1031" s="506"/>
      <c r="L1031" s="364">
        <f t="shared" si="215"/>
        <v>0</v>
      </c>
      <c r="M1031" s="296"/>
      <c r="N1031" s="362"/>
      <c r="O1031" s="362"/>
      <c r="P1031" s="362"/>
      <c r="Q1031" s="364">
        <f t="shared" si="216"/>
        <v>0</v>
      </c>
      <c r="R1031" s="296"/>
      <c r="S1031" s="362"/>
      <c r="T1031" s="362"/>
      <c r="U1031" s="362"/>
      <c r="V1031" s="364">
        <f t="shared" si="217"/>
        <v>0</v>
      </c>
      <c r="W1031" s="296"/>
      <c r="X1031" s="388">
        <f t="shared" si="218"/>
        <v>1</v>
      </c>
      <c r="Y1031" s="388"/>
      <c r="Z1031" s="389"/>
      <c r="AA1031" s="363">
        <v>1000</v>
      </c>
      <c r="AB1031" s="299">
        <f t="shared" si="219"/>
        <v>1000</v>
      </c>
    </row>
    <row r="1032" spans="1:28" ht="15" customHeight="1">
      <c r="A1032" s="291">
        <v>26</v>
      </c>
      <c r="B1032" s="366" t="s">
        <v>1516</v>
      </c>
      <c r="C1032" s="293" t="s">
        <v>28</v>
      </c>
      <c r="D1032" s="506"/>
      <c r="E1032" s="506"/>
      <c r="F1032" s="506"/>
      <c r="G1032" s="364">
        <f t="shared" si="214"/>
        <v>0</v>
      </c>
      <c r="H1032" s="296"/>
      <c r="I1032" s="506"/>
      <c r="J1032" s="506"/>
      <c r="K1032" s="506">
        <v>1</v>
      </c>
      <c r="L1032" s="364">
        <f t="shared" si="215"/>
        <v>1</v>
      </c>
      <c r="M1032" s="296"/>
      <c r="N1032" s="362"/>
      <c r="O1032" s="362"/>
      <c r="P1032" s="362"/>
      <c r="Q1032" s="364">
        <f t="shared" si="216"/>
        <v>0</v>
      </c>
      <c r="R1032" s="296"/>
      <c r="S1032" s="362"/>
      <c r="T1032" s="362"/>
      <c r="U1032" s="362"/>
      <c r="V1032" s="364">
        <f t="shared" si="217"/>
        <v>0</v>
      </c>
      <c r="W1032" s="296"/>
      <c r="X1032" s="388">
        <f t="shared" si="218"/>
        <v>1</v>
      </c>
      <c r="Y1032" s="388"/>
      <c r="Z1032" s="389"/>
      <c r="AA1032" s="363">
        <v>1500</v>
      </c>
      <c r="AB1032" s="299">
        <f t="shared" si="219"/>
        <v>1500</v>
      </c>
    </row>
    <row r="1033" spans="1:28" ht="15" customHeight="1">
      <c r="A1033" s="291">
        <v>27</v>
      </c>
      <c r="B1033" s="366" t="s">
        <v>1517</v>
      </c>
      <c r="C1033" s="293" t="s">
        <v>50</v>
      </c>
      <c r="D1033" s="362"/>
      <c r="E1033" s="362"/>
      <c r="F1033" s="362">
        <v>1</v>
      </c>
      <c r="G1033" s="364">
        <f t="shared" si="214"/>
        <v>1</v>
      </c>
      <c r="H1033" s="296"/>
      <c r="I1033" s="362"/>
      <c r="J1033" s="362"/>
      <c r="K1033" s="362"/>
      <c r="L1033" s="364">
        <f t="shared" si="215"/>
        <v>0</v>
      </c>
      <c r="M1033" s="296"/>
      <c r="N1033" s="362"/>
      <c r="O1033" s="362"/>
      <c r="P1033" s="362"/>
      <c r="Q1033" s="364">
        <f t="shared" si="216"/>
        <v>0</v>
      </c>
      <c r="R1033" s="296"/>
      <c r="S1033" s="362"/>
      <c r="T1033" s="362"/>
      <c r="U1033" s="362"/>
      <c r="V1033" s="364">
        <f t="shared" si="217"/>
        <v>0</v>
      </c>
      <c r="W1033" s="296"/>
      <c r="X1033" s="388">
        <f t="shared" si="218"/>
        <v>1</v>
      </c>
      <c r="Y1033" s="388"/>
      <c r="Z1033" s="389"/>
      <c r="AA1033" s="363">
        <v>7142.85</v>
      </c>
      <c r="AB1033" s="299">
        <f t="shared" si="219"/>
        <v>7142.85</v>
      </c>
    </row>
    <row r="1034" spans="1:28" ht="15" customHeight="1">
      <c r="A1034" s="291">
        <v>28</v>
      </c>
      <c r="B1034" s="366" t="s">
        <v>1518</v>
      </c>
      <c r="C1034" s="293" t="s">
        <v>50</v>
      </c>
      <c r="D1034" s="506"/>
      <c r="E1034" s="506"/>
      <c r="F1034" s="506">
        <v>1</v>
      </c>
      <c r="G1034" s="364">
        <f t="shared" si="214"/>
        <v>1</v>
      </c>
      <c r="H1034" s="296"/>
      <c r="I1034" s="506"/>
      <c r="J1034" s="506"/>
      <c r="K1034" s="506"/>
      <c r="L1034" s="364">
        <f t="shared" si="215"/>
        <v>0</v>
      </c>
      <c r="M1034" s="296"/>
      <c r="N1034" s="362"/>
      <c r="O1034" s="362"/>
      <c r="P1034" s="362"/>
      <c r="Q1034" s="364">
        <f t="shared" si="216"/>
        <v>0</v>
      </c>
      <c r="R1034" s="296"/>
      <c r="S1034" s="362"/>
      <c r="T1034" s="362"/>
      <c r="U1034" s="362"/>
      <c r="V1034" s="364">
        <f t="shared" si="217"/>
        <v>0</v>
      </c>
      <c r="W1034" s="296"/>
      <c r="X1034" s="388">
        <f t="shared" si="218"/>
        <v>1</v>
      </c>
      <c r="Y1034" s="388"/>
      <c r="Z1034" s="389"/>
      <c r="AA1034" s="363">
        <v>2000</v>
      </c>
      <c r="AB1034" s="299">
        <f t="shared" si="219"/>
        <v>2000</v>
      </c>
    </row>
    <row r="1035" spans="1:28" ht="15" customHeight="1">
      <c r="A1035" s="291">
        <v>29</v>
      </c>
      <c r="B1035" s="366" t="s">
        <v>1519</v>
      </c>
      <c r="C1035" s="293" t="s">
        <v>50</v>
      </c>
      <c r="D1035" s="506"/>
      <c r="E1035" s="506"/>
      <c r="F1035" s="506"/>
      <c r="G1035" s="364">
        <f t="shared" si="214"/>
        <v>0</v>
      </c>
      <c r="H1035" s="296"/>
      <c r="I1035" s="506"/>
      <c r="J1035" s="506"/>
      <c r="K1035" s="506">
        <v>1</v>
      </c>
      <c r="L1035" s="364">
        <f t="shared" si="215"/>
        <v>1</v>
      </c>
      <c r="M1035" s="296"/>
      <c r="N1035" s="506"/>
      <c r="O1035" s="506"/>
      <c r="P1035" s="506"/>
      <c r="Q1035" s="364">
        <f t="shared" si="216"/>
        <v>0</v>
      </c>
      <c r="R1035" s="296"/>
      <c r="S1035" s="362"/>
      <c r="T1035" s="362"/>
      <c r="U1035" s="362"/>
      <c r="V1035" s="364">
        <f t="shared" si="217"/>
        <v>0</v>
      </c>
      <c r="W1035" s="296"/>
      <c r="X1035" s="388">
        <f t="shared" si="218"/>
        <v>1</v>
      </c>
      <c r="Y1035" s="388"/>
      <c r="Z1035" s="389"/>
      <c r="AA1035" s="363">
        <v>120000</v>
      </c>
      <c r="AB1035" s="299">
        <f t="shared" si="219"/>
        <v>120000</v>
      </c>
    </row>
    <row r="1036" spans="1:28" ht="15" customHeight="1">
      <c r="A1036" s="291">
        <v>30</v>
      </c>
      <c r="B1036" s="366" t="s">
        <v>1520</v>
      </c>
      <c r="C1036" s="293" t="s">
        <v>28</v>
      </c>
      <c r="D1036" s="506"/>
      <c r="E1036" s="506"/>
      <c r="F1036" s="506"/>
      <c r="G1036" s="364">
        <f t="shared" si="214"/>
        <v>0</v>
      </c>
      <c r="H1036" s="296"/>
      <c r="I1036" s="506"/>
      <c r="J1036" s="506"/>
      <c r="K1036" s="506">
        <v>1</v>
      </c>
      <c r="L1036" s="364">
        <f t="shared" si="215"/>
        <v>1</v>
      </c>
      <c r="M1036" s="296"/>
      <c r="N1036" s="506"/>
      <c r="O1036" s="506"/>
      <c r="P1036" s="506"/>
      <c r="Q1036" s="364">
        <f t="shared" si="216"/>
        <v>0</v>
      </c>
      <c r="R1036" s="296"/>
      <c r="S1036" s="362"/>
      <c r="T1036" s="362"/>
      <c r="U1036" s="362"/>
      <c r="V1036" s="364">
        <f t="shared" si="217"/>
        <v>0</v>
      </c>
      <c r="W1036" s="296"/>
      <c r="X1036" s="388">
        <f t="shared" si="218"/>
        <v>1</v>
      </c>
      <c r="Y1036" s="388"/>
      <c r="Z1036" s="389"/>
      <c r="AA1036" s="363">
        <v>1000</v>
      </c>
      <c r="AB1036" s="299">
        <f t="shared" si="219"/>
        <v>1000</v>
      </c>
    </row>
    <row r="1037" spans="1:28" ht="15" customHeight="1">
      <c r="A1037" s="291">
        <v>31</v>
      </c>
      <c r="B1037" s="366" t="s">
        <v>1521</v>
      </c>
      <c r="C1037" s="293" t="s">
        <v>28</v>
      </c>
      <c r="D1037" s="506"/>
      <c r="E1037" s="506"/>
      <c r="F1037" s="506"/>
      <c r="G1037" s="364">
        <f t="shared" si="214"/>
        <v>0</v>
      </c>
      <c r="H1037" s="296"/>
      <c r="I1037" s="506"/>
      <c r="J1037" s="506"/>
      <c r="K1037" s="506">
        <v>2</v>
      </c>
      <c r="L1037" s="364">
        <f t="shared" si="215"/>
        <v>2</v>
      </c>
      <c r="M1037" s="296"/>
      <c r="N1037" s="506"/>
      <c r="O1037" s="506"/>
      <c r="P1037" s="506"/>
      <c r="Q1037" s="364">
        <f t="shared" si="216"/>
        <v>0</v>
      </c>
      <c r="R1037" s="296"/>
      <c r="S1037" s="362"/>
      <c r="T1037" s="362"/>
      <c r="U1037" s="362"/>
      <c r="V1037" s="364">
        <f t="shared" si="217"/>
        <v>0</v>
      </c>
      <c r="W1037" s="296"/>
      <c r="X1037" s="388">
        <f t="shared" si="218"/>
        <v>2</v>
      </c>
      <c r="Y1037" s="388"/>
      <c r="Z1037" s="389"/>
      <c r="AA1037" s="363">
        <v>800</v>
      </c>
      <c r="AB1037" s="299">
        <f t="shared" si="219"/>
        <v>1600</v>
      </c>
    </row>
    <row r="1038" spans="1:28" ht="15" customHeight="1">
      <c r="A1038" s="291">
        <v>32</v>
      </c>
      <c r="B1038" s="366" t="s">
        <v>1522</v>
      </c>
      <c r="C1038" s="293" t="s">
        <v>28</v>
      </c>
      <c r="D1038" s="506"/>
      <c r="E1038" s="506"/>
      <c r="F1038" s="506">
        <v>2</v>
      </c>
      <c r="G1038" s="364">
        <f t="shared" si="214"/>
        <v>2</v>
      </c>
      <c r="H1038" s="296"/>
      <c r="I1038" s="506"/>
      <c r="J1038" s="506"/>
      <c r="K1038" s="506"/>
      <c r="L1038" s="364">
        <f t="shared" si="215"/>
        <v>0</v>
      </c>
      <c r="M1038" s="296"/>
      <c r="N1038" s="362"/>
      <c r="O1038" s="362"/>
      <c r="P1038" s="362"/>
      <c r="Q1038" s="364">
        <f t="shared" si="216"/>
        <v>0</v>
      </c>
      <c r="R1038" s="296"/>
      <c r="S1038" s="362"/>
      <c r="T1038" s="362"/>
      <c r="U1038" s="362"/>
      <c r="V1038" s="364">
        <f t="shared" si="217"/>
        <v>0</v>
      </c>
      <c r="W1038" s="296"/>
      <c r="X1038" s="388">
        <f t="shared" si="218"/>
        <v>2</v>
      </c>
      <c r="Y1038" s="388"/>
      <c r="Z1038" s="389"/>
      <c r="AA1038" s="363">
        <v>150</v>
      </c>
      <c r="AB1038" s="299">
        <f t="shared" si="219"/>
        <v>300</v>
      </c>
    </row>
    <row r="1039" spans="1:28" ht="15" customHeight="1">
      <c r="A1039" s="291">
        <v>33</v>
      </c>
      <c r="B1039" s="366" t="s">
        <v>1523</v>
      </c>
      <c r="C1039" s="293" t="s">
        <v>28</v>
      </c>
      <c r="D1039" s="506"/>
      <c r="E1039" s="506"/>
      <c r="F1039" s="506">
        <v>4</v>
      </c>
      <c r="G1039" s="364">
        <f t="shared" si="214"/>
        <v>4</v>
      </c>
      <c r="H1039" s="296"/>
      <c r="I1039" s="506"/>
      <c r="J1039" s="506"/>
      <c r="K1039" s="506"/>
      <c r="L1039" s="364">
        <f t="shared" si="215"/>
        <v>0</v>
      </c>
      <c r="M1039" s="296"/>
      <c r="N1039" s="362"/>
      <c r="O1039" s="362"/>
      <c r="P1039" s="362"/>
      <c r="Q1039" s="364">
        <f t="shared" si="216"/>
        <v>0</v>
      </c>
      <c r="R1039" s="296"/>
      <c r="S1039" s="362"/>
      <c r="T1039" s="362"/>
      <c r="U1039" s="362"/>
      <c r="V1039" s="364">
        <f t="shared" si="217"/>
        <v>0</v>
      </c>
      <c r="W1039" s="296"/>
      <c r="X1039" s="388">
        <f t="shared" si="218"/>
        <v>4</v>
      </c>
      <c r="Y1039" s="388"/>
      <c r="Z1039" s="389"/>
      <c r="AA1039" s="363">
        <v>250</v>
      </c>
      <c r="AB1039" s="299">
        <f t="shared" si="219"/>
        <v>1000</v>
      </c>
    </row>
    <row r="1040" spans="1:28" ht="15" customHeight="1">
      <c r="A1040" s="291">
        <v>34</v>
      </c>
      <c r="B1040" s="366" t="s">
        <v>1524</v>
      </c>
      <c r="C1040" s="293" t="s">
        <v>28</v>
      </c>
      <c r="D1040" s="506"/>
      <c r="E1040" s="506"/>
      <c r="F1040" s="506"/>
      <c r="G1040" s="364">
        <f t="shared" si="214"/>
        <v>0</v>
      </c>
      <c r="H1040" s="296"/>
      <c r="I1040" s="506"/>
      <c r="J1040" s="506"/>
      <c r="K1040" s="506">
        <v>1</v>
      </c>
      <c r="L1040" s="364">
        <f t="shared" si="215"/>
        <v>1</v>
      </c>
      <c r="M1040" s="296"/>
      <c r="N1040" s="362"/>
      <c r="O1040" s="362"/>
      <c r="P1040" s="362"/>
      <c r="Q1040" s="364">
        <f t="shared" si="216"/>
        <v>0</v>
      </c>
      <c r="R1040" s="296"/>
      <c r="S1040" s="362"/>
      <c r="T1040" s="362"/>
      <c r="U1040" s="362"/>
      <c r="V1040" s="364">
        <f t="shared" si="217"/>
        <v>0</v>
      </c>
      <c r="W1040" s="296"/>
      <c r="X1040" s="388">
        <f t="shared" si="218"/>
        <v>1</v>
      </c>
      <c r="Y1040" s="388"/>
      <c r="Z1040" s="389"/>
      <c r="AA1040" s="363">
        <v>500</v>
      </c>
      <c r="AB1040" s="299">
        <f t="shared" si="219"/>
        <v>500</v>
      </c>
    </row>
    <row r="1041" spans="1:28" ht="15" customHeight="1">
      <c r="A1041" s="291">
        <v>35</v>
      </c>
      <c r="B1041" s="366" t="s">
        <v>1525</v>
      </c>
      <c r="C1041" s="293" t="s">
        <v>1526</v>
      </c>
      <c r="D1041" s="362"/>
      <c r="E1041" s="362">
        <v>15</v>
      </c>
      <c r="F1041" s="362"/>
      <c r="G1041" s="364">
        <f t="shared" si="214"/>
        <v>15</v>
      </c>
      <c r="H1041" s="296"/>
      <c r="I1041" s="362"/>
      <c r="J1041" s="362">
        <v>15</v>
      </c>
      <c r="K1041" s="362"/>
      <c r="L1041" s="364">
        <f t="shared" si="215"/>
        <v>15</v>
      </c>
      <c r="M1041" s="296"/>
      <c r="N1041" s="362"/>
      <c r="O1041" s="362">
        <v>15</v>
      </c>
      <c r="P1041" s="362"/>
      <c r="Q1041" s="364">
        <f t="shared" si="216"/>
        <v>15</v>
      </c>
      <c r="R1041" s="296"/>
      <c r="S1041" s="362"/>
      <c r="T1041" s="362">
        <v>15</v>
      </c>
      <c r="U1041" s="362"/>
      <c r="V1041" s="364">
        <f t="shared" si="217"/>
        <v>15</v>
      </c>
      <c r="W1041" s="296"/>
      <c r="X1041" s="388">
        <f t="shared" si="218"/>
        <v>60</v>
      </c>
      <c r="Y1041" s="388"/>
      <c r="Z1041" s="389"/>
      <c r="AA1041" s="363">
        <v>600</v>
      </c>
      <c r="AB1041" s="299">
        <f t="shared" si="219"/>
        <v>36000</v>
      </c>
    </row>
    <row r="1042" spans="1:28" ht="15" customHeight="1">
      <c r="A1042" s="291">
        <v>36</v>
      </c>
      <c r="B1042" s="366" t="s">
        <v>1527</v>
      </c>
      <c r="C1042" s="293" t="s">
        <v>28</v>
      </c>
      <c r="D1042" s="506"/>
      <c r="E1042" s="506"/>
      <c r="F1042" s="506">
        <v>1</v>
      </c>
      <c r="G1042" s="364">
        <f t="shared" si="214"/>
        <v>1</v>
      </c>
      <c r="H1042" s="296"/>
      <c r="I1042" s="506"/>
      <c r="J1042" s="506"/>
      <c r="K1042" s="506"/>
      <c r="L1042" s="364">
        <f t="shared" si="215"/>
        <v>0</v>
      </c>
      <c r="M1042" s="296"/>
      <c r="N1042" s="362"/>
      <c r="O1042" s="362"/>
      <c r="P1042" s="362"/>
      <c r="Q1042" s="364">
        <f t="shared" si="216"/>
        <v>0</v>
      </c>
      <c r="R1042" s="296"/>
      <c r="S1042" s="362"/>
      <c r="T1042" s="362"/>
      <c r="U1042" s="362"/>
      <c r="V1042" s="364">
        <f t="shared" si="217"/>
        <v>0</v>
      </c>
      <c r="W1042" s="296"/>
      <c r="X1042" s="388">
        <f t="shared" si="218"/>
        <v>1</v>
      </c>
      <c r="Y1042" s="388"/>
      <c r="Z1042" s="389"/>
      <c r="AA1042" s="363">
        <v>500</v>
      </c>
      <c r="AB1042" s="299">
        <f t="shared" si="219"/>
        <v>500</v>
      </c>
    </row>
    <row r="1043" spans="1:28" ht="15" customHeight="1">
      <c r="A1043" s="291">
        <v>37</v>
      </c>
      <c r="B1043" s="366" t="s">
        <v>1528</v>
      </c>
      <c r="C1043" s="293" t="s">
        <v>29</v>
      </c>
      <c r="D1043" s="506"/>
      <c r="E1043" s="506"/>
      <c r="F1043" s="506">
        <v>1</v>
      </c>
      <c r="G1043" s="364">
        <f t="shared" si="214"/>
        <v>1</v>
      </c>
      <c r="H1043" s="296"/>
      <c r="I1043" s="506"/>
      <c r="J1043" s="506"/>
      <c r="K1043" s="506"/>
      <c r="L1043" s="364">
        <f t="shared" si="215"/>
        <v>0</v>
      </c>
      <c r="M1043" s="296"/>
      <c r="N1043" s="362"/>
      <c r="O1043" s="362"/>
      <c r="P1043" s="362"/>
      <c r="Q1043" s="364">
        <f t="shared" si="216"/>
        <v>0</v>
      </c>
      <c r="R1043" s="296"/>
      <c r="S1043" s="362"/>
      <c r="T1043" s="362"/>
      <c r="U1043" s="362"/>
      <c r="V1043" s="364">
        <f t="shared" si="217"/>
        <v>0</v>
      </c>
      <c r="W1043" s="296"/>
      <c r="X1043" s="388">
        <f t="shared" si="218"/>
        <v>1</v>
      </c>
      <c r="Y1043" s="388"/>
      <c r="Z1043" s="389"/>
      <c r="AA1043" s="363">
        <v>300</v>
      </c>
      <c r="AB1043" s="299">
        <f t="shared" si="219"/>
        <v>300</v>
      </c>
    </row>
    <row r="1044" spans="1:28" ht="15" customHeight="1">
      <c r="A1044" s="291">
        <v>38</v>
      </c>
      <c r="B1044" s="366" t="s">
        <v>1529</v>
      </c>
      <c r="C1044" s="293" t="s">
        <v>29</v>
      </c>
      <c r="D1044" s="506"/>
      <c r="E1044" s="506"/>
      <c r="F1044" s="506"/>
      <c r="G1044" s="364">
        <f t="shared" si="214"/>
        <v>0</v>
      </c>
      <c r="H1044" s="296"/>
      <c r="I1044" s="506"/>
      <c r="J1044" s="506"/>
      <c r="K1044" s="506">
        <v>1</v>
      </c>
      <c r="L1044" s="364">
        <f t="shared" si="215"/>
        <v>1</v>
      </c>
      <c r="M1044" s="296"/>
      <c r="N1044" s="362"/>
      <c r="O1044" s="362"/>
      <c r="P1044" s="362"/>
      <c r="Q1044" s="364">
        <f t="shared" si="216"/>
        <v>0</v>
      </c>
      <c r="R1044" s="296"/>
      <c r="S1044" s="362"/>
      <c r="T1044" s="362"/>
      <c r="U1044" s="362"/>
      <c r="V1044" s="364">
        <f t="shared" si="217"/>
        <v>0</v>
      </c>
      <c r="W1044" s="296"/>
      <c r="X1044" s="388">
        <f t="shared" si="218"/>
        <v>1</v>
      </c>
      <c r="Y1044" s="388"/>
      <c r="Z1044" s="389"/>
      <c r="AA1044" s="363">
        <v>1500</v>
      </c>
      <c r="AB1044" s="299">
        <f t="shared" si="219"/>
        <v>1500</v>
      </c>
    </row>
    <row r="1045" spans="1:28" ht="15" customHeight="1">
      <c r="A1045" s="291">
        <v>39</v>
      </c>
      <c r="B1045" s="366" t="s">
        <v>1530</v>
      </c>
      <c r="C1045" s="293" t="s">
        <v>28</v>
      </c>
      <c r="D1045" s="506"/>
      <c r="E1045" s="506"/>
      <c r="F1045" s="506">
        <v>1</v>
      </c>
      <c r="G1045" s="364">
        <f t="shared" si="214"/>
        <v>1</v>
      </c>
      <c r="H1045" s="296"/>
      <c r="I1045" s="506"/>
      <c r="J1045" s="506"/>
      <c r="K1045" s="506"/>
      <c r="L1045" s="364">
        <f t="shared" si="215"/>
        <v>0</v>
      </c>
      <c r="M1045" s="296"/>
      <c r="N1045" s="362"/>
      <c r="O1045" s="362"/>
      <c r="P1045" s="362"/>
      <c r="Q1045" s="364">
        <f t="shared" si="216"/>
        <v>0</v>
      </c>
      <c r="R1045" s="296"/>
      <c r="S1045" s="362"/>
      <c r="T1045" s="362"/>
      <c r="U1045" s="362"/>
      <c r="V1045" s="364">
        <f t="shared" si="217"/>
        <v>0</v>
      </c>
      <c r="W1045" s="296"/>
      <c r="X1045" s="388">
        <f t="shared" si="218"/>
        <v>1</v>
      </c>
      <c r="Y1045" s="388"/>
      <c r="Z1045" s="389"/>
      <c r="AA1045" s="363">
        <v>500</v>
      </c>
      <c r="AB1045" s="299">
        <f t="shared" si="219"/>
        <v>500</v>
      </c>
    </row>
    <row r="1046" spans="1:28" ht="15" customHeight="1">
      <c r="A1046" s="291">
        <v>40</v>
      </c>
      <c r="B1046" s="366" t="s">
        <v>1531</v>
      </c>
      <c r="C1046" s="293" t="s">
        <v>28</v>
      </c>
      <c r="D1046" s="506"/>
      <c r="E1046" s="506"/>
      <c r="F1046" s="506"/>
      <c r="G1046" s="364">
        <f t="shared" si="214"/>
        <v>0</v>
      </c>
      <c r="H1046" s="296"/>
      <c r="I1046" s="506"/>
      <c r="J1046" s="506"/>
      <c r="K1046" s="506"/>
      <c r="L1046" s="364">
        <f t="shared" si="215"/>
        <v>0</v>
      </c>
      <c r="M1046" s="296"/>
      <c r="N1046" s="506"/>
      <c r="O1046" s="506"/>
      <c r="P1046" s="506">
        <v>2</v>
      </c>
      <c r="Q1046" s="364">
        <f t="shared" si="216"/>
        <v>2</v>
      </c>
      <c r="R1046" s="296"/>
      <c r="S1046" s="362"/>
      <c r="T1046" s="362"/>
      <c r="U1046" s="362"/>
      <c r="V1046" s="364">
        <f t="shared" si="217"/>
        <v>0</v>
      </c>
      <c r="W1046" s="296"/>
      <c r="X1046" s="388">
        <f t="shared" si="218"/>
        <v>2</v>
      </c>
      <c r="Y1046" s="388"/>
      <c r="Z1046" s="389"/>
      <c r="AA1046" s="363">
        <v>4000</v>
      </c>
      <c r="AB1046" s="299">
        <f t="shared" si="219"/>
        <v>8000</v>
      </c>
    </row>
    <row r="1047" spans="1:28" ht="15" customHeight="1">
      <c r="A1047" s="291">
        <v>41</v>
      </c>
      <c r="B1047" s="366" t="s">
        <v>1532</v>
      </c>
      <c r="C1047" s="293" t="s">
        <v>28</v>
      </c>
      <c r="D1047" s="362"/>
      <c r="E1047" s="362">
        <v>7</v>
      </c>
      <c r="F1047" s="362"/>
      <c r="G1047" s="364">
        <f t="shared" si="214"/>
        <v>7</v>
      </c>
      <c r="H1047" s="296"/>
      <c r="I1047" s="362"/>
      <c r="J1047" s="362">
        <v>7</v>
      </c>
      <c r="K1047" s="362"/>
      <c r="L1047" s="364">
        <f t="shared" si="215"/>
        <v>7</v>
      </c>
      <c r="M1047" s="296"/>
      <c r="N1047" s="362"/>
      <c r="O1047" s="362">
        <v>7</v>
      </c>
      <c r="P1047" s="362"/>
      <c r="Q1047" s="364">
        <f t="shared" si="216"/>
        <v>7</v>
      </c>
      <c r="R1047" s="296"/>
      <c r="S1047" s="362"/>
      <c r="T1047" s="362">
        <v>7</v>
      </c>
      <c r="U1047" s="362"/>
      <c r="V1047" s="364">
        <f t="shared" si="217"/>
        <v>7</v>
      </c>
      <c r="W1047" s="296"/>
      <c r="X1047" s="388">
        <f t="shared" si="218"/>
        <v>28</v>
      </c>
      <c r="Y1047" s="388"/>
      <c r="Z1047" s="389"/>
      <c r="AA1047" s="363">
        <v>14000</v>
      </c>
      <c r="AB1047" s="299">
        <f t="shared" si="219"/>
        <v>392000</v>
      </c>
    </row>
    <row r="1048" spans="1:28" ht="15" customHeight="1">
      <c r="A1048" s="291">
        <v>42</v>
      </c>
      <c r="B1048" s="366" t="s">
        <v>1533</v>
      </c>
      <c r="C1048" s="293" t="s">
        <v>29</v>
      </c>
      <c r="D1048" s="506"/>
      <c r="E1048" s="506"/>
      <c r="F1048" s="506">
        <v>1</v>
      </c>
      <c r="G1048" s="364">
        <f t="shared" si="214"/>
        <v>1</v>
      </c>
      <c r="H1048" s="296"/>
      <c r="I1048" s="506"/>
      <c r="J1048" s="506"/>
      <c r="K1048" s="506"/>
      <c r="L1048" s="364">
        <f t="shared" si="215"/>
        <v>0</v>
      </c>
      <c r="M1048" s="296"/>
      <c r="N1048" s="362"/>
      <c r="O1048" s="362"/>
      <c r="P1048" s="362"/>
      <c r="Q1048" s="364">
        <f t="shared" si="216"/>
        <v>0</v>
      </c>
      <c r="R1048" s="296"/>
      <c r="S1048" s="362"/>
      <c r="T1048" s="362"/>
      <c r="U1048" s="362"/>
      <c r="V1048" s="364">
        <f t="shared" si="217"/>
        <v>0</v>
      </c>
      <c r="W1048" s="296"/>
      <c r="X1048" s="388">
        <f t="shared" si="218"/>
        <v>1</v>
      </c>
      <c r="Y1048" s="388"/>
      <c r="Z1048" s="389"/>
      <c r="AA1048" s="363">
        <v>1000</v>
      </c>
      <c r="AB1048" s="299">
        <f t="shared" si="219"/>
        <v>1000</v>
      </c>
    </row>
    <row r="1049" spans="1:28" ht="15" customHeight="1" thickBot="1">
      <c r="A1049" s="291">
        <v>43</v>
      </c>
      <c r="B1049" s="560" t="s">
        <v>1534</v>
      </c>
      <c r="C1049" s="293" t="s">
        <v>28</v>
      </c>
      <c r="D1049" s="525"/>
      <c r="E1049" s="525"/>
      <c r="F1049" s="525"/>
      <c r="G1049" s="561">
        <f t="shared" si="214"/>
        <v>0</v>
      </c>
      <c r="H1049" s="417"/>
      <c r="I1049" s="525">
        <v>2</v>
      </c>
      <c r="J1049" s="525"/>
      <c r="K1049" s="525"/>
      <c r="L1049" s="561">
        <f t="shared" si="215"/>
        <v>2</v>
      </c>
      <c r="M1049" s="417"/>
      <c r="N1049" s="525">
        <v>2</v>
      </c>
      <c r="O1049" s="525"/>
      <c r="P1049" s="525"/>
      <c r="Q1049" s="561">
        <f t="shared" si="216"/>
        <v>2</v>
      </c>
      <c r="R1049" s="417"/>
      <c r="S1049" s="525">
        <v>2</v>
      </c>
      <c r="T1049" s="525"/>
      <c r="U1049" s="525">
        <v>1</v>
      </c>
      <c r="V1049" s="561">
        <f t="shared" si="217"/>
        <v>3</v>
      </c>
      <c r="W1049" s="417"/>
      <c r="X1049" s="562">
        <f t="shared" si="218"/>
        <v>7</v>
      </c>
      <c r="Y1049" s="562"/>
      <c r="Z1049" s="563"/>
      <c r="AA1049" s="564">
        <v>6000</v>
      </c>
      <c r="AB1049" s="527">
        <f t="shared" si="219"/>
        <v>42000</v>
      </c>
    </row>
    <row r="1050" spans="1:28" ht="15" customHeight="1" thickBot="1">
      <c r="A1050" s="324"/>
      <c r="B1050" s="565"/>
      <c r="C1050" s="310"/>
      <c r="D1050" s="311"/>
      <c r="E1050" s="311"/>
      <c r="F1050" s="311"/>
      <c r="G1050" s="314"/>
      <c r="H1050" s="313"/>
      <c r="I1050" s="311"/>
      <c r="J1050" s="311"/>
      <c r="K1050" s="311"/>
      <c r="L1050" s="314"/>
      <c r="M1050" s="313"/>
      <c r="N1050" s="311"/>
      <c r="O1050" s="311"/>
      <c r="P1050" s="311"/>
      <c r="Q1050" s="314"/>
      <c r="R1050" s="313"/>
      <c r="S1050" s="311"/>
      <c r="T1050" s="311"/>
      <c r="U1050" s="311"/>
      <c r="V1050" s="314"/>
      <c r="W1050" s="313"/>
      <c r="X1050" s="396"/>
      <c r="Y1050" s="396"/>
      <c r="Z1050" s="461"/>
      <c r="AA1050" s="531"/>
      <c r="AB1050" s="352"/>
    </row>
    <row r="1051" spans="1:28" ht="15" customHeight="1">
      <c r="A1051" s="762" t="s">
        <v>1535</v>
      </c>
      <c r="B1051" s="763"/>
      <c r="C1051" s="66"/>
      <c r="D1051" s="556"/>
      <c r="E1051" s="557"/>
      <c r="F1051" s="557"/>
      <c r="G1051" s="517"/>
      <c r="H1051" s="286"/>
      <c r="I1051" s="557"/>
      <c r="J1051" s="557"/>
      <c r="K1051" s="557"/>
      <c r="L1051" s="566"/>
      <c r="M1051" s="286"/>
      <c r="N1051" s="557"/>
      <c r="O1051" s="557"/>
      <c r="P1051" s="557"/>
      <c r="Q1051" s="566"/>
      <c r="R1051" s="286"/>
      <c r="S1051" s="557"/>
      <c r="T1051" s="557"/>
      <c r="U1051" s="557"/>
      <c r="V1051" s="566"/>
      <c r="W1051" s="286"/>
      <c r="X1051" s="434"/>
      <c r="Y1051" s="434"/>
      <c r="Z1051" s="520"/>
      <c r="AA1051" s="558"/>
      <c r="AB1051" s="290"/>
    </row>
    <row r="1052" spans="1:28" ht="15" customHeight="1">
      <c r="A1052" s="291">
        <v>1</v>
      </c>
      <c r="B1052" s="366" t="s">
        <v>1536</v>
      </c>
      <c r="C1052" s="387" t="s">
        <v>28</v>
      </c>
      <c r="D1052" s="362"/>
      <c r="E1052" s="362"/>
      <c r="F1052" s="362"/>
      <c r="G1052" s="364">
        <f t="shared" ref="G1052:G1074" si="220">SUM(D1052:F1052)</f>
        <v>0</v>
      </c>
      <c r="H1052" s="296"/>
      <c r="I1052" s="362"/>
      <c r="J1052" s="362"/>
      <c r="K1052" s="362"/>
      <c r="L1052" s="364">
        <f t="shared" ref="L1052:L1074" si="221">SUM(I1052:K1052)</f>
        <v>0</v>
      </c>
      <c r="M1052" s="296"/>
      <c r="N1052" s="362"/>
      <c r="O1052" s="362"/>
      <c r="P1052" s="362"/>
      <c r="Q1052" s="364">
        <f t="shared" ref="Q1052:Q1074" si="222">SUM(N1052:P1052)</f>
        <v>0</v>
      </c>
      <c r="R1052" s="296"/>
      <c r="S1052" s="362">
        <v>150</v>
      </c>
      <c r="T1052" s="362"/>
      <c r="U1052" s="362"/>
      <c r="V1052" s="364">
        <f t="shared" ref="V1052:V1074" si="223">SUM(S1052:U1052)</f>
        <v>150</v>
      </c>
      <c r="W1052" s="296"/>
      <c r="X1052" s="388">
        <f t="shared" ref="X1052:X1074" si="224">G1052+L1052+Q1052+V1052</f>
        <v>150</v>
      </c>
      <c r="Y1052" s="388"/>
      <c r="Z1052" s="389"/>
      <c r="AA1052" s="363">
        <v>60</v>
      </c>
      <c r="AB1052" s="299">
        <f t="shared" ref="AB1052:AB1074" si="225">X1052*AA1052</f>
        <v>9000</v>
      </c>
    </row>
    <row r="1053" spans="1:28" ht="15" customHeight="1">
      <c r="A1053" s="291">
        <v>2</v>
      </c>
      <c r="B1053" s="366" t="s">
        <v>1537</v>
      </c>
      <c r="C1053" s="387" t="s">
        <v>28</v>
      </c>
      <c r="D1053" s="362"/>
      <c r="E1053" s="362">
        <v>3800</v>
      </c>
      <c r="F1053" s="362">
        <v>20000</v>
      </c>
      <c r="G1053" s="364">
        <f t="shared" si="220"/>
        <v>23800</v>
      </c>
      <c r="H1053" s="296"/>
      <c r="I1053" s="362"/>
      <c r="J1053" s="362"/>
      <c r="K1053" s="362"/>
      <c r="L1053" s="364">
        <f t="shared" si="221"/>
        <v>0</v>
      </c>
      <c r="M1053" s="296"/>
      <c r="N1053" s="362"/>
      <c r="O1053" s="362"/>
      <c r="P1053" s="362"/>
      <c r="Q1053" s="364">
        <f t="shared" si="222"/>
        <v>0</v>
      </c>
      <c r="R1053" s="296"/>
      <c r="S1053" s="362">
        <v>3800</v>
      </c>
      <c r="T1053" s="362"/>
      <c r="U1053" s="362"/>
      <c r="V1053" s="364">
        <f t="shared" si="223"/>
        <v>3800</v>
      </c>
      <c r="W1053" s="296"/>
      <c r="X1053" s="388">
        <f t="shared" si="224"/>
        <v>27600</v>
      </c>
      <c r="Y1053" s="388"/>
      <c r="Z1053" s="389"/>
      <c r="AA1053" s="363">
        <v>10</v>
      </c>
      <c r="AB1053" s="299">
        <f t="shared" si="225"/>
        <v>276000</v>
      </c>
    </row>
    <row r="1054" spans="1:28" ht="15" customHeight="1">
      <c r="A1054" s="291">
        <v>3</v>
      </c>
      <c r="B1054" s="366" t="s">
        <v>1538</v>
      </c>
      <c r="C1054" s="387" t="s">
        <v>28</v>
      </c>
      <c r="D1054" s="362">
        <v>475</v>
      </c>
      <c r="E1054" s="362"/>
      <c r="F1054" s="362"/>
      <c r="G1054" s="364">
        <f t="shared" si="220"/>
        <v>475</v>
      </c>
      <c r="H1054" s="296"/>
      <c r="I1054" s="362"/>
      <c r="J1054" s="362"/>
      <c r="K1054" s="362"/>
      <c r="L1054" s="364">
        <f t="shared" si="221"/>
        <v>0</v>
      </c>
      <c r="M1054" s="296"/>
      <c r="N1054" s="362"/>
      <c r="O1054" s="362"/>
      <c r="P1054" s="362"/>
      <c r="Q1054" s="364">
        <f t="shared" si="222"/>
        <v>0</v>
      </c>
      <c r="R1054" s="296"/>
      <c r="S1054" s="362">
        <v>300</v>
      </c>
      <c r="T1054" s="362"/>
      <c r="U1054" s="362"/>
      <c r="V1054" s="364">
        <f t="shared" si="223"/>
        <v>300</v>
      </c>
      <c r="W1054" s="296"/>
      <c r="X1054" s="388">
        <f t="shared" si="224"/>
        <v>775</v>
      </c>
      <c r="Y1054" s="388"/>
      <c r="Z1054" s="389"/>
      <c r="AA1054" s="363">
        <v>200</v>
      </c>
      <c r="AB1054" s="299">
        <f t="shared" si="225"/>
        <v>155000</v>
      </c>
    </row>
    <row r="1055" spans="1:28" ht="15" customHeight="1">
      <c r="A1055" s="291">
        <v>4</v>
      </c>
      <c r="B1055" s="366" t="s">
        <v>1539</v>
      </c>
      <c r="C1055" s="387" t="s">
        <v>28</v>
      </c>
      <c r="D1055" s="362"/>
      <c r="E1055" s="362">
        <v>300</v>
      </c>
      <c r="F1055" s="362"/>
      <c r="G1055" s="364">
        <f t="shared" si="220"/>
        <v>300</v>
      </c>
      <c r="H1055" s="296"/>
      <c r="I1055" s="362"/>
      <c r="J1055" s="362"/>
      <c r="K1055" s="362"/>
      <c r="L1055" s="364">
        <f t="shared" si="221"/>
        <v>0</v>
      </c>
      <c r="M1055" s="296"/>
      <c r="N1055" s="362"/>
      <c r="O1055" s="362"/>
      <c r="P1055" s="362"/>
      <c r="Q1055" s="364">
        <f t="shared" si="222"/>
        <v>0</v>
      </c>
      <c r="R1055" s="296"/>
      <c r="S1055" s="362"/>
      <c r="T1055" s="362"/>
      <c r="U1055" s="362"/>
      <c r="V1055" s="364">
        <f t="shared" si="223"/>
        <v>0</v>
      </c>
      <c r="W1055" s="296"/>
      <c r="X1055" s="388">
        <f t="shared" si="224"/>
        <v>300</v>
      </c>
      <c r="Y1055" s="388"/>
      <c r="Z1055" s="389"/>
      <c r="AA1055" s="363">
        <v>300</v>
      </c>
      <c r="AB1055" s="299">
        <f t="shared" si="225"/>
        <v>90000</v>
      </c>
    </row>
    <row r="1056" spans="1:28" ht="15" customHeight="1">
      <c r="A1056" s="291">
        <v>5</v>
      </c>
      <c r="B1056" s="366" t="s">
        <v>1540</v>
      </c>
      <c r="C1056" s="387" t="s">
        <v>1541</v>
      </c>
      <c r="D1056" s="362"/>
      <c r="E1056" s="362"/>
      <c r="F1056" s="362">
        <v>100</v>
      </c>
      <c r="G1056" s="364">
        <f t="shared" si="220"/>
        <v>100</v>
      </c>
      <c r="H1056" s="296"/>
      <c r="I1056" s="362"/>
      <c r="J1056" s="362"/>
      <c r="K1056" s="362"/>
      <c r="L1056" s="364">
        <f t="shared" si="221"/>
        <v>0</v>
      </c>
      <c r="M1056" s="296"/>
      <c r="N1056" s="362">
        <v>100</v>
      </c>
      <c r="O1056" s="362"/>
      <c r="P1056" s="362"/>
      <c r="Q1056" s="364">
        <f t="shared" si="222"/>
        <v>100</v>
      </c>
      <c r="R1056" s="296"/>
      <c r="S1056" s="362">
        <v>102</v>
      </c>
      <c r="T1056" s="362"/>
      <c r="U1056" s="362"/>
      <c r="V1056" s="364">
        <f t="shared" si="223"/>
        <v>102</v>
      </c>
      <c r="W1056" s="296"/>
      <c r="X1056" s="388">
        <f t="shared" si="224"/>
        <v>302</v>
      </c>
      <c r="Y1056" s="388"/>
      <c r="Z1056" s="389"/>
      <c r="AA1056" s="363">
        <v>5</v>
      </c>
      <c r="AB1056" s="299">
        <f t="shared" si="225"/>
        <v>1510</v>
      </c>
    </row>
    <row r="1057" spans="1:28" ht="15" customHeight="1">
      <c r="A1057" s="291">
        <v>6</v>
      </c>
      <c r="B1057" s="366" t="s">
        <v>1542</v>
      </c>
      <c r="C1057" s="387" t="s">
        <v>28</v>
      </c>
      <c r="D1057" s="362"/>
      <c r="E1057" s="362"/>
      <c r="F1057" s="362"/>
      <c r="G1057" s="364">
        <f t="shared" si="220"/>
        <v>0</v>
      </c>
      <c r="H1057" s="296"/>
      <c r="I1057" s="362">
        <v>250</v>
      </c>
      <c r="J1057" s="362"/>
      <c r="K1057" s="362"/>
      <c r="L1057" s="364">
        <f t="shared" si="221"/>
        <v>250</v>
      </c>
      <c r="M1057" s="296"/>
      <c r="N1057" s="362"/>
      <c r="O1057" s="362"/>
      <c r="P1057" s="362"/>
      <c r="Q1057" s="364">
        <f t="shared" si="222"/>
        <v>0</v>
      </c>
      <c r="R1057" s="296"/>
      <c r="S1057" s="362"/>
      <c r="T1057" s="362"/>
      <c r="U1057" s="362"/>
      <c r="V1057" s="364">
        <f t="shared" si="223"/>
        <v>0</v>
      </c>
      <c r="W1057" s="296"/>
      <c r="X1057" s="388">
        <f t="shared" si="224"/>
        <v>250</v>
      </c>
      <c r="Y1057" s="388"/>
      <c r="Z1057" s="389"/>
      <c r="AA1057" s="363">
        <v>800</v>
      </c>
      <c r="AB1057" s="299">
        <f t="shared" si="225"/>
        <v>200000</v>
      </c>
    </row>
    <row r="1058" spans="1:28" ht="15" customHeight="1">
      <c r="A1058" s="291">
        <v>7</v>
      </c>
      <c r="B1058" s="366" t="s">
        <v>1543</v>
      </c>
      <c r="C1058" s="387" t="s">
        <v>1544</v>
      </c>
      <c r="D1058" s="362"/>
      <c r="E1058" s="362"/>
      <c r="F1058" s="362"/>
      <c r="G1058" s="364">
        <f t="shared" si="220"/>
        <v>0</v>
      </c>
      <c r="H1058" s="296"/>
      <c r="I1058" s="362"/>
      <c r="J1058" s="362">
        <v>10000</v>
      </c>
      <c r="K1058" s="362"/>
      <c r="L1058" s="364">
        <f t="shared" si="221"/>
        <v>10000</v>
      </c>
      <c r="M1058" s="296"/>
      <c r="N1058" s="362"/>
      <c r="O1058" s="362"/>
      <c r="P1058" s="362"/>
      <c r="Q1058" s="364">
        <f t="shared" si="222"/>
        <v>0</v>
      </c>
      <c r="R1058" s="296"/>
      <c r="S1058" s="362"/>
      <c r="T1058" s="362"/>
      <c r="U1058" s="362"/>
      <c r="V1058" s="364">
        <f t="shared" si="223"/>
        <v>0</v>
      </c>
      <c r="W1058" s="296"/>
      <c r="X1058" s="388">
        <f t="shared" si="224"/>
        <v>10000</v>
      </c>
      <c r="Y1058" s="388"/>
      <c r="Z1058" s="389"/>
      <c r="AA1058" s="363">
        <v>30</v>
      </c>
      <c r="AB1058" s="299">
        <f t="shared" si="225"/>
        <v>300000</v>
      </c>
    </row>
    <row r="1059" spans="1:28" ht="15" customHeight="1">
      <c r="A1059" s="291">
        <v>8</v>
      </c>
      <c r="B1059" s="366" t="s">
        <v>1545</v>
      </c>
      <c r="C1059" s="387" t="s">
        <v>28</v>
      </c>
      <c r="D1059" s="362"/>
      <c r="E1059" s="362"/>
      <c r="F1059" s="362"/>
      <c r="G1059" s="364">
        <f t="shared" si="220"/>
        <v>0</v>
      </c>
      <c r="H1059" s="296"/>
      <c r="I1059" s="362"/>
      <c r="J1059" s="362">
        <v>3000</v>
      </c>
      <c r="K1059" s="362"/>
      <c r="L1059" s="364">
        <f t="shared" si="221"/>
        <v>3000</v>
      </c>
      <c r="M1059" s="296"/>
      <c r="N1059" s="362"/>
      <c r="O1059" s="362"/>
      <c r="P1059" s="362"/>
      <c r="Q1059" s="364">
        <f t="shared" si="222"/>
        <v>0</v>
      </c>
      <c r="R1059" s="296"/>
      <c r="S1059" s="362"/>
      <c r="T1059" s="362"/>
      <c r="U1059" s="362"/>
      <c r="V1059" s="364">
        <f t="shared" si="223"/>
        <v>0</v>
      </c>
      <c r="W1059" s="296"/>
      <c r="X1059" s="388">
        <f t="shared" si="224"/>
        <v>3000</v>
      </c>
      <c r="Y1059" s="388"/>
      <c r="Z1059" s="389"/>
      <c r="AA1059" s="363">
        <v>50</v>
      </c>
      <c r="AB1059" s="299">
        <f t="shared" si="225"/>
        <v>150000</v>
      </c>
    </row>
    <row r="1060" spans="1:28" ht="15" customHeight="1">
      <c r="A1060" s="291">
        <v>9</v>
      </c>
      <c r="B1060" s="366" t="s">
        <v>1546</v>
      </c>
      <c r="C1060" s="387" t="s">
        <v>1541</v>
      </c>
      <c r="D1060" s="362"/>
      <c r="E1060" s="362"/>
      <c r="F1060" s="362">
        <v>100</v>
      </c>
      <c r="G1060" s="364">
        <f t="shared" si="220"/>
        <v>100</v>
      </c>
      <c r="H1060" s="296"/>
      <c r="I1060" s="362"/>
      <c r="J1060" s="362"/>
      <c r="K1060" s="362"/>
      <c r="L1060" s="364">
        <f t="shared" si="221"/>
        <v>0</v>
      </c>
      <c r="M1060" s="296"/>
      <c r="N1060" s="362"/>
      <c r="O1060" s="362"/>
      <c r="P1060" s="362"/>
      <c r="Q1060" s="364">
        <f t="shared" si="222"/>
        <v>0</v>
      </c>
      <c r="R1060" s="296"/>
      <c r="S1060" s="362"/>
      <c r="T1060" s="362"/>
      <c r="U1060" s="362"/>
      <c r="V1060" s="364">
        <f t="shared" si="223"/>
        <v>0</v>
      </c>
      <c r="W1060" s="296"/>
      <c r="X1060" s="388">
        <f t="shared" si="224"/>
        <v>100</v>
      </c>
      <c r="Y1060" s="388"/>
      <c r="Z1060" s="389"/>
      <c r="AA1060" s="363">
        <v>100</v>
      </c>
      <c r="AB1060" s="299">
        <f t="shared" si="225"/>
        <v>10000</v>
      </c>
    </row>
    <row r="1061" spans="1:28" ht="15" customHeight="1">
      <c r="A1061" s="291">
        <v>10</v>
      </c>
      <c r="B1061" s="366" t="s">
        <v>1547</v>
      </c>
      <c r="C1061" s="387" t="s">
        <v>1541</v>
      </c>
      <c r="D1061" s="362"/>
      <c r="E1061" s="362"/>
      <c r="F1061" s="362">
        <v>200</v>
      </c>
      <c r="G1061" s="364">
        <f t="shared" si="220"/>
        <v>200</v>
      </c>
      <c r="H1061" s="296"/>
      <c r="I1061" s="362"/>
      <c r="J1061" s="362"/>
      <c r="K1061" s="362">
        <v>200</v>
      </c>
      <c r="L1061" s="364">
        <f t="shared" si="221"/>
        <v>200</v>
      </c>
      <c r="M1061" s="296"/>
      <c r="N1061" s="362"/>
      <c r="O1061" s="362"/>
      <c r="P1061" s="362"/>
      <c r="Q1061" s="364">
        <f t="shared" si="222"/>
        <v>0</v>
      </c>
      <c r="R1061" s="296"/>
      <c r="S1061" s="362"/>
      <c r="T1061" s="362"/>
      <c r="U1061" s="362"/>
      <c r="V1061" s="364">
        <f t="shared" si="223"/>
        <v>0</v>
      </c>
      <c r="W1061" s="296"/>
      <c r="X1061" s="388">
        <f t="shared" si="224"/>
        <v>400</v>
      </c>
      <c r="Y1061" s="388"/>
      <c r="Z1061" s="389"/>
      <c r="AA1061" s="363">
        <v>120</v>
      </c>
      <c r="AB1061" s="299">
        <f t="shared" si="225"/>
        <v>48000</v>
      </c>
    </row>
    <row r="1062" spans="1:28" ht="15" customHeight="1">
      <c r="A1062" s="291">
        <v>11</v>
      </c>
      <c r="B1062" s="366" t="s">
        <v>1548</v>
      </c>
      <c r="C1062" s="387" t="s">
        <v>28</v>
      </c>
      <c r="D1062" s="362"/>
      <c r="E1062" s="362">
        <v>6</v>
      </c>
      <c r="F1062" s="362"/>
      <c r="G1062" s="364">
        <f t="shared" si="220"/>
        <v>6</v>
      </c>
      <c r="H1062" s="296"/>
      <c r="I1062" s="362"/>
      <c r="J1062" s="362"/>
      <c r="K1062" s="362"/>
      <c r="L1062" s="364">
        <f t="shared" si="221"/>
        <v>0</v>
      </c>
      <c r="M1062" s="296"/>
      <c r="N1062" s="362">
        <v>1</v>
      </c>
      <c r="O1062" s="362"/>
      <c r="P1062" s="362"/>
      <c r="Q1062" s="364">
        <f t="shared" si="222"/>
        <v>1</v>
      </c>
      <c r="R1062" s="296"/>
      <c r="S1062" s="362"/>
      <c r="T1062" s="362">
        <v>6</v>
      </c>
      <c r="U1062" s="362">
        <v>6</v>
      </c>
      <c r="V1062" s="364">
        <f t="shared" si="223"/>
        <v>12</v>
      </c>
      <c r="W1062" s="296"/>
      <c r="X1062" s="388">
        <f t="shared" si="224"/>
        <v>19</v>
      </c>
      <c r="Y1062" s="388"/>
      <c r="Z1062" s="389"/>
      <c r="AA1062" s="363">
        <v>504</v>
      </c>
      <c r="AB1062" s="299">
        <f t="shared" si="225"/>
        <v>9576</v>
      </c>
    </row>
    <row r="1063" spans="1:28" ht="15" customHeight="1">
      <c r="A1063" s="291">
        <v>12</v>
      </c>
      <c r="B1063" s="366" t="s">
        <v>1549</v>
      </c>
      <c r="C1063" s="387" t="s">
        <v>28</v>
      </c>
      <c r="D1063" s="362"/>
      <c r="E1063" s="362"/>
      <c r="F1063" s="362"/>
      <c r="G1063" s="364">
        <f t="shared" si="220"/>
        <v>0</v>
      </c>
      <c r="H1063" s="296"/>
      <c r="I1063" s="362"/>
      <c r="J1063" s="362"/>
      <c r="K1063" s="362">
        <v>200</v>
      </c>
      <c r="L1063" s="364">
        <f t="shared" si="221"/>
        <v>200</v>
      </c>
      <c r="M1063" s="296"/>
      <c r="N1063" s="362">
        <v>1</v>
      </c>
      <c r="O1063" s="362"/>
      <c r="P1063" s="362"/>
      <c r="Q1063" s="364">
        <f t="shared" si="222"/>
        <v>1</v>
      </c>
      <c r="R1063" s="296"/>
      <c r="S1063" s="362"/>
      <c r="T1063" s="362"/>
      <c r="U1063" s="362">
        <v>200</v>
      </c>
      <c r="V1063" s="364">
        <f t="shared" si="223"/>
        <v>200</v>
      </c>
      <c r="W1063" s="296"/>
      <c r="X1063" s="388">
        <f t="shared" si="224"/>
        <v>401</v>
      </c>
      <c r="Y1063" s="388"/>
      <c r="Z1063" s="389"/>
      <c r="AA1063" s="363">
        <v>200</v>
      </c>
      <c r="AB1063" s="299">
        <f t="shared" si="225"/>
        <v>80200</v>
      </c>
    </row>
    <row r="1064" spans="1:28" ht="15" customHeight="1">
      <c r="A1064" s="291">
        <v>13</v>
      </c>
      <c r="B1064" s="366" t="s">
        <v>1550</v>
      </c>
      <c r="C1064" s="387" t="s">
        <v>1541</v>
      </c>
      <c r="D1064" s="362"/>
      <c r="E1064" s="362"/>
      <c r="F1064" s="362">
        <v>200</v>
      </c>
      <c r="G1064" s="364">
        <f t="shared" si="220"/>
        <v>200</v>
      </c>
      <c r="H1064" s="296"/>
      <c r="I1064" s="362"/>
      <c r="J1064" s="362"/>
      <c r="K1064" s="362">
        <v>200</v>
      </c>
      <c r="L1064" s="364">
        <f t="shared" si="221"/>
        <v>200</v>
      </c>
      <c r="M1064" s="296"/>
      <c r="N1064" s="362"/>
      <c r="O1064" s="362"/>
      <c r="P1064" s="362"/>
      <c r="Q1064" s="364">
        <f t="shared" si="222"/>
        <v>0</v>
      </c>
      <c r="R1064" s="296"/>
      <c r="S1064" s="362"/>
      <c r="T1064" s="362"/>
      <c r="U1064" s="362"/>
      <c r="V1064" s="364">
        <f t="shared" si="223"/>
        <v>0</v>
      </c>
      <c r="W1064" s="296"/>
      <c r="X1064" s="388">
        <f t="shared" si="224"/>
        <v>400</v>
      </c>
      <c r="Y1064" s="388"/>
      <c r="Z1064" s="389"/>
      <c r="AA1064" s="363">
        <v>100</v>
      </c>
      <c r="AB1064" s="299">
        <f t="shared" si="225"/>
        <v>40000</v>
      </c>
    </row>
    <row r="1065" spans="1:28" ht="15" customHeight="1">
      <c r="A1065" s="291">
        <v>14</v>
      </c>
      <c r="B1065" s="366" t="s">
        <v>1551</v>
      </c>
      <c r="C1065" s="387" t="s">
        <v>28</v>
      </c>
      <c r="D1065" s="362"/>
      <c r="E1065" s="362"/>
      <c r="F1065" s="362"/>
      <c r="G1065" s="364">
        <f t="shared" si="220"/>
        <v>0</v>
      </c>
      <c r="H1065" s="296"/>
      <c r="I1065" s="362"/>
      <c r="J1065" s="362"/>
      <c r="K1065" s="362"/>
      <c r="L1065" s="364">
        <f t="shared" si="221"/>
        <v>0</v>
      </c>
      <c r="M1065" s="296"/>
      <c r="N1065" s="362">
        <v>1</v>
      </c>
      <c r="O1065" s="362"/>
      <c r="P1065" s="362">
        <v>30</v>
      </c>
      <c r="Q1065" s="364">
        <f t="shared" si="222"/>
        <v>31</v>
      </c>
      <c r="R1065" s="296"/>
      <c r="S1065" s="362"/>
      <c r="T1065" s="362"/>
      <c r="U1065" s="362"/>
      <c r="V1065" s="364">
        <f t="shared" si="223"/>
        <v>0</v>
      </c>
      <c r="W1065" s="296"/>
      <c r="X1065" s="388">
        <f t="shared" si="224"/>
        <v>31</v>
      </c>
      <c r="Y1065" s="388"/>
      <c r="Z1065" s="389"/>
      <c r="AA1065" s="363">
        <v>250</v>
      </c>
      <c r="AB1065" s="299">
        <f t="shared" si="225"/>
        <v>7750</v>
      </c>
    </row>
    <row r="1066" spans="1:28" ht="15" customHeight="1">
      <c r="A1066" s="291">
        <v>15</v>
      </c>
      <c r="B1066" s="366" t="s">
        <v>1552</v>
      </c>
      <c r="C1066" s="387" t="s">
        <v>1541</v>
      </c>
      <c r="D1066" s="362"/>
      <c r="E1066" s="362"/>
      <c r="F1066" s="362">
        <v>100</v>
      </c>
      <c r="G1066" s="364">
        <f t="shared" si="220"/>
        <v>100</v>
      </c>
      <c r="H1066" s="296"/>
      <c r="I1066" s="362"/>
      <c r="J1066" s="362"/>
      <c r="K1066" s="362"/>
      <c r="L1066" s="364">
        <f t="shared" si="221"/>
        <v>0</v>
      </c>
      <c r="M1066" s="296"/>
      <c r="N1066" s="362"/>
      <c r="O1066" s="362"/>
      <c r="P1066" s="362"/>
      <c r="Q1066" s="364">
        <f t="shared" si="222"/>
        <v>0</v>
      </c>
      <c r="R1066" s="296"/>
      <c r="S1066" s="362"/>
      <c r="T1066" s="362"/>
      <c r="U1066" s="362"/>
      <c r="V1066" s="364">
        <f t="shared" si="223"/>
        <v>0</v>
      </c>
      <c r="W1066" s="296"/>
      <c r="X1066" s="388">
        <f t="shared" si="224"/>
        <v>100</v>
      </c>
      <c r="Y1066" s="388"/>
      <c r="Z1066" s="389"/>
      <c r="AA1066" s="363">
        <v>70</v>
      </c>
      <c r="AB1066" s="299">
        <f t="shared" si="225"/>
        <v>7000</v>
      </c>
    </row>
    <row r="1067" spans="1:28" ht="15" customHeight="1">
      <c r="A1067" s="291">
        <v>16</v>
      </c>
      <c r="B1067" s="366" t="s">
        <v>1553</v>
      </c>
      <c r="C1067" s="387" t="s">
        <v>28</v>
      </c>
      <c r="D1067" s="362"/>
      <c r="E1067" s="362"/>
      <c r="F1067" s="362"/>
      <c r="G1067" s="364">
        <f t="shared" si="220"/>
        <v>0</v>
      </c>
      <c r="H1067" s="296"/>
      <c r="I1067" s="362"/>
      <c r="J1067" s="362"/>
      <c r="K1067" s="362"/>
      <c r="L1067" s="364">
        <f t="shared" si="221"/>
        <v>0</v>
      </c>
      <c r="M1067" s="296"/>
      <c r="N1067" s="362">
        <v>3000</v>
      </c>
      <c r="O1067" s="362"/>
      <c r="P1067" s="362"/>
      <c r="Q1067" s="364">
        <f t="shared" si="222"/>
        <v>3000</v>
      </c>
      <c r="R1067" s="296"/>
      <c r="S1067" s="362"/>
      <c r="T1067" s="362"/>
      <c r="U1067" s="362"/>
      <c r="V1067" s="364">
        <f t="shared" si="223"/>
        <v>0</v>
      </c>
      <c r="W1067" s="296"/>
      <c r="X1067" s="388">
        <f t="shared" si="224"/>
        <v>3000</v>
      </c>
      <c r="Y1067" s="388"/>
      <c r="Z1067" s="389"/>
      <c r="AA1067" s="363">
        <v>100</v>
      </c>
      <c r="AB1067" s="299">
        <f t="shared" si="225"/>
        <v>300000</v>
      </c>
    </row>
    <row r="1068" spans="1:28" ht="15" customHeight="1">
      <c r="A1068" s="291">
        <v>17</v>
      </c>
      <c r="B1068" s="366" t="s">
        <v>1554</v>
      </c>
      <c r="C1068" s="387" t="s">
        <v>28</v>
      </c>
      <c r="D1068" s="362"/>
      <c r="E1068" s="362"/>
      <c r="F1068" s="362"/>
      <c r="G1068" s="364">
        <f t="shared" si="220"/>
        <v>0</v>
      </c>
      <c r="H1068" s="296"/>
      <c r="I1068" s="362"/>
      <c r="J1068" s="362"/>
      <c r="K1068" s="362">
        <v>100</v>
      </c>
      <c r="L1068" s="364">
        <f t="shared" si="221"/>
        <v>100</v>
      </c>
      <c r="M1068" s="296"/>
      <c r="N1068" s="362"/>
      <c r="O1068" s="362"/>
      <c r="P1068" s="362"/>
      <c r="Q1068" s="364">
        <f t="shared" si="222"/>
        <v>0</v>
      </c>
      <c r="R1068" s="296"/>
      <c r="S1068" s="362"/>
      <c r="T1068" s="362"/>
      <c r="U1068" s="362"/>
      <c r="V1068" s="364">
        <f t="shared" si="223"/>
        <v>0</v>
      </c>
      <c r="W1068" s="296"/>
      <c r="X1068" s="388">
        <f t="shared" si="224"/>
        <v>100</v>
      </c>
      <c r="Y1068" s="388"/>
      <c r="Z1068" s="389"/>
      <c r="AA1068" s="363">
        <v>250</v>
      </c>
      <c r="AB1068" s="299">
        <f t="shared" si="225"/>
        <v>25000</v>
      </c>
    </row>
    <row r="1069" spans="1:28" ht="15" customHeight="1">
      <c r="A1069" s="291">
        <v>18</v>
      </c>
      <c r="B1069" s="366" t="s">
        <v>1555</v>
      </c>
      <c r="C1069" s="387" t="s">
        <v>28</v>
      </c>
      <c r="D1069" s="362">
        <v>1</v>
      </c>
      <c r="E1069" s="362"/>
      <c r="F1069" s="362"/>
      <c r="G1069" s="364">
        <f t="shared" si="220"/>
        <v>1</v>
      </c>
      <c r="H1069" s="296"/>
      <c r="I1069" s="362"/>
      <c r="J1069" s="362"/>
      <c r="K1069" s="362"/>
      <c r="L1069" s="364">
        <f t="shared" si="221"/>
        <v>0</v>
      </c>
      <c r="M1069" s="296"/>
      <c r="N1069" s="362">
        <v>1</v>
      </c>
      <c r="O1069" s="362"/>
      <c r="P1069" s="362"/>
      <c r="Q1069" s="364">
        <f t="shared" si="222"/>
        <v>1</v>
      </c>
      <c r="R1069" s="296"/>
      <c r="S1069" s="362"/>
      <c r="T1069" s="362"/>
      <c r="U1069" s="362"/>
      <c r="V1069" s="364">
        <f t="shared" si="223"/>
        <v>0</v>
      </c>
      <c r="W1069" s="296"/>
      <c r="X1069" s="388">
        <f t="shared" si="224"/>
        <v>2</v>
      </c>
      <c r="Y1069" s="388"/>
      <c r="Z1069" s="389"/>
      <c r="AA1069" s="363">
        <v>300</v>
      </c>
      <c r="AB1069" s="299">
        <f t="shared" si="225"/>
        <v>600</v>
      </c>
    </row>
    <row r="1070" spans="1:28" ht="15" customHeight="1">
      <c r="A1070" s="291">
        <v>19</v>
      </c>
      <c r="B1070" s="366" t="s">
        <v>1556</v>
      </c>
      <c r="C1070" s="387" t="s">
        <v>28</v>
      </c>
      <c r="D1070" s="362">
        <v>2</v>
      </c>
      <c r="E1070" s="362"/>
      <c r="F1070" s="362"/>
      <c r="G1070" s="364">
        <f t="shared" si="220"/>
        <v>2</v>
      </c>
      <c r="H1070" s="296"/>
      <c r="I1070" s="362">
        <v>2</v>
      </c>
      <c r="J1070" s="362"/>
      <c r="K1070" s="362"/>
      <c r="L1070" s="364">
        <f t="shared" si="221"/>
        <v>2</v>
      </c>
      <c r="M1070" s="296"/>
      <c r="N1070" s="362"/>
      <c r="O1070" s="362"/>
      <c r="P1070" s="362"/>
      <c r="Q1070" s="364">
        <f t="shared" si="222"/>
        <v>0</v>
      </c>
      <c r="R1070" s="296"/>
      <c r="S1070" s="362"/>
      <c r="T1070" s="362"/>
      <c r="U1070" s="362"/>
      <c r="V1070" s="364">
        <f t="shared" si="223"/>
        <v>0</v>
      </c>
      <c r="W1070" s="296"/>
      <c r="X1070" s="388">
        <f t="shared" si="224"/>
        <v>4</v>
      </c>
      <c r="Y1070" s="388"/>
      <c r="Z1070" s="389"/>
      <c r="AA1070" s="363">
        <v>440</v>
      </c>
      <c r="AB1070" s="299">
        <f t="shared" si="225"/>
        <v>1760</v>
      </c>
    </row>
    <row r="1071" spans="1:28" ht="15" customHeight="1">
      <c r="A1071" s="291">
        <v>20</v>
      </c>
      <c r="B1071" s="366" t="s">
        <v>1557</v>
      </c>
      <c r="C1071" s="387" t="s">
        <v>28</v>
      </c>
      <c r="D1071" s="362"/>
      <c r="E1071" s="362"/>
      <c r="F1071" s="362">
        <v>1</v>
      </c>
      <c r="G1071" s="364">
        <f t="shared" si="220"/>
        <v>1</v>
      </c>
      <c r="H1071" s="296"/>
      <c r="I1071" s="362"/>
      <c r="J1071" s="362"/>
      <c r="K1071" s="362">
        <v>1</v>
      </c>
      <c r="L1071" s="364">
        <f t="shared" si="221"/>
        <v>1</v>
      </c>
      <c r="M1071" s="296"/>
      <c r="N1071" s="362">
        <v>1</v>
      </c>
      <c r="O1071" s="362"/>
      <c r="P1071" s="362">
        <v>1</v>
      </c>
      <c r="Q1071" s="364">
        <f t="shared" si="222"/>
        <v>2</v>
      </c>
      <c r="R1071" s="296"/>
      <c r="S1071" s="362"/>
      <c r="T1071" s="362"/>
      <c r="U1071" s="362">
        <v>1</v>
      </c>
      <c r="V1071" s="364">
        <f t="shared" si="223"/>
        <v>1</v>
      </c>
      <c r="W1071" s="296"/>
      <c r="X1071" s="388">
        <f t="shared" si="224"/>
        <v>5</v>
      </c>
      <c r="Y1071" s="388"/>
      <c r="Z1071" s="389"/>
      <c r="AA1071" s="363">
        <v>700</v>
      </c>
      <c r="AB1071" s="299">
        <f t="shared" si="225"/>
        <v>3500</v>
      </c>
    </row>
    <row r="1072" spans="1:28" s="108" customFormat="1" ht="15" customHeight="1">
      <c r="A1072" s="291">
        <v>21</v>
      </c>
      <c r="B1072" s="366" t="s">
        <v>1558</v>
      </c>
      <c r="C1072" s="387" t="s">
        <v>28</v>
      </c>
      <c r="D1072" s="362"/>
      <c r="E1072" s="362">
        <v>100</v>
      </c>
      <c r="F1072" s="362"/>
      <c r="G1072" s="364">
        <f t="shared" si="220"/>
        <v>100</v>
      </c>
      <c r="H1072" s="296"/>
      <c r="I1072" s="362"/>
      <c r="J1072" s="362"/>
      <c r="K1072" s="362"/>
      <c r="L1072" s="364">
        <f t="shared" si="221"/>
        <v>0</v>
      </c>
      <c r="M1072" s="296"/>
      <c r="N1072" s="362"/>
      <c r="O1072" s="362"/>
      <c r="P1072" s="362"/>
      <c r="Q1072" s="364">
        <f t="shared" si="222"/>
        <v>0</v>
      </c>
      <c r="R1072" s="296"/>
      <c r="S1072" s="362">
        <v>100</v>
      </c>
      <c r="T1072" s="362"/>
      <c r="U1072" s="362"/>
      <c r="V1072" s="364">
        <f t="shared" si="223"/>
        <v>100</v>
      </c>
      <c r="W1072" s="296"/>
      <c r="X1072" s="388">
        <f t="shared" si="224"/>
        <v>200</v>
      </c>
      <c r="Y1072" s="388"/>
      <c r="Z1072" s="389"/>
      <c r="AA1072" s="363">
        <v>450</v>
      </c>
      <c r="AB1072" s="299">
        <f t="shared" si="225"/>
        <v>90000</v>
      </c>
    </row>
    <row r="1073" spans="1:28" s="108" customFormat="1" ht="15" customHeight="1">
      <c r="A1073" s="291">
        <v>22</v>
      </c>
      <c r="B1073" s="366" t="s">
        <v>1559</v>
      </c>
      <c r="C1073" s="387" t="s">
        <v>28</v>
      </c>
      <c r="D1073" s="362">
        <v>10</v>
      </c>
      <c r="E1073" s="362"/>
      <c r="F1073" s="362">
        <v>1</v>
      </c>
      <c r="G1073" s="364">
        <f t="shared" si="220"/>
        <v>11</v>
      </c>
      <c r="H1073" s="296"/>
      <c r="I1073" s="362"/>
      <c r="J1073" s="362">
        <v>2</v>
      </c>
      <c r="K1073" s="362">
        <v>2</v>
      </c>
      <c r="L1073" s="364">
        <f t="shared" si="221"/>
        <v>4</v>
      </c>
      <c r="M1073" s="296"/>
      <c r="N1073" s="362">
        <v>77</v>
      </c>
      <c r="O1073" s="362">
        <v>2</v>
      </c>
      <c r="P1073" s="362">
        <v>1</v>
      </c>
      <c r="Q1073" s="364">
        <f t="shared" si="222"/>
        <v>80</v>
      </c>
      <c r="R1073" s="296"/>
      <c r="S1073" s="362">
        <v>6</v>
      </c>
      <c r="T1073" s="362">
        <v>10</v>
      </c>
      <c r="U1073" s="362"/>
      <c r="V1073" s="364">
        <f t="shared" si="223"/>
        <v>16</v>
      </c>
      <c r="W1073" s="296"/>
      <c r="X1073" s="388">
        <f t="shared" si="224"/>
        <v>111</v>
      </c>
      <c r="Y1073" s="388"/>
      <c r="Z1073" s="389"/>
      <c r="AA1073" s="363">
        <v>800</v>
      </c>
      <c r="AB1073" s="299">
        <f t="shared" si="225"/>
        <v>88800</v>
      </c>
    </row>
    <row r="1074" spans="1:28" s="108" customFormat="1" ht="15" customHeight="1" thickBot="1">
      <c r="A1074" s="291">
        <v>23</v>
      </c>
      <c r="B1074" s="560" t="s">
        <v>1560</v>
      </c>
      <c r="C1074" s="567" t="s">
        <v>28</v>
      </c>
      <c r="D1074" s="525"/>
      <c r="E1074" s="525"/>
      <c r="F1074" s="525"/>
      <c r="G1074" s="561">
        <f t="shared" si="220"/>
        <v>0</v>
      </c>
      <c r="H1074" s="417"/>
      <c r="I1074" s="525"/>
      <c r="J1074" s="525"/>
      <c r="K1074" s="525"/>
      <c r="L1074" s="561">
        <f t="shared" si="221"/>
        <v>0</v>
      </c>
      <c r="M1074" s="417"/>
      <c r="N1074" s="525"/>
      <c r="O1074" s="525"/>
      <c r="P1074" s="525">
        <v>15</v>
      </c>
      <c r="Q1074" s="561">
        <f t="shared" si="222"/>
        <v>15</v>
      </c>
      <c r="R1074" s="417"/>
      <c r="S1074" s="525"/>
      <c r="T1074" s="525"/>
      <c r="U1074" s="525"/>
      <c r="V1074" s="561">
        <f t="shared" si="223"/>
        <v>0</v>
      </c>
      <c r="W1074" s="417"/>
      <c r="X1074" s="562">
        <f t="shared" si="224"/>
        <v>15</v>
      </c>
      <c r="Y1074" s="562"/>
      <c r="Z1074" s="563"/>
      <c r="AA1074" s="564">
        <v>400</v>
      </c>
      <c r="AB1074" s="527">
        <f t="shared" si="225"/>
        <v>6000</v>
      </c>
    </row>
    <row r="1075" spans="1:28" s="108" customFormat="1" ht="15" customHeight="1" thickBot="1">
      <c r="A1075" s="324"/>
      <c r="B1075" s="344"/>
      <c r="C1075" s="310"/>
      <c r="D1075" s="311"/>
      <c r="E1075" s="311"/>
      <c r="F1075" s="311"/>
      <c r="G1075" s="314"/>
      <c r="H1075" s="313"/>
      <c r="I1075" s="311"/>
      <c r="J1075" s="311"/>
      <c r="K1075" s="311"/>
      <c r="L1075" s="314"/>
      <c r="M1075" s="313"/>
      <c r="N1075" s="311"/>
      <c r="O1075" s="311"/>
      <c r="P1075" s="311"/>
      <c r="Q1075" s="314"/>
      <c r="R1075" s="313"/>
      <c r="S1075" s="311"/>
      <c r="T1075" s="311"/>
      <c r="U1075" s="311"/>
      <c r="V1075" s="314"/>
      <c r="W1075" s="313"/>
      <c r="X1075" s="396"/>
      <c r="Y1075" s="396"/>
      <c r="Z1075" s="461"/>
      <c r="AA1075" s="316"/>
      <c r="AB1075" s="352"/>
    </row>
    <row r="1076" spans="1:28" s="108" customFormat="1" ht="15" customHeight="1" thickBot="1">
      <c r="A1076" s="764" t="s">
        <v>1561</v>
      </c>
      <c r="B1076" s="765"/>
      <c r="C1076" s="568"/>
      <c r="D1076" s="569"/>
      <c r="E1076" s="427"/>
      <c r="F1076" s="427"/>
      <c r="G1076" s="570"/>
      <c r="H1076" s="287"/>
      <c r="I1076" s="427"/>
      <c r="J1076" s="427"/>
      <c r="K1076" s="427"/>
      <c r="L1076" s="570"/>
      <c r="M1076" s="287"/>
      <c r="N1076" s="427"/>
      <c r="O1076" s="427"/>
      <c r="P1076" s="427"/>
      <c r="Q1076" s="570"/>
      <c r="R1076" s="287"/>
      <c r="S1076" s="427"/>
      <c r="T1076" s="427"/>
      <c r="U1076" s="427"/>
      <c r="V1076" s="570"/>
      <c r="W1076" s="287"/>
      <c r="X1076" s="429"/>
      <c r="Y1076" s="429"/>
      <c r="Z1076" s="571"/>
      <c r="AA1076" s="572"/>
      <c r="AB1076" s="573"/>
    </row>
    <row r="1077" spans="1:28" ht="15" customHeight="1">
      <c r="A1077" s="385">
        <v>1</v>
      </c>
      <c r="B1077" s="574" t="s">
        <v>1562</v>
      </c>
      <c r="C1077" s="66" t="s">
        <v>952</v>
      </c>
      <c r="D1077" s="557">
        <v>1</v>
      </c>
      <c r="E1077" s="557">
        <v>1</v>
      </c>
      <c r="F1077" s="557">
        <v>1</v>
      </c>
      <c r="G1077" s="517">
        <f t="shared" ref="G1077:G1100" si="226">SUM(D1077:F1077)</f>
        <v>3</v>
      </c>
      <c r="H1077" s="286"/>
      <c r="I1077" s="557">
        <v>1</v>
      </c>
      <c r="J1077" s="557">
        <v>1</v>
      </c>
      <c r="K1077" s="557">
        <v>1</v>
      </c>
      <c r="L1077" s="517">
        <f t="shared" ref="L1077:L1100" si="227">SUM(I1077:K1077)</f>
        <v>3</v>
      </c>
      <c r="M1077" s="286"/>
      <c r="N1077" s="557">
        <v>1</v>
      </c>
      <c r="O1077" s="557">
        <v>1</v>
      </c>
      <c r="P1077" s="557">
        <v>1</v>
      </c>
      <c r="Q1077" s="517">
        <f t="shared" ref="Q1077:Q1100" si="228">SUM(N1077:P1077)</f>
        <v>3</v>
      </c>
      <c r="R1077" s="286"/>
      <c r="S1077" s="557">
        <v>1</v>
      </c>
      <c r="T1077" s="557">
        <v>1</v>
      </c>
      <c r="U1077" s="557">
        <v>1</v>
      </c>
      <c r="V1077" s="517">
        <f t="shared" ref="V1077:V1100" si="229">SUM(S1077:U1077)</f>
        <v>3</v>
      </c>
      <c r="W1077" s="286"/>
      <c r="X1077" s="434">
        <f t="shared" ref="X1077:X1100" si="230">G1077+L1077+Q1077+V1077</f>
        <v>12</v>
      </c>
      <c r="Y1077" s="434"/>
      <c r="Z1077" s="520"/>
      <c r="AA1077" s="575">
        <v>1500</v>
      </c>
      <c r="AB1077" s="290">
        <f t="shared" ref="AB1077:AB1100" si="231">X1077*AA1077</f>
        <v>18000</v>
      </c>
    </row>
    <row r="1078" spans="1:28" ht="15" customHeight="1">
      <c r="A1078" s="385">
        <v>2</v>
      </c>
      <c r="B1078" s="386" t="s">
        <v>1563</v>
      </c>
      <c r="C1078" s="293" t="s">
        <v>50</v>
      </c>
      <c r="D1078" s="362"/>
      <c r="E1078" s="362"/>
      <c r="F1078" s="362">
        <v>1</v>
      </c>
      <c r="G1078" s="364">
        <f t="shared" si="226"/>
        <v>1</v>
      </c>
      <c r="H1078" s="296"/>
      <c r="I1078" s="362"/>
      <c r="J1078" s="362"/>
      <c r="K1078" s="362"/>
      <c r="L1078" s="364">
        <f t="shared" si="227"/>
        <v>0</v>
      </c>
      <c r="M1078" s="296"/>
      <c r="N1078" s="362">
        <v>1</v>
      </c>
      <c r="O1078" s="362"/>
      <c r="P1078" s="362"/>
      <c r="Q1078" s="364">
        <f t="shared" si="228"/>
        <v>1</v>
      </c>
      <c r="R1078" s="296"/>
      <c r="S1078" s="362"/>
      <c r="T1078" s="362"/>
      <c r="U1078" s="362"/>
      <c r="V1078" s="364">
        <f t="shared" si="229"/>
        <v>0</v>
      </c>
      <c r="W1078" s="296"/>
      <c r="X1078" s="388">
        <f t="shared" si="230"/>
        <v>2</v>
      </c>
      <c r="Y1078" s="388"/>
      <c r="Z1078" s="389"/>
      <c r="AA1078" s="363">
        <v>1000</v>
      </c>
      <c r="AB1078" s="299">
        <f t="shared" si="231"/>
        <v>2000</v>
      </c>
    </row>
    <row r="1079" spans="1:28" ht="15" customHeight="1">
      <c r="A1079" s="385">
        <v>3</v>
      </c>
      <c r="B1079" s="386" t="s">
        <v>1564</v>
      </c>
      <c r="C1079" s="293" t="s">
        <v>50</v>
      </c>
      <c r="D1079" s="362"/>
      <c r="E1079" s="362"/>
      <c r="F1079" s="362">
        <v>1</v>
      </c>
      <c r="G1079" s="364">
        <f t="shared" si="226"/>
        <v>1</v>
      </c>
      <c r="H1079" s="296"/>
      <c r="I1079" s="362"/>
      <c r="J1079" s="362"/>
      <c r="K1079" s="362">
        <v>1</v>
      </c>
      <c r="L1079" s="364">
        <f t="shared" si="227"/>
        <v>1</v>
      </c>
      <c r="M1079" s="296"/>
      <c r="N1079" s="362"/>
      <c r="O1079" s="362"/>
      <c r="P1079" s="362">
        <v>1</v>
      </c>
      <c r="Q1079" s="364">
        <f t="shared" si="228"/>
        <v>1</v>
      </c>
      <c r="R1079" s="296"/>
      <c r="S1079" s="362"/>
      <c r="T1079" s="362">
        <v>1</v>
      </c>
      <c r="U1079" s="362"/>
      <c r="V1079" s="364">
        <f t="shared" si="229"/>
        <v>1</v>
      </c>
      <c r="W1079" s="296"/>
      <c r="X1079" s="388">
        <f t="shared" si="230"/>
        <v>4</v>
      </c>
      <c r="Y1079" s="388"/>
      <c r="Z1079" s="389"/>
      <c r="AA1079" s="363">
        <v>30000</v>
      </c>
      <c r="AB1079" s="299">
        <f t="shared" si="231"/>
        <v>120000</v>
      </c>
    </row>
    <row r="1080" spans="1:28" ht="15" customHeight="1">
      <c r="A1080" s="385">
        <v>4</v>
      </c>
      <c r="B1080" s="386" t="s">
        <v>1565</v>
      </c>
      <c r="C1080" s="293" t="s">
        <v>952</v>
      </c>
      <c r="D1080" s="362"/>
      <c r="E1080" s="362"/>
      <c r="F1080" s="362"/>
      <c r="G1080" s="364">
        <f t="shared" si="226"/>
        <v>0</v>
      </c>
      <c r="H1080" s="296"/>
      <c r="I1080" s="362"/>
      <c r="J1080" s="362"/>
      <c r="K1080" s="362">
        <v>1</v>
      </c>
      <c r="L1080" s="364">
        <f t="shared" si="227"/>
        <v>1</v>
      </c>
      <c r="M1080" s="296"/>
      <c r="N1080" s="362"/>
      <c r="O1080" s="362"/>
      <c r="P1080" s="362"/>
      <c r="Q1080" s="364">
        <f t="shared" si="228"/>
        <v>0</v>
      </c>
      <c r="R1080" s="296"/>
      <c r="S1080" s="362"/>
      <c r="T1080" s="362"/>
      <c r="U1080" s="362"/>
      <c r="V1080" s="364">
        <f t="shared" si="229"/>
        <v>0</v>
      </c>
      <c r="W1080" s="296"/>
      <c r="X1080" s="388">
        <f t="shared" si="230"/>
        <v>1</v>
      </c>
      <c r="Y1080" s="388"/>
      <c r="Z1080" s="389"/>
      <c r="AA1080" s="363">
        <v>25000</v>
      </c>
      <c r="AB1080" s="299">
        <f t="shared" si="231"/>
        <v>25000</v>
      </c>
    </row>
    <row r="1081" spans="1:28" ht="15" customHeight="1">
      <c r="A1081" s="385">
        <v>5</v>
      </c>
      <c r="B1081" s="386" t="s">
        <v>1566</v>
      </c>
      <c r="C1081" s="293" t="s">
        <v>29</v>
      </c>
      <c r="D1081" s="362"/>
      <c r="E1081" s="362"/>
      <c r="F1081" s="362"/>
      <c r="G1081" s="364">
        <f t="shared" si="226"/>
        <v>0</v>
      </c>
      <c r="H1081" s="296"/>
      <c r="I1081" s="362"/>
      <c r="J1081" s="362"/>
      <c r="K1081" s="362">
        <v>2</v>
      </c>
      <c r="L1081" s="364">
        <f t="shared" si="227"/>
        <v>2</v>
      </c>
      <c r="M1081" s="296"/>
      <c r="N1081" s="362"/>
      <c r="O1081" s="362"/>
      <c r="P1081" s="362"/>
      <c r="Q1081" s="364">
        <f t="shared" si="228"/>
        <v>0</v>
      </c>
      <c r="R1081" s="296"/>
      <c r="S1081" s="362"/>
      <c r="T1081" s="362"/>
      <c r="U1081" s="362"/>
      <c r="V1081" s="364">
        <f t="shared" si="229"/>
        <v>0</v>
      </c>
      <c r="W1081" s="296"/>
      <c r="X1081" s="388">
        <f t="shared" si="230"/>
        <v>2</v>
      </c>
      <c r="Y1081" s="388"/>
      <c r="Z1081" s="389"/>
      <c r="AA1081" s="363">
        <v>12000</v>
      </c>
      <c r="AB1081" s="299">
        <f t="shared" si="231"/>
        <v>24000</v>
      </c>
    </row>
    <row r="1082" spans="1:28" ht="15" customHeight="1">
      <c r="A1082" s="385">
        <v>6</v>
      </c>
      <c r="B1082" s="386" t="s">
        <v>1567</v>
      </c>
      <c r="C1082" s="293" t="s">
        <v>952</v>
      </c>
      <c r="D1082" s="362"/>
      <c r="E1082" s="362"/>
      <c r="F1082" s="362">
        <v>1</v>
      </c>
      <c r="G1082" s="364">
        <f t="shared" si="226"/>
        <v>1</v>
      </c>
      <c r="H1082" s="296"/>
      <c r="I1082" s="362"/>
      <c r="J1082" s="362"/>
      <c r="K1082" s="362"/>
      <c r="L1082" s="364">
        <f t="shared" si="227"/>
        <v>0</v>
      </c>
      <c r="M1082" s="296"/>
      <c r="N1082" s="362"/>
      <c r="O1082" s="362"/>
      <c r="P1082" s="362"/>
      <c r="Q1082" s="364">
        <f t="shared" si="228"/>
        <v>0</v>
      </c>
      <c r="R1082" s="296"/>
      <c r="S1082" s="362"/>
      <c r="T1082" s="362"/>
      <c r="U1082" s="362"/>
      <c r="V1082" s="364">
        <f t="shared" si="229"/>
        <v>0</v>
      </c>
      <c r="W1082" s="296"/>
      <c r="X1082" s="388">
        <f t="shared" si="230"/>
        <v>1</v>
      </c>
      <c r="Y1082" s="388"/>
      <c r="Z1082" s="389"/>
      <c r="AA1082" s="363">
        <v>100000</v>
      </c>
      <c r="AB1082" s="299">
        <f t="shared" si="231"/>
        <v>100000</v>
      </c>
    </row>
    <row r="1083" spans="1:28" ht="15" customHeight="1">
      <c r="A1083" s="385">
        <v>7</v>
      </c>
      <c r="B1083" s="386" t="s">
        <v>1568</v>
      </c>
      <c r="C1083" s="293" t="s">
        <v>952</v>
      </c>
      <c r="D1083" s="362">
        <v>1</v>
      </c>
      <c r="E1083" s="362">
        <v>1</v>
      </c>
      <c r="F1083" s="362">
        <v>3</v>
      </c>
      <c r="G1083" s="364">
        <f t="shared" si="226"/>
        <v>5</v>
      </c>
      <c r="H1083" s="296"/>
      <c r="I1083" s="362">
        <v>5</v>
      </c>
      <c r="J1083" s="362"/>
      <c r="K1083" s="362">
        <v>4</v>
      </c>
      <c r="L1083" s="364">
        <f t="shared" si="227"/>
        <v>9</v>
      </c>
      <c r="M1083" s="296"/>
      <c r="N1083" s="362">
        <v>3</v>
      </c>
      <c r="O1083" s="362"/>
      <c r="P1083" s="362">
        <v>3</v>
      </c>
      <c r="Q1083" s="364">
        <f t="shared" si="228"/>
        <v>6</v>
      </c>
      <c r="R1083" s="296"/>
      <c r="S1083" s="362">
        <v>1</v>
      </c>
      <c r="T1083" s="362"/>
      <c r="U1083" s="362"/>
      <c r="V1083" s="364">
        <f t="shared" si="229"/>
        <v>1</v>
      </c>
      <c r="W1083" s="296"/>
      <c r="X1083" s="388">
        <f t="shared" si="230"/>
        <v>21</v>
      </c>
      <c r="Y1083" s="388"/>
      <c r="Z1083" s="389"/>
      <c r="AA1083" s="363">
        <v>1500</v>
      </c>
      <c r="AB1083" s="299">
        <f t="shared" si="231"/>
        <v>31500</v>
      </c>
    </row>
    <row r="1084" spans="1:28" ht="15" customHeight="1">
      <c r="A1084" s="385">
        <v>8</v>
      </c>
      <c r="B1084" s="386" t="s">
        <v>1569</v>
      </c>
      <c r="C1084" s="293" t="s">
        <v>973</v>
      </c>
      <c r="D1084" s="362"/>
      <c r="E1084" s="362"/>
      <c r="F1084" s="362">
        <v>1</v>
      </c>
      <c r="G1084" s="364">
        <f t="shared" si="226"/>
        <v>1</v>
      </c>
      <c r="H1084" s="296"/>
      <c r="I1084" s="362"/>
      <c r="J1084" s="362"/>
      <c r="K1084" s="362"/>
      <c r="L1084" s="364">
        <f t="shared" si="227"/>
        <v>0</v>
      </c>
      <c r="M1084" s="296"/>
      <c r="N1084" s="362"/>
      <c r="O1084" s="362"/>
      <c r="P1084" s="362"/>
      <c r="Q1084" s="364">
        <f t="shared" si="228"/>
        <v>0</v>
      </c>
      <c r="R1084" s="296"/>
      <c r="S1084" s="362"/>
      <c r="T1084" s="362"/>
      <c r="U1084" s="362"/>
      <c r="V1084" s="364">
        <f t="shared" si="229"/>
        <v>0</v>
      </c>
      <c r="W1084" s="296"/>
      <c r="X1084" s="388">
        <f t="shared" si="230"/>
        <v>1</v>
      </c>
      <c r="Y1084" s="388"/>
      <c r="Z1084" s="389"/>
      <c r="AA1084" s="363">
        <v>1000000</v>
      </c>
      <c r="AB1084" s="299">
        <f t="shared" si="231"/>
        <v>1000000</v>
      </c>
    </row>
    <row r="1085" spans="1:28" ht="15" customHeight="1">
      <c r="A1085" s="385">
        <v>9</v>
      </c>
      <c r="B1085" s="386" t="s">
        <v>1570</v>
      </c>
      <c r="C1085" s="293" t="s">
        <v>952</v>
      </c>
      <c r="D1085" s="362"/>
      <c r="E1085" s="362"/>
      <c r="F1085" s="362">
        <v>2</v>
      </c>
      <c r="G1085" s="364">
        <f t="shared" si="226"/>
        <v>2</v>
      </c>
      <c r="H1085" s="296"/>
      <c r="I1085" s="362"/>
      <c r="J1085" s="362"/>
      <c r="K1085" s="362">
        <v>6</v>
      </c>
      <c r="L1085" s="364">
        <f t="shared" si="227"/>
        <v>6</v>
      </c>
      <c r="M1085" s="296"/>
      <c r="N1085" s="362"/>
      <c r="O1085" s="362"/>
      <c r="P1085" s="362">
        <v>2</v>
      </c>
      <c r="Q1085" s="364">
        <f t="shared" si="228"/>
        <v>2</v>
      </c>
      <c r="R1085" s="296"/>
      <c r="S1085" s="362"/>
      <c r="T1085" s="362"/>
      <c r="U1085" s="362">
        <v>2</v>
      </c>
      <c r="V1085" s="364">
        <f t="shared" si="229"/>
        <v>2</v>
      </c>
      <c r="W1085" s="296"/>
      <c r="X1085" s="388">
        <f t="shared" si="230"/>
        <v>12</v>
      </c>
      <c r="Y1085" s="388"/>
      <c r="Z1085" s="389"/>
      <c r="AA1085" s="363">
        <v>3000</v>
      </c>
      <c r="AB1085" s="299">
        <f t="shared" si="231"/>
        <v>36000</v>
      </c>
    </row>
    <row r="1086" spans="1:28" ht="15" customHeight="1">
      <c r="A1086" s="385">
        <v>10</v>
      </c>
      <c r="B1086" s="386" t="s">
        <v>1571</v>
      </c>
      <c r="C1086" s="293" t="s">
        <v>952</v>
      </c>
      <c r="D1086" s="362"/>
      <c r="E1086" s="362"/>
      <c r="F1086" s="362"/>
      <c r="G1086" s="364">
        <f t="shared" si="226"/>
        <v>0</v>
      </c>
      <c r="H1086" s="296"/>
      <c r="I1086" s="362">
        <v>1</v>
      </c>
      <c r="J1086" s="362"/>
      <c r="K1086" s="362">
        <v>1</v>
      </c>
      <c r="L1086" s="364">
        <f t="shared" si="227"/>
        <v>2</v>
      </c>
      <c r="M1086" s="296"/>
      <c r="N1086" s="362"/>
      <c r="O1086" s="362">
        <v>1</v>
      </c>
      <c r="P1086" s="362">
        <v>1</v>
      </c>
      <c r="Q1086" s="364">
        <f t="shared" si="228"/>
        <v>2</v>
      </c>
      <c r="R1086" s="296"/>
      <c r="S1086" s="362">
        <v>1</v>
      </c>
      <c r="T1086" s="362"/>
      <c r="U1086" s="362">
        <v>1</v>
      </c>
      <c r="V1086" s="364">
        <f t="shared" si="229"/>
        <v>2</v>
      </c>
      <c r="W1086" s="296"/>
      <c r="X1086" s="388">
        <f t="shared" si="230"/>
        <v>6</v>
      </c>
      <c r="Y1086" s="388"/>
      <c r="Z1086" s="389"/>
      <c r="AA1086" s="363">
        <v>5261</v>
      </c>
      <c r="AB1086" s="299">
        <f t="shared" si="231"/>
        <v>31566</v>
      </c>
    </row>
    <row r="1087" spans="1:28" ht="15" customHeight="1">
      <c r="A1087" s="385">
        <v>11</v>
      </c>
      <c r="B1087" s="386" t="s">
        <v>1572</v>
      </c>
      <c r="C1087" s="293" t="s">
        <v>952</v>
      </c>
      <c r="D1087" s="362"/>
      <c r="E1087" s="362"/>
      <c r="F1087" s="362"/>
      <c r="G1087" s="364">
        <f t="shared" si="226"/>
        <v>0</v>
      </c>
      <c r="H1087" s="296"/>
      <c r="I1087" s="362"/>
      <c r="J1087" s="362"/>
      <c r="K1087" s="362">
        <v>1</v>
      </c>
      <c r="L1087" s="364">
        <f t="shared" si="227"/>
        <v>1</v>
      </c>
      <c r="M1087" s="296"/>
      <c r="N1087" s="362"/>
      <c r="O1087" s="362"/>
      <c r="P1087" s="362"/>
      <c r="Q1087" s="364">
        <f t="shared" si="228"/>
        <v>0</v>
      </c>
      <c r="R1087" s="296"/>
      <c r="S1087" s="362"/>
      <c r="T1087" s="362"/>
      <c r="U1087" s="362"/>
      <c r="V1087" s="364">
        <f t="shared" si="229"/>
        <v>0</v>
      </c>
      <c r="W1087" s="296"/>
      <c r="X1087" s="388">
        <f t="shared" si="230"/>
        <v>1</v>
      </c>
      <c r="Y1087" s="388"/>
      <c r="Z1087" s="389"/>
      <c r="AA1087" s="363">
        <v>43000</v>
      </c>
      <c r="AB1087" s="299">
        <f t="shared" si="231"/>
        <v>43000</v>
      </c>
    </row>
    <row r="1088" spans="1:28" ht="15" customHeight="1">
      <c r="A1088" s="385">
        <v>12</v>
      </c>
      <c r="B1088" s="386" t="s">
        <v>1573</v>
      </c>
      <c r="C1088" s="293" t="s">
        <v>952</v>
      </c>
      <c r="D1088" s="362"/>
      <c r="E1088" s="362"/>
      <c r="F1088" s="362">
        <v>1</v>
      </c>
      <c r="G1088" s="364">
        <f t="shared" si="226"/>
        <v>1</v>
      </c>
      <c r="H1088" s="296"/>
      <c r="I1088" s="362"/>
      <c r="J1088" s="362"/>
      <c r="K1088" s="362">
        <v>1</v>
      </c>
      <c r="L1088" s="364">
        <f t="shared" si="227"/>
        <v>1</v>
      </c>
      <c r="M1088" s="296"/>
      <c r="N1088" s="362"/>
      <c r="O1088" s="362"/>
      <c r="P1088" s="362">
        <v>1</v>
      </c>
      <c r="Q1088" s="364">
        <f t="shared" si="228"/>
        <v>1</v>
      </c>
      <c r="R1088" s="296"/>
      <c r="S1088" s="362"/>
      <c r="T1088" s="362"/>
      <c r="U1088" s="362">
        <v>1</v>
      </c>
      <c r="V1088" s="364">
        <f t="shared" si="229"/>
        <v>1</v>
      </c>
      <c r="W1088" s="296"/>
      <c r="X1088" s="388">
        <f t="shared" si="230"/>
        <v>4</v>
      </c>
      <c r="Y1088" s="388"/>
      <c r="Z1088" s="389"/>
      <c r="AA1088" s="363">
        <v>20000</v>
      </c>
      <c r="AB1088" s="299">
        <f t="shared" si="231"/>
        <v>80000</v>
      </c>
    </row>
    <row r="1089" spans="1:31" ht="15" customHeight="1">
      <c r="A1089" s="385">
        <v>13</v>
      </c>
      <c r="B1089" s="386" t="s">
        <v>1574</v>
      </c>
      <c r="C1089" s="293" t="s">
        <v>952</v>
      </c>
      <c r="D1089" s="362">
        <v>1</v>
      </c>
      <c r="E1089" s="362">
        <v>1</v>
      </c>
      <c r="F1089" s="362">
        <v>1</v>
      </c>
      <c r="G1089" s="364">
        <f t="shared" si="226"/>
        <v>3</v>
      </c>
      <c r="H1089" s="296"/>
      <c r="I1089" s="362">
        <v>1</v>
      </c>
      <c r="J1089" s="362">
        <v>1</v>
      </c>
      <c r="K1089" s="362">
        <v>1</v>
      </c>
      <c r="L1089" s="364">
        <f t="shared" si="227"/>
        <v>3</v>
      </c>
      <c r="M1089" s="296"/>
      <c r="N1089" s="362">
        <v>1</v>
      </c>
      <c r="O1089" s="362">
        <v>1</v>
      </c>
      <c r="P1089" s="362">
        <v>1</v>
      </c>
      <c r="Q1089" s="364">
        <f t="shared" si="228"/>
        <v>3</v>
      </c>
      <c r="R1089" s="296"/>
      <c r="S1089" s="362">
        <v>1</v>
      </c>
      <c r="T1089" s="362">
        <v>1</v>
      </c>
      <c r="U1089" s="362">
        <v>1</v>
      </c>
      <c r="V1089" s="364">
        <f t="shared" si="229"/>
        <v>3</v>
      </c>
      <c r="W1089" s="296"/>
      <c r="X1089" s="388">
        <f t="shared" si="230"/>
        <v>12</v>
      </c>
      <c r="Y1089" s="388"/>
      <c r="Z1089" s="389"/>
      <c r="AA1089" s="363">
        <v>11666.67</v>
      </c>
      <c r="AB1089" s="299">
        <f t="shared" si="231"/>
        <v>140000.04</v>
      </c>
    </row>
    <row r="1090" spans="1:31" ht="15" customHeight="1">
      <c r="A1090" s="385">
        <v>14</v>
      </c>
      <c r="B1090" s="386" t="s">
        <v>1575</v>
      </c>
      <c r="C1090" s="293" t="s">
        <v>28</v>
      </c>
      <c r="D1090" s="362"/>
      <c r="E1090" s="362"/>
      <c r="F1090" s="362">
        <v>2</v>
      </c>
      <c r="G1090" s="364">
        <f t="shared" si="226"/>
        <v>2</v>
      </c>
      <c r="H1090" s="296"/>
      <c r="I1090" s="362"/>
      <c r="J1090" s="362"/>
      <c r="K1090" s="362">
        <v>2</v>
      </c>
      <c r="L1090" s="364">
        <f t="shared" si="227"/>
        <v>2</v>
      </c>
      <c r="M1090" s="296"/>
      <c r="N1090" s="362"/>
      <c r="O1090" s="362"/>
      <c r="P1090" s="362">
        <v>2</v>
      </c>
      <c r="Q1090" s="364">
        <f t="shared" si="228"/>
        <v>2</v>
      </c>
      <c r="R1090" s="296"/>
      <c r="S1090" s="362"/>
      <c r="T1090" s="362"/>
      <c r="U1090" s="362">
        <v>2</v>
      </c>
      <c r="V1090" s="364">
        <f t="shared" si="229"/>
        <v>2</v>
      </c>
      <c r="W1090" s="296"/>
      <c r="X1090" s="388">
        <f t="shared" si="230"/>
        <v>8</v>
      </c>
      <c r="Y1090" s="388"/>
      <c r="Z1090" s="389"/>
      <c r="AA1090" s="363">
        <v>2250</v>
      </c>
      <c r="AB1090" s="299">
        <f t="shared" si="231"/>
        <v>18000</v>
      </c>
    </row>
    <row r="1091" spans="1:31" ht="15" customHeight="1">
      <c r="A1091" s="385">
        <v>15</v>
      </c>
      <c r="B1091" s="386" t="s">
        <v>1576</v>
      </c>
      <c r="C1091" s="293" t="s">
        <v>28</v>
      </c>
      <c r="D1091" s="362"/>
      <c r="E1091" s="362"/>
      <c r="F1091" s="362">
        <v>2</v>
      </c>
      <c r="G1091" s="364">
        <f t="shared" si="226"/>
        <v>2</v>
      </c>
      <c r="H1091" s="296"/>
      <c r="I1091" s="362"/>
      <c r="J1091" s="362"/>
      <c r="K1091" s="362">
        <v>2</v>
      </c>
      <c r="L1091" s="364">
        <f t="shared" si="227"/>
        <v>2</v>
      </c>
      <c r="M1091" s="296"/>
      <c r="N1091" s="362"/>
      <c r="O1091" s="362"/>
      <c r="P1091" s="362">
        <v>2</v>
      </c>
      <c r="Q1091" s="364">
        <f t="shared" si="228"/>
        <v>2</v>
      </c>
      <c r="R1091" s="296"/>
      <c r="S1091" s="362"/>
      <c r="T1091" s="362"/>
      <c r="U1091" s="362">
        <v>2</v>
      </c>
      <c r="V1091" s="364">
        <f t="shared" si="229"/>
        <v>2</v>
      </c>
      <c r="W1091" s="296"/>
      <c r="X1091" s="388">
        <f t="shared" si="230"/>
        <v>8</v>
      </c>
      <c r="Y1091" s="388"/>
      <c r="Z1091" s="389"/>
      <c r="AA1091" s="363">
        <v>2250</v>
      </c>
      <c r="AB1091" s="299">
        <f t="shared" si="231"/>
        <v>18000</v>
      </c>
    </row>
    <row r="1092" spans="1:31" ht="15" customHeight="1">
      <c r="A1092" s="385">
        <v>16</v>
      </c>
      <c r="B1092" s="386" t="s">
        <v>1577</v>
      </c>
      <c r="C1092" s="293" t="s">
        <v>50</v>
      </c>
      <c r="D1092" s="362"/>
      <c r="E1092" s="362">
        <v>3</v>
      </c>
      <c r="F1092" s="362"/>
      <c r="G1092" s="364">
        <f t="shared" si="226"/>
        <v>3</v>
      </c>
      <c r="H1092" s="296"/>
      <c r="I1092" s="362">
        <v>6</v>
      </c>
      <c r="J1092" s="362">
        <v>3</v>
      </c>
      <c r="K1092" s="362"/>
      <c r="L1092" s="364">
        <f t="shared" si="227"/>
        <v>9</v>
      </c>
      <c r="M1092" s="296"/>
      <c r="N1092" s="362"/>
      <c r="O1092" s="362">
        <v>2</v>
      </c>
      <c r="P1092" s="362">
        <v>6</v>
      </c>
      <c r="Q1092" s="364">
        <f t="shared" si="228"/>
        <v>8</v>
      </c>
      <c r="R1092" s="296"/>
      <c r="S1092" s="362"/>
      <c r="T1092" s="362">
        <v>2</v>
      </c>
      <c r="U1092" s="362"/>
      <c r="V1092" s="364">
        <f t="shared" si="229"/>
        <v>2</v>
      </c>
      <c r="W1092" s="296"/>
      <c r="X1092" s="388">
        <f t="shared" si="230"/>
        <v>22</v>
      </c>
      <c r="Y1092" s="388"/>
      <c r="Z1092" s="389"/>
      <c r="AA1092" s="363">
        <v>437.5</v>
      </c>
      <c r="AB1092" s="299">
        <f t="shared" si="231"/>
        <v>9625</v>
      </c>
      <c r="AC1092" s="111"/>
      <c r="AD1092" s="111"/>
      <c r="AE1092" s="111"/>
    </row>
    <row r="1093" spans="1:31" ht="15" customHeight="1">
      <c r="A1093" s="385">
        <v>17</v>
      </c>
      <c r="B1093" s="386" t="s">
        <v>1578</v>
      </c>
      <c r="C1093" s="293" t="s">
        <v>50</v>
      </c>
      <c r="D1093" s="362"/>
      <c r="E1093" s="362"/>
      <c r="F1093" s="362"/>
      <c r="G1093" s="364">
        <f t="shared" si="226"/>
        <v>0</v>
      </c>
      <c r="H1093" s="296"/>
      <c r="I1093" s="362">
        <v>2</v>
      </c>
      <c r="J1093" s="362"/>
      <c r="K1093" s="362"/>
      <c r="L1093" s="364">
        <f t="shared" si="227"/>
        <v>2</v>
      </c>
      <c r="M1093" s="296"/>
      <c r="N1093" s="362"/>
      <c r="O1093" s="362">
        <v>2</v>
      </c>
      <c r="P1093" s="362"/>
      <c r="Q1093" s="364">
        <f t="shared" si="228"/>
        <v>2</v>
      </c>
      <c r="R1093" s="296"/>
      <c r="S1093" s="362"/>
      <c r="T1093" s="362"/>
      <c r="U1093" s="362"/>
      <c r="V1093" s="364">
        <f t="shared" si="229"/>
        <v>0</v>
      </c>
      <c r="W1093" s="296"/>
      <c r="X1093" s="388">
        <f t="shared" si="230"/>
        <v>4</v>
      </c>
      <c r="Y1093" s="388"/>
      <c r="Z1093" s="389"/>
      <c r="AA1093" s="363">
        <v>1093.75</v>
      </c>
      <c r="AB1093" s="299">
        <f t="shared" si="231"/>
        <v>4375</v>
      </c>
      <c r="AC1093" s="111"/>
      <c r="AD1093" s="111"/>
      <c r="AE1093" s="111"/>
    </row>
    <row r="1094" spans="1:31" ht="15" customHeight="1">
      <c r="A1094" s="385">
        <v>18</v>
      </c>
      <c r="B1094" s="386" t="s">
        <v>1579</v>
      </c>
      <c r="C1094" s="293" t="s">
        <v>50</v>
      </c>
      <c r="D1094" s="362"/>
      <c r="E1094" s="362"/>
      <c r="F1094" s="362"/>
      <c r="G1094" s="364">
        <f t="shared" si="226"/>
        <v>0</v>
      </c>
      <c r="H1094" s="296"/>
      <c r="I1094" s="362">
        <v>1</v>
      </c>
      <c r="J1094" s="362"/>
      <c r="K1094" s="362"/>
      <c r="L1094" s="364">
        <f t="shared" si="227"/>
        <v>1</v>
      </c>
      <c r="M1094" s="296"/>
      <c r="N1094" s="362"/>
      <c r="O1094" s="362"/>
      <c r="P1094" s="362"/>
      <c r="Q1094" s="364">
        <f t="shared" si="228"/>
        <v>0</v>
      </c>
      <c r="R1094" s="296"/>
      <c r="S1094" s="362"/>
      <c r="T1094" s="362"/>
      <c r="U1094" s="362"/>
      <c r="V1094" s="364">
        <f t="shared" si="229"/>
        <v>0</v>
      </c>
      <c r="W1094" s="296"/>
      <c r="X1094" s="388">
        <f t="shared" si="230"/>
        <v>1</v>
      </c>
      <c r="Y1094" s="388"/>
      <c r="Z1094" s="389"/>
      <c r="AA1094" s="363">
        <v>17000</v>
      </c>
      <c r="AB1094" s="299">
        <f t="shared" si="231"/>
        <v>17000</v>
      </c>
      <c r="AC1094" s="111"/>
      <c r="AD1094" s="111"/>
      <c r="AE1094" s="111"/>
    </row>
    <row r="1095" spans="1:31" ht="15" customHeight="1">
      <c r="A1095" s="385">
        <v>19</v>
      </c>
      <c r="B1095" s="386" t="s">
        <v>1580</v>
      </c>
      <c r="C1095" s="293" t="s">
        <v>50</v>
      </c>
      <c r="D1095" s="362"/>
      <c r="E1095" s="362"/>
      <c r="F1095" s="362"/>
      <c r="G1095" s="364">
        <f t="shared" si="226"/>
        <v>0</v>
      </c>
      <c r="H1095" s="296"/>
      <c r="I1095" s="362"/>
      <c r="J1095" s="362">
        <v>1</v>
      </c>
      <c r="K1095" s="362"/>
      <c r="L1095" s="364">
        <f t="shared" si="227"/>
        <v>1</v>
      </c>
      <c r="M1095" s="296"/>
      <c r="N1095" s="362"/>
      <c r="O1095" s="362"/>
      <c r="P1095" s="362"/>
      <c r="Q1095" s="364">
        <f t="shared" si="228"/>
        <v>0</v>
      </c>
      <c r="R1095" s="296"/>
      <c r="S1095" s="362">
        <v>1</v>
      </c>
      <c r="T1095" s="362"/>
      <c r="U1095" s="362"/>
      <c r="V1095" s="364">
        <f t="shared" si="229"/>
        <v>1</v>
      </c>
      <c r="W1095" s="296"/>
      <c r="X1095" s="388">
        <f t="shared" si="230"/>
        <v>2</v>
      </c>
      <c r="Y1095" s="388"/>
      <c r="Z1095" s="389"/>
      <c r="AA1095" s="363">
        <v>2700</v>
      </c>
      <c r="AB1095" s="299">
        <f t="shared" si="231"/>
        <v>5400</v>
      </c>
      <c r="AC1095" s="111"/>
      <c r="AD1095" s="111"/>
      <c r="AE1095" s="111"/>
    </row>
    <row r="1096" spans="1:31" ht="15" customHeight="1">
      <c r="A1096" s="385">
        <v>20</v>
      </c>
      <c r="B1096" s="386" t="s">
        <v>1581</v>
      </c>
      <c r="C1096" s="293" t="s">
        <v>50</v>
      </c>
      <c r="D1096" s="362"/>
      <c r="E1096" s="362">
        <v>2</v>
      </c>
      <c r="F1096" s="362"/>
      <c r="G1096" s="364">
        <f t="shared" si="226"/>
        <v>2</v>
      </c>
      <c r="H1096" s="296"/>
      <c r="I1096" s="362"/>
      <c r="J1096" s="362">
        <v>2</v>
      </c>
      <c r="K1096" s="362"/>
      <c r="L1096" s="364">
        <f t="shared" si="227"/>
        <v>2</v>
      </c>
      <c r="M1096" s="296"/>
      <c r="N1096" s="362"/>
      <c r="O1096" s="362">
        <v>1</v>
      </c>
      <c r="P1096" s="362"/>
      <c r="Q1096" s="364">
        <f t="shared" si="228"/>
        <v>1</v>
      </c>
      <c r="R1096" s="296"/>
      <c r="S1096" s="362"/>
      <c r="T1096" s="362"/>
      <c r="U1096" s="362"/>
      <c r="V1096" s="364">
        <f t="shared" si="229"/>
        <v>0</v>
      </c>
      <c r="W1096" s="296"/>
      <c r="X1096" s="388">
        <f t="shared" si="230"/>
        <v>5</v>
      </c>
      <c r="Y1096" s="388"/>
      <c r="Z1096" s="389"/>
      <c r="AA1096" s="363">
        <v>750</v>
      </c>
      <c r="AB1096" s="299">
        <f t="shared" si="231"/>
        <v>3750</v>
      </c>
      <c r="AC1096" s="111"/>
      <c r="AD1096" s="111"/>
      <c r="AE1096" s="111"/>
    </row>
    <row r="1097" spans="1:31" ht="15" customHeight="1">
      <c r="A1097" s="385">
        <v>21</v>
      </c>
      <c r="B1097" s="386" t="s">
        <v>1582</v>
      </c>
      <c r="C1097" s="293" t="s">
        <v>952</v>
      </c>
      <c r="D1097" s="362"/>
      <c r="E1097" s="362"/>
      <c r="F1097" s="362"/>
      <c r="G1097" s="364">
        <f t="shared" si="226"/>
        <v>0</v>
      </c>
      <c r="H1097" s="296"/>
      <c r="I1097" s="362">
        <v>1</v>
      </c>
      <c r="J1097" s="362"/>
      <c r="K1097" s="362"/>
      <c r="L1097" s="364">
        <f t="shared" si="227"/>
        <v>1</v>
      </c>
      <c r="M1097" s="296"/>
      <c r="N1097" s="362"/>
      <c r="O1097" s="362">
        <v>1</v>
      </c>
      <c r="P1097" s="362"/>
      <c r="Q1097" s="364">
        <f t="shared" si="228"/>
        <v>1</v>
      </c>
      <c r="R1097" s="296"/>
      <c r="S1097" s="362"/>
      <c r="T1097" s="362"/>
      <c r="U1097" s="362"/>
      <c r="V1097" s="364">
        <f t="shared" si="229"/>
        <v>0</v>
      </c>
      <c r="W1097" s="296"/>
      <c r="X1097" s="388">
        <f t="shared" si="230"/>
        <v>2</v>
      </c>
      <c r="Y1097" s="388"/>
      <c r="Z1097" s="389"/>
      <c r="AA1097" s="363">
        <v>1875</v>
      </c>
      <c r="AB1097" s="299">
        <f t="shared" si="231"/>
        <v>3750</v>
      </c>
    </row>
    <row r="1098" spans="1:31" ht="15" customHeight="1">
      <c r="A1098" s="385">
        <v>22</v>
      </c>
      <c r="B1098" s="386" t="s">
        <v>1583</v>
      </c>
      <c r="C1098" s="293" t="s">
        <v>29</v>
      </c>
      <c r="D1098" s="362"/>
      <c r="E1098" s="362"/>
      <c r="F1098" s="362"/>
      <c r="G1098" s="364">
        <f t="shared" si="226"/>
        <v>0</v>
      </c>
      <c r="H1098" s="296"/>
      <c r="I1098" s="362">
        <v>1</v>
      </c>
      <c r="J1098" s="362"/>
      <c r="K1098" s="362"/>
      <c r="L1098" s="364">
        <f t="shared" si="227"/>
        <v>1</v>
      </c>
      <c r="M1098" s="296"/>
      <c r="N1098" s="362"/>
      <c r="O1098" s="362"/>
      <c r="P1098" s="362"/>
      <c r="Q1098" s="364">
        <f t="shared" si="228"/>
        <v>0</v>
      </c>
      <c r="R1098" s="296"/>
      <c r="S1098" s="362"/>
      <c r="T1098" s="362"/>
      <c r="U1098" s="362"/>
      <c r="V1098" s="364">
        <f t="shared" si="229"/>
        <v>0</v>
      </c>
      <c r="W1098" s="296"/>
      <c r="X1098" s="388">
        <f t="shared" si="230"/>
        <v>1</v>
      </c>
      <c r="Y1098" s="388"/>
      <c r="Z1098" s="389"/>
      <c r="AA1098" s="363">
        <v>3750</v>
      </c>
      <c r="AB1098" s="299">
        <f t="shared" si="231"/>
        <v>3750</v>
      </c>
    </row>
    <row r="1099" spans="1:31" ht="15" customHeight="1">
      <c r="A1099" s="385">
        <v>23</v>
      </c>
      <c r="B1099" s="386" t="s">
        <v>1584</v>
      </c>
      <c r="C1099" s="293" t="s">
        <v>952</v>
      </c>
      <c r="D1099" s="362"/>
      <c r="E1099" s="362"/>
      <c r="F1099" s="362">
        <v>1</v>
      </c>
      <c r="G1099" s="364">
        <f t="shared" si="226"/>
        <v>1</v>
      </c>
      <c r="H1099" s="296"/>
      <c r="I1099" s="362"/>
      <c r="J1099" s="362"/>
      <c r="K1099" s="362"/>
      <c r="L1099" s="364">
        <f t="shared" si="227"/>
        <v>0</v>
      </c>
      <c r="M1099" s="296"/>
      <c r="N1099" s="362">
        <v>1</v>
      </c>
      <c r="O1099" s="362"/>
      <c r="P1099" s="362"/>
      <c r="Q1099" s="364">
        <f t="shared" si="228"/>
        <v>1</v>
      </c>
      <c r="R1099" s="296"/>
      <c r="S1099" s="362"/>
      <c r="T1099" s="362"/>
      <c r="U1099" s="362"/>
      <c r="V1099" s="364">
        <f t="shared" si="229"/>
        <v>0</v>
      </c>
      <c r="W1099" s="296"/>
      <c r="X1099" s="388">
        <f t="shared" si="230"/>
        <v>2</v>
      </c>
      <c r="Y1099" s="388"/>
      <c r="Z1099" s="389"/>
      <c r="AA1099" s="363">
        <v>8000</v>
      </c>
      <c r="AB1099" s="299">
        <f t="shared" si="231"/>
        <v>16000</v>
      </c>
    </row>
    <row r="1100" spans="1:31" ht="15" customHeight="1" thickBot="1">
      <c r="A1100" s="385">
        <v>24</v>
      </c>
      <c r="B1100" s="576" t="s">
        <v>1585</v>
      </c>
      <c r="C1100" s="524" t="s">
        <v>50</v>
      </c>
      <c r="D1100" s="525"/>
      <c r="E1100" s="525"/>
      <c r="F1100" s="525"/>
      <c r="G1100" s="561">
        <f t="shared" si="226"/>
        <v>0</v>
      </c>
      <c r="H1100" s="417"/>
      <c r="I1100" s="525">
        <v>1</v>
      </c>
      <c r="J1100" s="525"/>
      <c r="K1100" s="525"/>
      <c r="L1100" s="561">
        <f t="shared" si="227"/>
        <v>1</v>
      </c>
      <c r="M1100" s="417"/>
      <c r="N1100" s="525"/>
      <c r="O1100" s="525"/>
      <c r="P1100" s="525">
        <v>1</v>
      </c>
      <c r="Q1100" s="561">
        <f t="shared" si="228"/>
        <v>1</v>
      </c>
      <c r="R1100" s="417"/>
      <c r="S1100" s="525"/>
      <c r="T1100" s="525"/>
      <c r="U1100" s="525"/>
      <c r="V1100" s="561">
        <f t="shared" si="229"/>
        <v>0</v>
      </c>
      <c r="W1100" s="417"/>
      <c r="X1100" s="562">
        <f t="shared" si="230"/>
        <v>2</v>
      </c>
      <c r="Y1100" s="562"/>
      <c r="Z1100" s="563"/>
      <c r="AA1100" s="564">
        <v>15000</v>
      </c>
      <c r="AB1100" s="527">
        <f t="shared" si="231"/>
        <v>30000</v>
      </c>
    </row>
    <row r="1101" spans="1:31" ht="15" customHeight="1" thickBot="1">
      <c r="A1101" s="328"/>
      <c r="B1101" s="577"/>
      <c r="C1101" s="441"/>
      <c r="D1101" s="442"/>
      <c r="E1101" s="442"/>
      <c r="F1101" s="442"/>
      <c r="G1101" s="578"/>
      <c r="H1101" s="444"/>
      <c r="I1101" s="442"/>
      <c r="J1101" s="442"/>
      <c r="K1101" s="442"/>
      <c r="L1101" s="578"/>
      <c r="M1101" s="444"/>
      <c r="N1101" s="442"/>
      <c r="O1101" s="442"/>
      <c r="P1101" s="442"/>
      <c r="Q1101" s="578"/>
      <c r="R1101" s="444"/>
      <c r="S1101" s="442"/>
      <c r="T1101" s="442"/>
      <c r="U1101" s="442"/>
      <c r="V1101" s="578"/>
      <c r="W1101" s="444"/>
      <c r="X1101" s="445"/>
      <c r="Y1101" s="445"/>
      <c r="Z1101" s="451"/>
      <c r="AA1101" s="448"/>
      <c r="AB1101" s="449"/>
    </row>
    <row r="1102" spans="1:31" ht="15" customHeight="1">
      <c r="A1102" s="758" t="s">
        <v>1586</v>
      </c>
      <c r="B1102" s="759"/>
      <c r="C1102" s="66"/>
      <c r="D1102" s="556"/>
      <c r="E1102" s="557"/>
      <c r="F1102" s="557"/>
      <c r="G1102" s="517"/>
      <c r="H1102" s="286"/>
      <c r="I1102" s="557"/>
      <c r="J1102" s="557"/>
      <c r="K1102" s="557"/>
      <c r="L1102" s="517"/>
      <c r="M1102" s="286"/>
      <c r="N1102" s="557"/>
      <c r="O1102" s="557"/>
      <c r="P1102" s="557"/>
      <c r="Q1102" s="517"/>
      <c r="R1102" s="286"/>
      <c r="S1102" s="557"/>
      <c r="T1102" s="557"/>
      <c r="U1102" s="557"/>
      <c r="V1102" s="517"/>
      <c r="W1102" s="286"/>
      <c r="X1102" s="434"/>
      <c r="Y1102" s="434"/>
      <c r="Z1102" s="520"/>
      <c r="AA1102" s="558"/>
      <c r="AB1102" s="290"/>
    </row>
    <row r="1103" spans="1:31" ht="15" customHeight="1">
      <c r="A1103" s="291">
        <v>1</v>
      </c>
      <c r="B1103" s="391" t="s">
        <v>1587</v>
      </c>
      <c r="C1103" s="293" t="s">
        <v>700</v>
      </c>
      <c r="D1103" s="374"/>
      <c r="E1103" s="374"/>
      <c r="F1103" s="374"/>
      <c r="G1103" s="364">
        <f t="shared" ref="G1103:G1166" si="232">SUM(D1103:F1103)</f>
        <v>0</v>
      </c>
      <c r="H1103" s="296"/>
      <c r="I1103" s="374">
        <v>8</v>
      </c>
      <c r="J1103" s="374"/>
      <c r="K1103" s="374"/>
      <c r="L1103" s="364">
        <f t="shared" ref="L1103:L1166" si="233">SUM(I1103:K1103)</f>
        <v>8</v>
      </c>
      <c r="M1103" s="296"/>
      <c r="N1103" s="374">
        <v>8</v>
      </c>
      <c r="O1103" s="374"/>
      <c r="P1103" s="374"/>
      <c r="Q1103" s="364">
        <f t="shared" ref="Q1103:Q1166" si="234">SUM(N1103:P1103)</f>
        <v>8</v>
      </c>
      <c r="R1103" s="296"/>
      <c r="S1103" s="374"/>
      <c r="T1103" s="374"/>
      <c r="U1103" s="374"/>
      <c r="V1103" s="364">
        <f t="shared" ref="V1103:V1166" si="235">SUM(S1103:U1103)</f>
        <v>0</v>
      </c>
      <c r="W1103" s="296"/>
      <c r="X1103" s="388">
        <f t="shared" ref="X1103:X1166" si="236">G1103+L1103+Q1103+V1103</f>
        <v>16</v>
      </c>
      <c r="Y1103" s="388"/>
      <c r="Z1103" s="389"/>
      <c r="AA1103" s="376">
        <v>182</v>
      </c>
      <c r="AB1103" s="299">
        <f t="shared" ref="AB1103:AB1166" si="237">X1103*AA1103</f>
        <v>2912</v>
      </c>
    </row>
    <row r="1104" spans="1:31" ht="15" customHeight="1">
      <c r="A1104" s="291">
        <v>2</v>
      </c>
      <c r="B1104" s="386" t="s">
        <v>1588</v>
      </c>
      <c r="C1104" s="293" t="s">
        <v>1589</v>
      </c>
      <c r="D1104" s="362"/>
      <c r="E1104" s="362"/>
      <c r="F1104" s="362"/>
      <c r="G1104" s="364">
        <f t="shared" si="232"/>
        <v>0</v>
      </c>
      <c r="H1104" s="296"/>
      <c r="I1104" s="362">
        <v>20</v>
      </c>
      <c r="J1104" s="362"/>
      <c r="K1104" s="362"/>
      <c r="L1104" s="364">
        <f t="shared" si="233"/>
        <v>20</v>
      </c>
      <c r="M1104" s="296"/>
      <c r="N1104" s="362">
        <v>20</v>
      </c>
      <c r="O1104" s="362"/>
      <c r="P1104" s="362"/>
      <c r="Q1104" s="364">
        <f t="shared" si="234"/>
        <v>20</v>
      </c>
      <c r="R1104" s="296"/>
      <c r="S1104" s="362"/>
      <c r="T1104" s="362"/>
      <c r="U1104" s="362"/>
      <c r="V1104" s="364">
        <f t="shared" si="235"/>
        <v>0</v>
      </c>
      <c r="W1104" s="296"/>
      <c r="X1104" s="388">
        <f t="shared" si="236"/>
        <v>40</v>
      </c>
      <c r="Y1104" s="388"/>
      <c r="Z1104" s="389"/>
      <c r="AA1104" s="363">
        <v>267</v>
      </c>
      <c r="AB1104" s="299">
        <f t="shared" si="237"/>
        <v>10680</v>
      </c>
    </row>
    <row r="1105" spans="1:28" ht="15" customHeight="1">
      <c r="A1105" s="291">
        <v>3</v>
      </c>
      <c r="B1105" s="391" t="s">
        <v>1590</v>
      </c>
      <c r="C1105" s="293" t="s">
        <v>28</v>
      </c>
      <c r="D1105" s="374"/>
      <c r="E1105" s="374"/>
      <c r="F1105" s="374"/>
      <c r="G1105" s="364">
        <f t="shared" si="232"/>
        <v>0</v>
      </c>
      <c r="H1105" s="296"/>
      <c r="I1105" s="374">
        <v>10</v>
      </c>
      <c r="J1105" s="374"/>
      <c r="K1105" s="374"/>
      <c r="L1105" s="364">
        <f t="shared" si="233"/>
        <v>10</v>
      </c>
      <c r="M1105" s="296"/>
      <c r="N1105" s="374">
        <v>5</v>
      </c>
      <c r="O1105" s="374"/>
      <c r="P1105" s="374"/>
      <c r="Q1105" s="364">
        <f t="shared" si="234"/>
        <v>5</v>
      </c>
      <c r="R1105" s="296"/>
      <c r="S1105" s="374"/>
      <c r="T1105" s="374"/>
      <c r="U1105" s="374"/>
      <c r="V1105" s="364">
        <f t="shared" si="235"/>
        <v>0</v>
      </c>
      <c r="W1105" s="296"/>
      <c r="X1105" s="388">
        <f t="shared" si="236"/>
        <v>15</v>
      </c>
      <c r="Y1105" s="388"/>
      <c r="Z1105" s="389"/>
      <c r="AA1105" s="376">
        <v>225</v>
      </c>
      <c r="AB1105" s="299">
        <f t="shared" si="237"/>
        <v>3375</v>
      </c>
    </row>
    <row r="1106" spans="1:28" ht="15" customHeight="1">
      <c r="A1106" s="291">
        <v>4</v>
      </c>
      <c r="B1106" s="391" t="s">
        <v>1591</v>
      </c>
      <c r="C1106" s="293" t="s">
        <v>756</v>
      </c>
      <c r="D1106" s="374">
        <v>3</v>
      </c>
      <c r="E1106" s="374"/>
      <c r="F1106" s="374"/>
      <c r="G1106" s="364">
        <f t="shared" si="232"/>
        <v>3</v>
      </c>
      <c r="H1106" s="296"/>
      <c r="I1106" s="374"/>
      <c r="J1106" s="374"/>
      <c r="K1106" s="374"/>
      <c r="L1106" s="364">
        <f t="shared" si="233"/>
        <v>0</v>
      </c>
      <c r="M1106" s="296"/>
      <c r="N1106" s="374"/>
      <c r="O1106" s="374"/>
      <c r="P1106" s="374"/>
      <c r="Q1106" s="364">
        <f t="shared" si="234"/>
        <v>0</v>
      </c>
      <c r="R1106" s="296"/>
      <c r="S1106" s="374"/>
      <c r="T1106" s="374"/>
      <c r="U1106" s="374"/>
      <c r="V1106" s="364">
        <f t="shared" si="235"/>
        <v>0</v>
      </c>
      <c r="W1106" s="296"/>
      <c r="X1106" s="388">
        <f t="shared" si="236"/>
        <v>3</v>
      </c>
      <c r="Y1106" s="388"/>
      <c r="Z1106" s="389"/>
      <c r="AA1106" s="376">
        <v>70</v>
      </c>
      <c r="AB1106" s="299">
        <f t="shared" si="237"/>
        <v>210</v>
      </c>
    </row>
    <row r="1107" spans="1:28" ht="15" customHeight="1">
      <c r="A1107" s="291">
        <v>5</v>
      </c>
      <c r="B1107" s="391" t="s">
        <v>1592</v>
      </c>
      <c r="C1107" s="293" t="s">
        <v>756</v>
      </c>
      <c r="D1107" s="374">
        <v>5</v>
      </c>
      <c r="E1107" s="374"/>
      <c r="F1107" s="374"/>
      <c r="G1107" s="364">
        <f t="shared" si="232"/>
        <v>5</v>
      </c>
      <c r="H1107" s="296"/>
      <c r="I1107" s="374"/>
      <c r="J1107" s="374"/>
      <c r="K1107" s="374">
        <v>5</v>
      </c>
      <c r="L1107" s="364">
        <f t="shared" si="233"/>
        <v>5</v>
      </c>
      <c r="M1107" s="296"/>
      <c r="N1107" s="374"/>
      <c r="O1107" s="374"/>
      <c r="P1107" s="374"/>
      <c r="Q1107" s="364">
        <f t="shared" si="234"/>
        <v>0</v>
      </c>
      <c r="R1107" s="296"/>
      <c r="S1107" s="374"/>
      <c r="T1107" s="374"/>
      <c r="U1107" s="374"/>
      <c r="V1107" s="364">
        <f t="shared" si="235"/>
        <v>0</v>
      </c>
      <c r="W1107" s="296"/>
      <c r="X1107" s="388">
        <f t="shared" si="236"/>
        <v>10</v>
      </c>
      <c r="Y1107" s="388"/>
      <c r="Z1107" s="389"/>
      <c r="AA1107" s="376">
        <v>70</v>
      </c>
      <c r="AB1107" s="299">
        <f t="shared" si="237"/>
        <v>700</v>
      </c>
    </row>
    <row r="1108" spans="1:28" ht="15" customHeight="1">
      <c r="A1108" s="291">
        <v>6</v>
      </c>
      <c r="B1108" s="391" t="s">
        <v>1593</v>
      </c>
      <c r="C1108" s="293" t="s">
        <v>756</v>
      </c>
      <c r="D1108" s="374">
        <v>5</v>
      </c>
      <c r="E1108" s="374"/>
      <c r="F1108" s="374"/>
      <c r="G1108" s="364">
        <f t="shared" si="232"/>
        <v>5</v>
      </c>
      <c r="H1108" s="296"/>
      <c r="I1108" s="374"/>
      <c r="J1108" s="374"/>
      <c r="K1108" s="374"/>
      <c r="L1108" s="364">
        <f t="shared" si="233"/>
        <v>0</v>
      </c>
      <c r="M1108" s="296"/>
      <c r="N1108" s="374"/>
      <c r="O1108" s="374"/>
      <c r="P1108" s="374"/>
      <c r="Q1108" s="364">
        <f t="shared" si="234"/>
        <v>0</v>
      </c>
      <c r="R1108" s="296"/>
      <c r="S1108" s="374"/>
      <c r="T1108" s="374"/>
      <c r="U1108" s="374"/>
      <c r="V1108" s="364">
        <f t="shared" si="235"/>
        <v>0</v>
      </c>
      <c r="W1108" s="296"/>
      <c r="X1108" s="388">
        <f t="shared" si="236"/>
        <v>5</v>
      </c>
      <c r="Y1108" s="388"/>
      <c r="Z1108" s="389"/>
      <c r="AA1108" s="376">
        <v>70</v>
      </c>
      <c r="AB1108" s="299">
        <f t="shared" si="237"/>
        <v>350</v>
      </c>
    </row>
    <row r="1109" spans="1:28" ht="15" customHeight="1">
      <c r="A1109" s="291">
        <v>7</v>
      </c>
      <c r="B1109" s="391" t="s">
        <v>1594</v>
      </c>
      <c r="C1109" s="293" t="s">
        <v>756</v>
      </c>
      <c r="D1109" s="374">
        <v>5</v>
      </c>
      <c r="E1109" s="374"/>
      <c r="F1109" s="374"/>
      <c r="G1109" s="364">
        <f t="shared" si="232"/>
        <v>5</v>
      </c>
      <c r="H1109" s="296"/>
      <c r="I1109" s="374"/>
      <c r="J1109" s="374"/>
      <c r="K1109" s="374"/>
      <c r="L1109" s="364">
        <f t="shared" si="233"/>
        <v>0</v>
      </c>
      <c r="M1109" s="296"/>
      <c r="N1109" s="374"/>
      <c r="O1109" s="374"/>
      <c r="P1109" s="374"/>
      <c r="Q1109" s="364">
        <f t="shared" si="234"/>
        <v>0</v>
      </c>
      <c r="R1109" s="296"/>
      <c r="S1109" s="374"/>
      <c r="T1109" s="374"/>
      <c r="U1109" s="374"/>
      <c r="V1109" s="364">
        <f t="shared" si="235"/>
        <v>0</v>
      </c>
      <c r="W1109" s="296"/>
      <c r="X1109" s="388">
        <f t="shared" si="236"/>
        <v>5</v>
      </c>
      <c r="Y1109" s="388"/>
      <c r="Z1109" s="389"/>
      <c r="AA1109" s="376">
        <v>70</v>
      </c>
      <c r="AB1109" s="299">
        <f t="shared" si="237"/>
        <v>350</v>
      </c>
    </row>
    <row r="1110" spans="1:28" ht="15" customHeight="1">
      <c r="A1110" s="291">
        <v>8</v>
      </c>
      <c r="B1110" s="391" t="s">
        <v>1595</v>
      </c>
      <c r="C1110" s="293" t="s">
        <v>756</v>
      </c>
      <c r="D1110" s="374"/>
      <c r="E1110" s="374"/>
      <c r="F1110" s="374"/>
      <c r="G1110" s="364">
        <f t="shared" si="232"/>
        <v>0</v>
      </c>
      <c r="H1110" s="296"/>
      <c r="I1110" s="374">
        <v>4</v>
      </c>
      <c r="J1110" s="374"/>
      <c r="K1110" s="374"/>
      <c r="L1110" s="364">
        <f t="shared" si="233"/>
        <v>4</v>
      </c>
      <c r="M1110" s="296"/>
      <c r="N1110" s="374">
        <v>3</v>
      </c>
      <c r="O1110" s="374"/>
      <c r="P1110" s="374"/>
      <c r="Q1110" s="364">
        <f t="shared" si="234"/>
        <v>3</v>
      </c>
      <c r="R1110" s="296"/>
      <c r="S1110" s="374"/>
      <c r="T1110" s="374"/>
      <c r="U1110" s="374"/>
      <c r="V1110" s="364">
        <f t="shared" si="235"/>
        <v>0</v>
      </c>
      <c r="W1110" s="296"/>
      <c r="X1110" s="388">
        <f t="shared" si="236"/>
        <v>7</v>
      </c>
      <c r="Y1110" s="388"/>
      <c r="Z1110" s="389"/>
      <c r="AA1110" s="376">
        <v>82</v>
      </c>
      <c r="AB1110" s="299">
        <f t="shared" si="237"/>
        <v>574</v>
      </c>
    </row>
    <row r="1111" spans="1:28" ht="15" customHeight="1">
      <c r="A1111" s="291">
        <v>9</v>
      </c>
      <c r="B1111" s="391" t="s">
        <v>1596</v>
      </c>
      <c r="C1111" s="293" t="s">
        <v>28</v>
      </c>
      <c r="D1111" s="374"/>
      <c r="E1111" s="374"/>
      <c r="F1111" s="374"/>
      <c r="G1111" s="364">
        <f t="shared" si="232"/>
        <v>0</v>
      </c>
      <c r="H1111" s="296"/>
      <c r="I1111" s="374">
        <v>8</v>
      </c>
      <c r="J1111" s="374"/>
      <c r="K1111" s="374"/>
      <c r="L1111" s="364">
        <f t="shared" si="233"/>
        <v>8</v>
      </c>
      <c r="M1111" s="296"/>
      <c r="N1111" s="374">
        <v>5</v>
      </c>
      <c r="O1111" s="374"/>
      <c r="P1111" s="374"/>
      <c r="Q1111" s="364">
        <f t="shared" si="234"/>
        <v>5</v>
      </c>
      <c r="R1111" s="296"/>
      <c r="S1111" s="374"/>
      <c r="T1111" s="374"/>
      <c r="U1111" s="374"/>
      <c r="V1111" s="364">
        <f t="shared" si="235"/>
        <v>0</v>
      </c>
      <c r="W1111" s="296"/>
      <c r="X1111" s="388">
        <f t="shared" si="236"/>
        <v>13</v>
      </c>
      <c r="Y1111" s="388"/>
      <c r="Z1111" s="389"/>
      <c r="AA1111" s="376">
        <v>345</v>
      </c>
      <c r="AB1111" s="299">
        <f t="shared" si="237"/>
        <v>4485</v>
      </c>
    </row>
    <row r="1112" spans="1:28" ht="15" customHeight="1">
      <c r="A1112" s="291">
        <v>10</v>
      </c>
      <c r="B1112" s="391" t="s">
        <v>1597</v>
      </c>
      <c r="C1112" s="293" t="s">
        <v>28</v>
      </c>
      <c r="D1112" s="374"/>
      <c r="E1112" s="374"/>
      <c r="F1112" s="374">
        <v>5</v>
      </c>
      <c r="G1112" s="364">
        <f t="shared" si="232"/>
        <v>5</v>
      </c>
      <c r="H1112" s="296"/>
      <c r="I1112" s="374"/>
      <c r="J1112" s="374"/>
      <c r="K1112" s="374">
        <v>10</v>
      </c>
      <c r="L1112" s="364">
        <f t="shared" si="233"/>
        <v>10</v>
      </c>
      <c r="M1112" s="296"/>
      <c r="N1112" s="374"/>
      <c r="O1112" s="374">
        <v>5</v>
      </c>
      <c r="P1112" s="374"/>
      <c r="Q1112" s="364">
        <f t="shared" si="234"/>
        <v>5</v>
      </c>
      <c r="R1112" s="296"/>
      <c r="S1112" s="374"/>
      <c r="T1112" s="374"/>
      <c r="U1112" s="374"/>
      <c r="V1112" s="364">
        <f t="shared" si="235"/>
        <v>0</v>
      </c>
      <c r="W1112" s="296"/>
      <c r="X1112" s="388">
        <f t="shared" si="236"/>
        <v>20</v>
      </c>
      <c r="Y1112" s="388"/>
      <c r="Z1112" s="389"/>
      <c r="AA1112" s="376">
        <v>750</v>
      </c>
      <c r="AB1112" s="299">
        <f t="shared" si="237"/>
        <v>15000</v>
      </c>
    </row>
    <row r="1113" spans="1:28" ht="15" customHeight="1">
      <c r="A1113" s="291">
        <v>11</v>
      </c>
      <c r="B1113" s="391" t="s">
        <v>1598</v>
      </c>
      <c r="C1113" s="293" t="s">
        <v>756</v>
      </c>
      <c r="D1113" s="374"/>
      <c r="E1113" s="374"/>
      <c r="F1113" s="374"/>
      <c r="G1113" s="364">
        <f t="shared" si="232"/>
        <v>0</v>
      </c>
      <c r="H1113" s="296"/>
      <c r="I1113" s="374">
        <v>20</v>
      </c>
      <c r="J1113" s="374"/>
      <c r="K1113" s="374"/>
      <c r="L1113" s="364">
        <f t="shared" si="233"/>
        <v>20</v>
      </c>
      <c r="M1113" s="296"/>
      <c r="N1113" s="374">
        <v>10</v>
      </c>
      <c r="O1113" s="374"/>
      <c r="P1113" s="374"/>
      <c r="Q1113" s="364">
        <f t="shared" si="234"/>
        <v>10</v>
      </c>
      <c r="R1113" s="296"/>
      <c r="S1113" s="374"/>
      <c r="T1113" s="374"/>
      <c r="U1113" s="374"/>
      <c r="V1113" s="364">
        <f t="shared" si="235"/>
        <v>0</v>
      </c>
      <c r="W1113" s="296"/>
      <c r="X1113" s="388">
        <f t="shared" si="236"/>
        <v>30</v>
      </c>
      <c r="Y1113" s="388"/>
      <c r="Z1113" s="389"/>
      <c r="AA1113" s="376">
        <v>165</v>
      </c>
      <c r="AB1113" s="299">
        <f t="shared" si="237"/>
        <v>4950</v>
      </c>
    </row>
    <row r="1114" spans="1:28" ht="15" customHeight="1">
      <c r="A1114" s="291">
        <v>12</v>
      </c>
      <c r="B1114" s="391" t="s">
        <v>1599</v>
      </c>
      <c r="C1114" s="293" t="s">
        <v>756</v>
      </c>
      <c r="D1114" s="374">
        <v>3</v>
      </c>
      <c r="E1114" s="374"/>
      <c r="F1114" s="374"/>
      <c r="G1114" s="364">
        <f t="shared" si="232"/>
        <v>3</v>
      </c>
      <c r="H1114" s="296"/>
      <c r="I1114" s="374"/>
      <c r="J1114" s="374"/>
      <c r="K1114" s="374"/>
      <c r="L1114" s="364">
        <f t="shared" si="233"/>
        <v>0</v>
      </c>
      <c r="M1114" s="296"/>
      <c r="N1114" s="374"/>
      <c r="O1114" s="374"/>
      <c r="P1114" s="374"/>
      <c r="Q1114" s="364">
        <f t="shared" si="234"/>
        <v>0</v>
      </c>
      <c r="R1114" s="296"/>
      <c r="S1114" s="374"/>
      <c r="T1114" s="374"/>
      <c r="U1114" s="374"/>
      <c r="V1114" s="364">
        <f t="shared" si="235"/>
        <v>0</v>
      </c>
      <c r="W1114" s="296"/>
      <c r="X1114" s="388">
        <f t="shared" si="236"/>
        <v>3</v>
      </c>
      <c r="Y1114" s="388"/>
      <c r="Z1114" s="389"/>
      <c r="AA1114" s="376">
        <v>100</v>
      </c>
      <c r="AB1114" s="299">
        <f t="shared" si="237"/>
        <v>300</v>
      </c>
    </row>
    <row r="1115" spans="1:28" ht="15" customHeight="1">
      <c r="A1115" s="291">
        <v>13</v>
      </c>
      <c r="B1115" s="391" t="s">
        <v>1600</v>
      </c>
      <c r="C1115" s="293" t="s">
        <v>700</v>
      </c>
      <c r="D1115" s="374"/>
      <c r="E1115" s="374"/>
      <c r="F1115" s="374"/>
      <c r="G1115" s="364">
        <f t="shared" si="232"/>
        <v>0</v>
      </c>
      <c r="H1115" s="296"/>
      <c r="I1115" s="374">
        <v>10</v>
      </c>
      <c r="J1115" s="374"/>
      <c r="K1115" s="374"/>
      <c r="L1115" s="364">
        <f t="shared" si="233"/>
        <v>10</v>
      </c>
      <c r="M1115" s="296"/>
      <c r="N1115" s="374">
        <v>10</v>
      </c>
      <c r="O1115" s="374"/>
      <c r="P1115" s="374"/>
      <c r="Q1115" s="364">
        <f t="shared" si="234"/>
        <v>10</v>
      </c>
      <c r="R1115" s="296"/>
      <c r="S1115" s="374"/>
      <c r="T1115" s="374"/>
      <c r="U1115" s="374"/>
      <c r="V1115" s="364">
        <f t="shared" si="235"/>
        <v>0</v>
      </c>
      <c r="W1115" s="296"/>
      <c r="X1115" s="388">
        <f t="shared" si="236"/>
        <v>20</v>
      </c>
      <c r="Y1115" s="388"/>
      <c r="Z1115" s="389"/>
      <c r="AA1115" s="376">
        <v>185</v>
      </c>
      <c r="AB1115" s="299">
        <f t="shared" si="237"/>
        <v>3700</v>
      </c>
    </row>
    <row r="1116" spans="1:28" ht="15" customHeight="1">
      <c r="A1116" s="291">
        <v>14</v>
      </c>
      <c r="B1116" s="391" t="s">
        <v>1601</v>
      </c>
      <c r="C1116" s="293" t="s">
        <v>1055</v>
      </c>
      <c r="D1116" s="374"/>
      <c r="E1116" s="374"/>
      <c r="F1116" s="374"/>
      <c r="G1116" s="364">
        <f t="shared" si="232"/>
        <v>0</v>
      </c>
      <c r="H1116" s="296"/>
      <c r="I1116" s="374">
        <v>5</v>
      </c>
      <c r="J1116" s="374"/>
      <c r="K1116" s="374"/>
      <c r="L1116" s="364">
        <f t="shared" si="233"/>
        <v>5</v>
      </c>
      <c r="M1116" s="296"/>
      <c r="N1116" s="374">
        <v>5</v>
      </c>
      <c r="O1116" s="374"/>
      <c r="P1116" s="374"/>
      <c r="Q1116" s="364">
        <f t="shared" si="234"/>
        <v>5</v>
      </c>
      <c r="R1116" s="296"/>
      <c r="S1116" s="374"/>
      <c r="T1116" s="374"/>
      <c r="U1116" s="374"/>
      <c r="V1116" s="364">
        <f t="shared" si="235"/>
        <v>0</v>
      </c>
      <c r="W1116" s="296"/>
      <c r="X1116" s="388">
        <f t="shared" si="236"/>
        <v>10</v>
      </c>
      <c r="Y1116" s="388"/>
      <c r="Z1116" s="389"/>
      <c r="AA1116" s="376">
        <v>350</v>
      </c>
      <c r="AB1116" s="299">
        <f t="shared" si="237"/>
        <v>3500</v>
      </c>
    </row>
    <row r="1117" spans="1:28" ht="15" customHeight="1">
      <c r="A1117" s="291">
        <v>15</v>
      </c>
      <c r="B1117" s="386" t="s">
        <v>1602</v>
      </c>
      <c r="C1117" s="293" t="s">
        <v>50</v>
      </c>
      <c r="D1117" s="374">
        <v>3</v>
      </c>
      <c r="E1117" s="374">
        <v>1</v>
      </c>
      <c r="F1117" s="374"/>
      <c r="G1117" s="364">
        <f t="shared" si="232"/>
        <v>4</v>
      </c>
      <c r="H1117" s="296"/>
      <c r="I1117" s="374"/>
      <c r="J1117" s="374"/>
      <c r="K1117" s="374"/>
      <c r="L1117" s="364">
        <f t="shared" si="233"/>
        <v>0</v>
      </c>
      <c r="M1117" s="296"/>
      <c r="N1117" s="374"/>
      <c r="O1117" s="374"/>
      <c r="P1117" s="374"/>
      <c r="Q1117" s="364">
        <f t="shared" si="234"/>
        <v>0</v>
      </c>
      <c r="R1117" s="296"/>
      <c r="S1117" s="374"/>
      <c r="T1117" s="374"/>
      <c r="U1117" s="374"/>
      <c r="V1117" s="364">
        <f t="shared" si="235"/>
        <v>0</v>
      </c>
      <c r="W1117" s="296"/>
      <c r="X1117" s="388">
        <f t="shared" si="236"/>
        <v>4</v>
      </c>
      <c r="Y1117" s="388"/>
      <c r="Z1117" s="389"/>
      <c r="AA1117" s="376">
        <v>45000</v>
      </c>
      <c r="AB1117" s="299">
        <f t="shared" si="237"/>
        <v>180000</v>
      </c>
    </row>
    <row r="1118" spans="1:28" ht="15" customHeight="1">
      <c r="A1118" s="291">
        <v>16</v>
      </c>
      <c r="B1118" s="386" t="s">
        <v>1603</v>
      </c>
      <c r="C1118" s="293" t="s">
        <v>50</v>
      </c>
      <c r="D1118" s="374"/>
      <c r="E1118" s="374">
        <v>1</v>
      </c>
      <c r="F1118" s="374"/>
      <c r="G1118" s="364">
        <f t="shared" si="232"/>
        <v>1</v>
      </c>
      <c r="H1118" s="296"/>
      <c r="I1118" s="374"/>
      <c r="J1118" s="374"/>
      <c r="K1118" s="374"/>
      <c r="L1118" s="364">
        <f t="shared" si="233"/>
        <v>0</v>
      </c>
      <c r="M1118" s="296"/>
      <c r="N1118" s="374"/>
      <c r="O1118" s="374"/>
      <c r="P1118" s="374"/>
      <c r="Q1118" s="364">
        <f t="shared" si="234"/>
        <v>0</v>
      </c>
      <c r="R1118" s="296"/>
      <c r="S1118" s="374"/>
      <c r="T1118" s="374"/>
      <c r="U1118" s="374"/>
      <c r="V1118" s="364">
        <f t="shared" si="235"/>
        <v>0</v>
      </c>
      <c r="W1118" s="296"/>
      <c r="X1118" s="388">
        <f t="shared" si="236"/>
        <v>1</v>
      </c>
      <c r="Y1118" s="388"/>
      <c r="Z1118" s="389"/>
      <c r="AA1118" s="376">
        <v>15000</v>
      </c>
      <c r="AB1118" s="299">
        <f t="shared" si="237"/>
        <v>15000</v>
      </c>
    </row>
    <row r="1119" spans="1:28" ht="15" customHeight="1">
      <c r="A1119" s="291">
        <v>17</v>
      </c>
      <c r="B1119" s="386" t="s">
        <v>1604</v>
      </c>
      <c r="C1119" s="293" t="s">
        <v>1605</v>
      </c>
      <c r="D1119" s="374"/>
      <c r="E1119" s="374"/>
      <c r="F1119" s="374"/>
      <c r="G1119" s="364">
        <f t="shared" si="232"/>
        <v>0</v>
      </c>
      <c r="H1119" s="296"/>
      <c r="I1119" s="374">
        <v>6</v>
      </c>
      <c r="J1119" s="374"/>
      <c r="K1119" s="374"/>
      <c r="L1119" s="364">
        <f t="shared" si="233"/>
        <v>6</v>
      </c>
      <c r="M1119" s="296"/>
      <c r="N1119" s="374">
        <v>5</v>
      </c>
      <c r="O1119" s="374"/>
      <c r="P1119" s="374"/>
      <c r="Q1119" s="364">
        <f t="shared" si="234"/>
        <v>5</v>
      </c>
      <c r="R1119" s="296"/>
      <c r="S1119" s="374"/>
      <c r="T1119" s="374"/>
      <c r="U1119" s="374"/>
      <c r="V1119" s="364">
        <f t="shared" si="235"/>
        <v>0</v>
      </c>
      <c r="W1119" s="296"/>
      <c r="X1119" s="388">
        <f t="shared" si="236"/>
        <v>11</v>
      </c>
      <c r="Y1119" s="388"/>
      <c r="Z1119" s="389"/>
      <c r="AA1119" s="376">
        <v>900</v>
      </c>
      <c r="AB1119" s="299">
        <f t="shared" si="237"/>
        <v>9900</v>
      </c>
    </row>
    <row r="1120" spans="1:28" ht="15" customHeight="1">
      <c r="A1120" s="291">
        <v>18</v>
      </c>
      <c r="B1120" s="386" t="s">
        <v>1606</v>
      </c>
      <c r="C1120" s="293" t="s">
        <v>28</v>
      </c>
      <c r="D1120" s="374"/>
      <c r="E1120" s="374"/>
      <c r="F1120" s="374"/>
      <c r="G1120" s="364">
        <f t="shared" si="232"/>
        <v>0</v>
      </c>
      <c r="H1120" s="296"/>
      <c r="I1120" s="374">
        <v>6</v>
      </c>
      <c r="J1120" s="374"/>
      <c r="K1120" s="374"/>
      <c r="L1120" s="364">
        <f t="shared" si="233"/>
        <v>6</v>
      </c>
      <c r="M1120" s="296"/>
      <c r="N1120" s="374">
        <v>5</v>
      </c>
      <c r="O1120" s="374"/>
      <c r="P1120" s="374"/>
      <c r="Q1120" s="364">
        <f t="shared" si="234"/>
        <v>5</v>
      </c>
      <c r="R1120" s="296"/>
      <c r="S1120" s="374"/>
      <c r="T1120" s="374"/>
      <c r="U1120" s="374"/>
      <c r="V1120" s="364">
        <f t="shared" si="235"/>
        <v>0</v>
      </c>
      <c r="W1120" s="296"/>
      <c r="X1120" s="388">
        <f t="shared" si="236"/>
        <v>11</v>
      </c>
      <c r="Y1120" s="388"/>
      <c r="Z1120" s="389"/>
      <c r="AA1120" s="376">
        <v>100</v>
      </c>
      <c r="AB1120" s="299">
        <f t="shared" si="237"/>
        <v>1100</v>
      </c>
    </row>
    <row r="1121" spans="1:28" ht="15" customHeight="1">
      <c r="A1121" s="291">
        <v>19</v>
      </c>
      <c r="B1121" s="386" t="s">
        <v>1607</v>
      </c>
      <c r="C1121" s="293" t="s">
        <v>50</v>
      </c>
      <c r="D1121" s="374"/>
      <c r="E1121" s="374"/>
      <c r="F1121" s="374">
        <v>1</v>
      </c>
      <c r="G1121" s="364">
        <f t="shared" si="232"/>
        <v>1</v>
      </c>
      <c r="H1121" s="296"/>
      <c r="I1121" s="374">
        <v>6</v>
      </c>
      <c r="J1121" s="374"/>
      <c r="K1121" s="374"/>
      <c r="L1121" s="364">
        <f t="shared" si="233"/>
        <v>6</v>
      </c>
      <c r="M1121" s="296"/>
      <c r="N1121" s="374">
        <v>3</v>
      </c>
      <c r="O1121" s="374"/>
      <c r="P1121" s="374"/>
      <c r="Q1121" s="364">
        <f t="shared" si="234"/>
        <v>3</v>
      </c>
      <c r="R1121" s="296"/>
      <c r="S1121" s="374"/>
      <c r="T1121" s="374"/>
      <c r="U1121" s="374"/>
      <c r="V1121" s="364">
        <f t="shared" si="235"/>
        <v>0</v>
      </c>
      <c r="W1121" s="296"/>
      <c r="X1121" s="388">
        <f t="shared" si="236"/>
        <v>10</v>
      </c>
      <c r="Y1121" s="388"/>
      <c r="Z1121" s="389"/>
      <c r="AA1121" s="376">
        <v>520</v>
      </c>
      <c r="AB1121" s="299">
        <f t="shared" si="237"/>
        <v>5200</v>
      </c>
    </row>
    <row r="1122" spans="1:28" ht="15" customHeight="1">
      <c r="A1122" s="291">
        <v>20</v>
      </c>
      <c r="B1122" s="391" t="s">
        <v>1608</v>
      </c>
      <c r="C1122" s="293" t="s">
        <v>756</v>
      </c>
      <c r="D1122" s="374">
        <v>3</v>
      </c>
      <c r="E1122" s="374"/>
      <c r="F1122" s="374"/>
      <c r="G1122" s="364">
        <f t="shared" si="232"/>
        <v>3</v>
      </c>
      <c r="H1122" s="296"/>
      <c r="I1122" s="374"/>
      <c r="J1122" s="374"/>
      <c r="K1122" s="374"/>
      <c r="L1122" s="364">
        <f t="shared" si="233"/>
        <v>0</v>
      </c>
      <c r="M1122" s="296"/>
      <c r="N1122" s="374"/>
      <c r="O1122" s="374"/>
      <c r="P1122" s="374"/>
      <c r="Q1122" s="364">
        <f t="shared" si="234"/>
        <v>0</v>
      </c>
      <c r="R1122" s="296"/>
      <c r="S1122" s="374"/>
      <c r="T1122" s="374"/>
      <c r="U1122" s="374"/>
      <c r="V1122" s="364">
        <f t="shared" si="235"/>
        <v>0</v>
      </c>
      <c r="W1122" s="296"/>
      <c r="X1122" s="388">
        <f t="shared" si="236"/>
        <v>3</v>
      </c>
      <c r="Y1122" s="388"/>
      <c r="Z1122" s="389"/>
      <c r="AA1122" s="376">
        <v>100</v>
      </c>
      <c r="AB1122" s="299">
        <f t="shared" si="237"/>
        <v>300</v>
      </c>
    </row>
    <row r="1123" spans="1:28" ht="15" customHeight="1">
      <c r="A1123" s="291">
        <v>21</v>
      </c>
      <c r="B1123" s="391" t="s">
        <v>1609</v>
      </c>
      <c r="C1123" s="293" t="s">
        <v>28</v>
      </c>
      <c r="D1123" s="374"/>
      <c r="E1123" s="374"/>
      <c r="F1123" s="374"/>
      <c r="G1123" s="364">
        <f t="shared" si="232"/>
        <v>0</v>
      </c>
      <c r="H1123" s="296"/>
      <c r="I1123" s="374">
        <v>5</v>
      </c>
      <c r="J1123" s="374"/>
      <c r="K1123" s="374"/>
      <c r="L1123" s="364">
        <f t="shared" si="233"/>
        <v>5</v>
      </c>
      <c r="M1123" s="296"/>
      <c r="N1123" s="374"/>
      <c r="O1123" s="374"/>
      <c r="P1123" s="374"/>
      <c r="Q1123" s="364">
        <f t="shared" si="234"/>
        <v>0</v>
      </c>
      <c r="R1123" s="296"/>
      <c r="S1123" s="374"/>
      <c r="T1123" s="374"/>
      <c r="U1123" s="374"/>
      <c r="V1123" s="364">
        <f t="shared" si="235"/>
        <v>0</v>
      </c>
      <c r="W1123" s="296"/>
      <c r="X1123" s="388">
        <f t="shared" si="236"/>
        <v>5</v>
      </c>
      <c r="Y1123" s="388"/>
      <c r="Z1123" s="389"/>
      <c r="AA1123" s="376">
        <v>241.5</v>
      </c>
      <c r="AB1123" s="299">
        <f t="shared" si="237"/>
        <v>1207.5</v>
      </c>
    </row>
    <row r="1124" spans="1:28" ht="15" customHeight="1">
      <c r="A1124" s="291">
        <v>22</v>
      </c>
      <c r="B1124" s="391" t="s">
        <v>1610</v>
      </c>
      <c r="C1124" s="293" t="s">
        <v>36</v>
      </c>
      <c r="D1124" s="374"/>
      <c r="E1124" s="374">
        <v>2</v>
      </c>
      <c r="F1124" s="374"/>
      <c r="G1124" s="364">
        <f t="shared" si="232"/>
        <v>2</v>
      </c>
      <c r="H1124" s="296"/>
      <c r="I1124" s="374"/>
      <c r="J1124" s="374"/>
      <c r="K1124" s="374"/>
      <c r="L1124" s="364">
        <f t="shared" si="233"/>
        <v>0</v>
      </c>
      <c r="M1124" s="296"/>
      <c r="N1124" s="374"/>
      <c r="O1124" s="374">
        <v>2</v>
      </c>
      <c r="P1124" s="374"/>
      <c r="Q1124" s="364">
        <f t="shared" si="234"/>
        <v>2</v>
      </c>
      <c r="R1124" s="296"/>
      <c r="S1124" s="374"/>
      <c r="T1124" s="374"/>
      <c r="U1124" s="374"/>
      <c r="V1124" s="364">
        <f t="shared" si="235"/>
        <v>0</v>
      </c>
      <c r="W1124" s="296"/>
      <c r="X1124" s="388">
        <f t="shared" si="236"/>
        <v>4</v>
      </c>
      <c r="Y1124" s="388"/>
      <c r="Z1124" s="389"/>
      <c r="AA1124" s="376">
        <v>500</v>
      </c>
      <c r="AB1124" s="299">
        <f t="shared" si="237"/>
        <v>2000</v>
      </c>
    </row>
    <row r="1125" spans="1:28" ht="15" customHeight="1">
      <c r="A1125" s="291">
        <v>23</v>
      </c>
      <c r="B1125" s="391" t="s">
        <v>1611</v>
      </c>
      <c r="C1125" s="293" t="s">
        <v>28</v>
      </c>
      <c r="D1125" s="374"/>
      <c r="E1125" s="374"/>
      <c r="F1125" s="374"/>
      <c r="G1125" s="364">
        <f t="shared" si="232"/>
        <v>0</v>
      </c>
      <c r="H1125" s="296"/>
      <c r="I1125" s="374">
        <v>150</v>
      </c>
      <c r="J1125" s="374"/>
      <c r="K1125" s="374"/>
      <c r="L1125" s="364">
        <f t="shared" si="233"/>
        <v>150</v>
      </c>
      <c r="M1125" s="296"/>
      <c r="N1125" s="374">
        <v>150</v>
      </c>
      <c r="O1125" s="374"/>
      <c r="P1125" s="374"/>
      <c r="Q1125" s="364">
        <f t="shared" si="234"/>
        <v>150</v>
      </c>
      <c r="R1125" s="296"/>
      <c r="S1125" s="374"/>
      <c r="T1125" s="374"/>
      <c r="U1125" s="374"/>
      <c r="V1125" s="364">
        <f t="shared" si="235"/>
        <v>0</v>
      </c>
      <c r="W1125" s="296"/>
      <c r="X1125" s="388">
        <f t="shared" si="236"/>
        <v>300</v>
      </c>
      <c r="Y1125" s="388"/>
      <c r="Z1125" s="389"/>
      <c r="AA1125" s="376">
        <v>18</v>
      </c>
      <c r="AB1125" s="299">
        <f t="shared" si="237"/>
        <v>5400</v>
      </c>
    </row>
    <row r="1126" spans="1:28" ht="15" customHeight="1">
      <c r="A1126" s="291">
        <v>24</v>
      </c>
      <c r="B1126" s="391" t="s">
        <v>1612</v>
      </c>
      <c r="C1126" s="293" t="s">
        <v>28</v>
      </c>
      <c r="D1126" s="374"/>
      <c r="E1126" s="374">
        <v>24</v>
      </c>
      <c r="F1126" s="374"/>
      <c r="G1126" s="364">
        <f t="shared" si="232"/>
        <v>24</v>
      </c>
      <c r="H1126" s="296"/>
      <c r="I1126" s="374"/>
      <c r="J1126" s="374"/>
      <c r="K1126" s="374"/>
      <c r="L1126" s="364">
        <f t="shared" si="233"/>
        <v>0</v>
      </c>
      <c r="M1126" s="296"/>
      <c r="N1126" s="374"/>
      <c r="O1126" s="374"/>
      <c r="P1126" s="374"/>
      <c r="Q1126" s="364">
        <f t="shared" si="234"/>
        <v>0</v>
      </c>
      <c r="R1126" s="296"/>
      <c r="S1126" s="374"/>
      <c r="T1126" s="374"/>
      <c r="U1126" s="374"/>
      <c r="V1126" s="364">
        <f t="shared" si="235"/>
        <v>0</v>
      </c>
      <c r="W1126" s="296"/>
      <c r="X1126" s="388">
        <f t="shared" si="236"/>
        <v>24</v>
      </c>
      <c r="Y1126" s="388"/>
      <c r="Z1126" s="389"/>
      <c r="AA1126" s="376">
        <v>550</v>
      </c>
      <c r="AB1126" s="299">
        <f t="shared" si="237"/>
        <v>13200</v>
      </c>
    </row>
    <row r="1127" spans="1:28" ht="15" customHeight="1">
      <c r="A1127" s="291">
        <v>25</v>
      </c>
      <c r="B1127" s="391" t="s">
        <v>1613</v>
      </c>
      <c r="C1127" s="293" t="s">
        <v>28</v>
      </c>
      <c r="D1127" s="374"/>
      <c r="E1127" s="374"/>
      <c r="F1127" s="374">
        <v>8</v>
      </c>
      <c r="G1127" s="364">
        <f t="shared" si="232"/>
        <v>8</v>
      </c>
      <c r="H1127" s="296"/>
      <c r="I1127" s="374"/>
      <c r="J1127" s="374"/>
      <c r="K1127" s="374"/>
      <c r="L1127" s="364">
        <f t="shared" si="233"/>
        <v>0</v>
      </c>
      <c r="M1127" s="296"/>
      <c r="N1127" s="374"/>
      <c r="O1127" s="374"/>
      <c r="P1127" s="374"/>
      <c r="Q1127" s="364">
        <f t="shared" si="234"/>
        <v>0</v>
      </c>
      <c r="R1127" s="296"/>
      <c r="S1127" s="374"/>
      <c r="T1127" s="374"/>
      <c r="U1127" s="374"/>
      <c r="V1127" s="364">
        <f t="shared" si="235"/>
        <v>0</v>
      </c>
      <c r="W1127" s="296"/>
      <c r="X1127" s="388">
        <f t="shared" si="236"/>
        <v>8</v>
      </c>
      <c r="Y1127" s="388"/>
      <c r="Z1127" s="389"/>
      <c r="AA1127" s="376">
        <v>90</v>
      </c>
      <c r="AB1127" s="299">
        <f t="shared" si="237"/>
        <v>720</v>
      </c>
    </row>
    <row r="1128" spans="1:28" ht="15" customHeight="1">
      <c r="A1128" s="291">
        <v>26</v>
      </c>
      <c r="B1128" s="391" t="s">
        <v>1614</v>
      </c>
      <c r="C1128" s="293" t="s">
        <v>28</v>
      </c>
      <c r="D1128" s="374">
        <v>10</v>
      </c>
      <c r="E1128" s="374"/>
      <c r="F1128" s="374"/>
      <c r="G1128" s="364">
        <f t="shared" si="232"/>
        <v>10</v>
      </c>
      <c r="H1128" s="296"/>
      <c r="I1128" s="374"/>
      <c r="J1128" s="374"/>
      <c r="K1128" s="374">
        <v>10</v>
      </c>
      <c r="L1128" s="364">
        <f t="shared" si="233"/>
        <v>10</v>
      </c>
      <c r="M1128" s="296"/>
      <c r="N1128" s="374"/>
      <c r="O1128" s="374"/>
      <c r="P1128" s="374"/>
      <c r="Q1128" s="364">
        <f t="shared" si="234"/>
        <v>0</v>
      </c>
      <c r="R1128" s="296"/>
      <c r="S1128" s="374"/>
      <c r="T1128" s="374"/>
      <c r="U1128" s="374"/>
      <c r="V1128" s="364">
        <f t="shared" si="235"/>
        <v>0</v>
      </c>
      <c r="W1128" s="296"/>
      <c r="X1128" s="388">
        <f t="shared" si="236"/>
        <v>20</v>
      </c>
      <c r="Y1128" s="388"/>
      <c r="Z1128" s="389"/>
      <c r="AA1128" s="579">
        <v>30</v>
      </c>
      <c r="AB1128" s="299">
        <f t="shared" si="237"/>
        <v>600</v>
      </c>
    </row>
    <row r="1129" spans="1:28" ht="15" customHeight="1">
      <c r="A1129" s="291">
        <v>27</v>
      </c>
      <c r="B1129" s="391" t="s">
        <v>1615</v>
      </c>
      <c r="C1129" s="293" t="s">
        <v>28</v>
      </c>
      <c r="D1129" s="374">
        <v>10</v>
      </c>
      <c r="E1129" s="374"/>
      <c r="F1129" s="374"/>
      <c r="G1129" s="364">
        <f t="shared" si="232"/>
        <v>10</v>
      </c>
      <c r="H1129" s="296"/>
      <c r="I1129" s="374"/>
      <c r="J1129" s="374"/>
      <c r="K1129" s="374">
        <v>10</v>
      </c>
      <c r="L1129" s="364">
        <f t="shared" si="233"/>
        <v>10</v>
      </c>
      <c r="M1129" s="296"/>
      <c r="N1129" s="374"/>
      <c r="O1129" s="374"/>
      <c r="P1129" s="374"/>
      <c r="Q1129" s="364">
        <f t="shared" si="234"/>
        <v>0</v>
      </c>
      <c r="R1129" s="296"/>
      <c r="S1129" s="374"/>
      <c r="T1129" s="374"/>
      <c r="U1129" s="374"/>
      <c r="V1129" s="364">
        <f t="shared" si="235"/>
        <v>0</v>
      </c>
      <c r="W1129" s="296"/>
      <c r="X1129" s="388">
        <f t="shared" si="236"/>
        <v>20</v>
      </c>
      <c r="Y1129" s="388"/>
      <c r="Z1129" s="389"/>
      <c r="AA1129" s="579">
        <v>50</v>
      </c>
      <c r="AB1129" s="299">
        <f t="shared" si="237"/>
        <v>1000</v>
      </c>
    </row>
    <row r="1130" spans="1:28" ht="15" customHeight="1">
      <c r="A1130" s="291">
        <v>28</v>
      </c>
      <c r="B1130" s="391" t="s">
        <v>1616</v>
      </c>
      <c r="C1130" s="293" t="s">
        <v>28</v>
      </c>
      <c r="D1130" s="374">
        <v>10</v>
      </c>
      <c r="E1130" s="374"/>
      <c r="F1130" s="374"/>
      <c r="G1130" s="364">
        <f t="shared" si="232"/>
        <v>10</v>
      </c>
      <c r="H1130" s="296"/>
      <c r="I1130" s="374"/>
      <c r="J1130" s="374"/>
      <c r="K1130" s="374">
        <v>10</v>
      </c>
      <c r="L1130" s="364">
        <f t="shared" si="233"/>
        <v>10</v>
      </c>
      <c r="M1130" s="296"/>
      <c r="N1130" s="374"/>
      <c r="O1130" s="374"/>
      <c r="P1130" s="374"/>
      <c r="Q1130" s="364">
        <f t="shared" si="234"/>
        <v>0</v>
      </c>
      <c r="R1130" s="296"/>
      <c r="S1130" s="374"/>
      <c r="T1130" s="374"/>
      <c r="U1130" s="374"/>
      <c r="V1130" s="364">
        <f t="shared" si="235"/>
        <v>0</v>
      </c>
      <c r="W1130" s="296"/>
      <c r="X1130" s="388">
        <f t="shared" si="236"/>
        <v>20</v>
      </c>
      <c r="Y1130" s="388"/>
      <c r="Z1130" s="389"/>
      <c r="AA1130" s="376">
        <v>70</v>
      </c>
      <c r="AB1130" s="299">
        <f t="shared" si="237"/>
        <v>1400</v>
      </c>
    </row>
    <row r="1131" spans="1:28" ht="15" customHeight="1">
      <c r="A1131" s="291">
        <v>29</v>
      </c>
      <c r="B1131" s="391" t="s">
        <v>1617</v>
      </c>
      <c r="C1131" s="293" t="s">
        <v>28</v>
      </c>
      <c r="D1131" s="374">
        <v>10</v>
      </c>
      <c r="E1131" s="374"/>
      <c r="F1131" s="374"/>
      <c r="G1131" s="364">
        <f t="shared" si="232"/>
        <v>10</v>
      </c>
      <c r="H1131" s="296"/>
      <c r="I1131" s="374"/>
      <c r="J1131" s="374"/>
      <c r="K1131" s="374">
        <v>10</v>
      </c>
      <c r="L1131" s="364">
        <f t="shared" si="233"/>
        <v>10</v>
      </c>
      <c r="M1131" s="296"/>
      <c r="N1131" s="374"/>
      <c r="O1131" s="374"/>
      <c r="P1131" s="374"/>
      <c r="Q1131" s="364">
        <f t="shared" si="234"/>
        <v>0</v>
      </c>
      <c r="R1131" s="296"/>
      <c r="S1131" s="374"/>
      <c r="T1131" s="374"/>
      <c r="U1131" s="374"/>
      <c r="V1131" s="364">
        <f t="shared" si="235"/>
        <v>0</v>
      </c>
      <c r="W1131" s="296"/>
      <c r="X1131" s="388">
        <f t="shared" si="236"/>
        <v>20</v>
      </c>
      <c r="Y1131" s="388"/>
      <c r="Z1131" s="389"/>
      <c r="AA1131" s="376">
        <v>100</v>
      </c>
      <c r="AB1131" s="299">
        <f t="shared" si="237"/>
        <v>2000</v>
      </c>
    </row>
    <row r="1132" spans="1:28" ht="15" customHeight="1">
      <c r="A1132" s="291">
        <v>30</v>
      </c>
      <c r="B1132" s="391" t="s">
        <v>1618</v>
      </c>
      <c r="C1132" s="293" t="s">
        <v>750</v>
      </c>
      <c r="D1132" s="374">
        <v>2</v>
      </c>
      <c r="E1132" s="374"/>
      <c r="F1132" s="374"/>
      <c r="G1132" s="364">
        <f t="shared" si="232"/>
        <v>2</v>
      </c>
      <c r="H1132" s="296"/>
      <c r="I1132" s="374"/>
      <c r="J1132" s="374"/>
      <c r="K1132" s="374"/>
      <c r="L1132" s="364">
        <f t="shared" si="233"/>
        <v>0</v>
      </c>
      <c r="M1132" s="296"/>
      <c r="N1132" s="374"/>
      <c r="O1132" s="374"/>
      <c r="P1132" s="374"/>
      <c r="Q1132" s="364">
        <f t="shared" si="234"/>
        <v>0</v>
      </c>
      <c r="R1132" s="296"/>
      <c r="S1132" s="374"/>
      <c r="T1132" s="374"/>
      <c r="U1132" s="374"/>
      <c r="V1132" s="364">
        <f t="shared" si="235"/>
        <v>0</v>
      </c>
      <c r="W1132" s="296"/>
      <c r="X1132" s="388">
        <f t="shared" si="236"/>
        <v>2</v>
      </c>
      <c r="Y1132" s="388"/>
      <c r="Z1132" s="389"/>
      <c r="AA1132" s="376">
        <v>900</v>
      </c>
      <c r="AB1132" s="299">
        <f t="shared" si="237"/>
        <v>1800</v>
      </c>
    </row>
    <row r="1133" spans="1:28" ht="15" customHeight="1">
      <c r="A1133" s="291">
        <v>31</v>
      </c>
      <c r="B1133" s="391" t="s">
        <v>1619</v>
      </c>
      <c r="C1133" s="293" t="s">
        <v>28</v>
      </c>
      <c r="D1133" s="374"/>
      <c r="E1133" s="374"/>
      <c r="F1133" s="374"/>
      <c r="G1133" s="364">
        <f t="shared" si="232"/>
        <v>0</v>
      </c>
      <c r="H1133" s="296"/>
      <c r="I1133" s="374">
        <v>10</v>
      </c>
      <c r="J1133" s="374"/>
      <c r="K1133" s="374"/>
      <c r="L1133" s="364">
        <f t="shared" si="233"/>
        <v>10</v>
      </c>
      <c r="M1133" s="296"/>
      <c r="N1133" s="374">
        <v>5</v>
      </c>
      <c r="O1133" s="374"/>
      <c r="P1133" s="374"/>
      <c r="Q1133" s="364">
        <f t="shared" si="234"/>
        <v>5</v>
      </c>
      <c r="R1133" s="296"/>
      <c r="S1133" s="374"/>
      <c r="T1133" s="374"/>
      <c r="U1133" s="374"/>
      <c r="V1133" s="364">
        <f t="shared" si="235"/>
        <v>0</v>
      </c>
      <c r="W1133" s="296"/>
      <c r="X1133" s="388">
        <f t="shared" si="236"/>
        <v>15</v>
      </c>
      <c r="Y1133" s="388"/>
      <c r="Z1133" s="389"/>
      <c r="AA1133" s="376">
        <v>350</v>
      </c>
      <c r="AB1133" s="299">
        <f t="shared" si="237"/>
        <v>5250</v>
      </c>
    </row>
    <row r="1134" spans="1:28" ht="15" customHeight="1">
      <c r="A1134" s="291">
        <v>32</v>
      </c>
      <c r="B1134" s="391" t="s">
        <v>1620</v>
      </c>
      <c r="C1134" s="293" t="s">
        <v>756</v>
      </c>
      <c r="D1134" s="374"/>
      <c r="E1134" s="374"/>
      <c r="F1134" s="374"/>
      <c r="G1134" s="364">
        <f t="shared" si="232"/>
        <v>0</v>
      </c>
      <c r="H1134" s="296"/>
      <c r="I1134" s="374">
        <v>10</v>
      </c>
      <c r="J1134" s="374"/>
      <c r="K1134" s="374"/>
      <c r="L1134" s="364">
        <f t="shared" si="233"/>
        <v>10</v>
      </c>
      <c r="M1134" s="296"/>
      <c r="N1134" s="374">
        <v>4</v>
      </c>
      <c r="O1134" s="374"/>
      <c r="P1134" s="374"/>
      <c r="Q1134" s="364">
        <f t="shared" si="234"/>
        <v>4</v>
      </c>
      <c r="R1134" s="296"/>
      <c r="S1134" s="374"/>
      <c r="T1134" s="374"/>
      <c r="U1134" s="374"/>
      <c r="V1134" s="364">
        <f t="shared" si="235"/>
        <v>0</v>
      </c>
      <c r="W1134" s="296"/>
      <c r="X1134" s="388">
        <f t="shared" si="236"/>
        <v>14</v>
      </c>
      <c r="Y1134" s="388"/>
      <c r="Z1134" s="389"/>
      <c r="AA1134" s="376">
        <v>57</v>
      </c>
      <c r="AB1134" s="299">
        <f t="shared" si="237"/>
        <v>798</v>
      </c>
    </row>
    <row r="1135" spans="1:28" ht="15" customHeight="1">
      <c r="A1135" s="291">
        <v>33</v>
      </c>
      <c r="B1135" s="391" t="s">
        <v>1621</v>
      </c>
      <c r="C1135" s="293" t="s">
        <v>756</v>
      </c>
      <c r="D1135" s="374"/>
      <c r="E1135" s="374"/>
      <c r="F1135" s="374"/>
      <c r="G1135" s="364">
        <f t="shared" si="232"/>
        <v>0</v>
      </c>
      <c r="H1135" s="296"/>
      <c r="I1135" s="374"/>
      <c r="J1135" s="374"/>
      <c r="K1135" s="374">
        <v>5</v>
      </c>
      <c r="L1135" s="364">
        <f t="shared" si="233"/>
        <v>5</v>
      </c>
      <c r="M1135" s="296"/>
      <c r="N1135" s="374"/>
      <c r="O1135" s="374"/>
      <c r="P1135" s="374"/>
      <c r="Q1135" s="364">
        <f t="shared" si="234"/>
        <v>0</v>
      </c>
      <c r="R1135" s="296"/>
      <c r="S1135" s="374"/>
      <c r="T1135" s="374"/>
      <c r="U1135" s="374"/>
      <c r="V1135" s="364">
        <f t="shared" si="235"/>
        <v>0</v>
      </c>
      <c r="W1135" s="296"/>
      <c r="X1135" s="388">
        <f t="shared" si="236"/>
        <v>5</v>
      </c>
      <c r="Y1135" s="388"/>
      <c r="Z1135" s="389"/>
      <c r="AA1135" s="376">
        <v>65</v>
      </c>
      <c r="AB1135" s="299">
        <f t="shared" si="237"/>
        <v>325</v>
      </c>
    </row>
    <row r="1136" spans="1:28" ht="15" customHeight="1">
      <c r="A1136" s="291">
        <v>34</v>
      </c>
      <c r="B1136" s="391" t="s">
        <v>1622</v>
      </c>
      <c r="C1136" s="293" t="s">
        <v>756</v>
      </c>
      <c r="D1136" s="374"/>
      <c r="E1136" s="374"/>
      <c r="F1136" s="374"/>
      <c r="G1136" s="364">
        <f t="shared" si="232"/>
        <v>0</v>
      </c>
      <c r="H1136" s="296"/>
      <c r="I1136" s="374">
        <v>8</v>
      </c>
      <c r="J1136" s="374"/>
      <c r="K1136" s="374"/>
      <c r="L1136" s="364">
        <f t="shared" si="233"/>
        <v>8</v>
      </c>
      <c r="M1136" s="296"/>
      <c r="N1136" s="374">
        <v>4</v>
      </c>
      <c r="O1136" s="374"/>
      <c r="P1136" s="374"/>
      <c r="Q1136" s="364">
        <f t="shared" si="234"/>
        <v>4</v>
      </c>
      <c r="R1136" s="296"/>
      <c r="S1136" s="374"/>
      <c r="T1136" s="374"/>
      <c r="U1136" s="374"/>
      <c r="V1136" s="364">
        <f t="shared" si="235"/>
        <v>0</v>
      </c>
      <c r="W1136" s="296"/>
      <c r="X1136" s="388">
        <f t="shared" si="236"/>
        <v>12</v>
      </c>
      <c r="Y1136" s="388"/>
      <c r="Z1136" s="389"/>
      <c r="AA1136" s="376">
        <v>51.5</v>
      </c>
      <c r="AB1136" s="299">
        <f t="shared" si="237"/>
        <v>618</v>
      </c>
    </row>
    <row r="1137" spans="1:28" ht="15" customHeight="1">
      <c r="A1137" s="291">
        <v>35</v>
      </c>
      <c r="B1137" s="391" t="s">
        <v>1623</v>
      </c>
      <c r="C1137" s="293" t="s">
        <v>756</v>
      </c>
      <c r="D1137" s="374"/>
      <c r="E1137" s="374"/>
      <c r="F1137" s="374"/>
      <c r="G1137" s="364">
        <f t="shared" si="232"/>
        <v>0</v>
      </c>
      <c r="H1137" s="296"/>
      <c r="I1137" s="374">
        <v>8</v>
      </c>
      <c r="J1137" s="374"/>
      <c r="K1137" s="374"/>
      <c r="L1137" s="364">
        <f t="shared" si="233"/>
        <v>8</v>
      </c>
      <c r="M1137" s="296"/>
      <c r="N1137" s="374">
        <v>4</v>
      </c>
      <c r="O1137" s="374"/>
      <c r="P1137" s="374"/>
      <c r="Q1137" s="364">
        <f t="shared" si="234"/>
        <v>4</v>
      </c>
      <c r="R1137" s="296"/>
      <c r="S1137" s="374"/>
      <c r="T1137" s="374"/>
      <c r="U1137" s="374"/>
      <c r="V1137" s="364">
        <f t="shared" si="235"/>
        <v>0</v>
      </c>
      <c r="W1137" s="296"/>
      <c r="X1137" s="388">
        <f t="shared" si="236"/>
        <v>12</v>
      </c>
      <c r="Y1137" s="388"/>
      <c r="Z1137" s="389"/>
      <c r="AA1137" s="376">
        <v>49</v>
      </c>
      <c r="AB1137" s="299">
        <f t="shared" si="237"/>
        <v>588</v>
      </c>
    </row>
    <row r="1138" spans="1:28" ht="15" customHeight="1">
      <c r="A1138" s="291">
        <v>36</v>
      </c>
      <c r="B1138" s="391" t="s">
        <v>1624</v>
      </c>
      <c r="C1138" s="293" t="s">
        <v>756</v>
      </c>
      <c r="D1138" s="374"/>
      <c r="E1138" s="374"/>
      <c r="F1138" s="374"/>
      <c r="G1138" s="364">
        <f t="shared" si="232"/>
        <v>0</v>
      </c>
      <c r="H1138" s="296"/>
      <c r="I1138" s="374">
        <v>8</v>
      </c>
      <c r="J1138" s="374"/>
      <c r="K1138" s="374"/>
      <c r="L1138" s="364">
        <f t="shared" si="233"/>
        <v>8</v>
      </c>
      <c r="M1138" s="296"/>
      <c r="N1138" s="374">
        <v>4</v>
      </c>
      <c r="O1138" s="374"/>
      <c r="P1138" s="374"/>
      <c r="Q1138" s="364">
        <f t="shared" si="234"/>
        <v>4</v>
      </c>
      <c r="R1138" s="296"/>
      <c r="S1138" s="374"/>
      <c r="T1138" s="374"/>
      <c r="U1138" s="374"/>
      <c r="V1138" s="364">
        <f t="shared" si="235"/>
        <v>0</v>
      </c>
      <c r="W1138" s="296"/>
      <c r="X1138" s="388">
        <f t="shared" si="236"/>
        <v>12</v>
      </c>
      <c r="Y1138" s="388"/>
      <c r="Z1138" s="389"/>
      <c r="AA1138" s="376">
        <v>47</v>
      </c>
      <c r="AB1138" s="299">
        <f t="shared" si="237"/>
        <v>564</v>
      </c>
    </row>
    <row r="1139" spans="1:28" ht="15" customHeight="1">
      <c r="A1139" s="291">
        <v>37</v>
      </c>
      <c r="B1139" s="391" t="s">
        <v>1625</v>
      </c>
      <c r="C1139" s="293" t="s">
        <v>750</v>
      </c>
      <c r="D1139" s="374">
        <v>1</v>
      </c>
      <c r="E1139" s="374"/>
      <c r="F1139" s="374"/>
      <c r="G1139" s="364">
        <f t="shared" si="232"/>
        <v>1</v>
      </c>
      <c r="H1139" s="296"/>
      <c r="I1139" s="374"/>
      <c r="J1139" s="374"/>
      <c r="K1139" s="374"/>
      <c r="L1139" s="364">
        <f t="shared" si="233"/>
        <v>0</v>
      </c>
      <c r="M1139" s="296"/>
      <c r="N1139" s="374"/>
      <c r="O1139" s="374"/>
      <c r="P1139" s="374"/>
      <c r="Q1139" s="364">
        <f t="shared" si="234"/>
        <v>0</v>
      </c>
      <c r="R1139" s="296"/>
      <c r="S1139" s="374"/>
      <c r="T1139" s="374"/>
      <c r="U1139" s="374"/>
      <c r="V1139" s="364">
        <f t="shared" si="235"/>
        <v>0</v>
      </c>
      <c r="W1139" s="296"/>
      <c r="X1139" s="388">
        <f t="shared" si="236"/>
        <v>1</v>
      </c>
      <c r="Y1139" s="388"/>
      <c r="Z1139" s="389"/>
      <c r="AA1139" s="376">
        <v>500</v>
      </c>
      <c r="AB1139" s="299">
        <f t="shared" si="237"/>
        <v>500</v>
      </c>
    </row>
    <row r="1140" spans="1:28" ht="15" customHeight="1">
      <c r="A1140" s="291">
        <v>38</v>
      </c>
      <c r="B1140" s="391" t="s">
        <v>1626</v>
      </c>
      <c r="C1140" s="293" t="s">
        <v>28</v>
      </c>
      <c r="D1140" s="374">
        <v>8</v>
      </c>
      <c r="E1140" s="374"/>
      <c r="F1140" s="374"/>
      <c r="G1140" s="364">
        <f t="shared" si="232"/>
        <v>8</v>
      </c>
      <c r="H1140" s="296"/>
      <c r="I1140" s="374"/>
      <c r="J1140" s="374"/>
      <c r="K1140" s="374"/>
      <c r="L1140" s="364">
        <f t="shared" si="233"/>
        <v>0</v>
      </c>
      <c r="M1140" s="296"/>
      <c r="N1140" s="374"/>
      <c r="O1140" s="374"/>
      <c r="P1140" s="374"/>
      <c r="Q1140" s="364">
        <f t="shared" si="234"/>
        <v>0</v>
      </c>
      <c r="R1140" s="296"/>
      <c r="S1140" s="374"/>
      <c r="T1140" s="374"/>
      <c r="U1140" s="374"/>
      <c r="V1140" s="364">
        <f t="shared" si="235"/>
        <v>0</v>
      </c>
      <c r="W1140" s="296"/>
      <c r="X1140" s="388">
        <f t="shared" si="236"/>
        <v>8</v>
      </c>
      <c r="Y1140" s="388"/>
      <c r="Z1140" s="389"/>
      <c r="AA1140" s="376">
        <v>30</v>
      </c>
      <c r="AB1140" s="299">
        <f t="shared" si="237"/>
        <v>240</v>
      </c>
    </row>
    <row r="1141" spans="1:28" ht="15" customHeight="1">
      <c r="A1141" s="291">
        <v>39</v>
      </c>
      <c r="B1141" s="391" t="s">
        <v>1627</v>
      </c>
      <c r="C1141" s="293" t="s">
        <v>28</v>
      </c>
      <c r="D1141" s="374">
        <v>8</v>
      </c>
      <c r="E1141" s="374"/>
      <c r="F1141" s="374"/>
      <c r="G1141" s="364">
        <f t="shared" si="232"/>
        <v>8</v>
      </c>
      <c r="H1141" s="296"/>
      <c r="I1141" s="374"/>
      <c r="J1141" s="374"/>
      <c r="K1141" s="374"/>
      <c r="L1141" s="364">
        <f t="shared" si="233"/>
        <v>0</v>
      </c>
      <c r="M1141" s="296"/>
      <c r="N1141" s="374"/>
      <c r="O1141" s="374"/>
      <c r="P1141" s="374"/>
      <c r="Q1141" s="364">
        <f t="shared" si="234"/>
        <v>0</v>
      </c>
      <c r="R1141" s="296"/>
      <c r="S1141" s="374"/>
      <c r="T1141" s="374"/>
      <c r="U1141" s="374"/>
      <c r="V1141" s="364">
        <f t="shared" si="235"/>
        <v>0</v>
      </c>
      <c r="W1141" s="296"/>
      <c r="X1141" s="388">
        <f t="shared" si="236"/>
        <v>8</v>
      </c>
      <c r="Y1141" s="388"/>
      <c r="Z1141" s="389"/>
      <c r="AA1141" s="376">
        <v>20</v>
      </c>
      <c r="AB1141" s="299">
        <f t="shared" si="237"/>
        <v>160</v>
      </c>
    </row>
    <row r="1142" spans="1:28" ht="15" customHeight="1">
      <c r="A1142" s="291">
        <v>40</v>
      </c>
      <c r="B1142" s="391" t="s">
        <v>1628</v>
      </c>
      <c r="C1142" s="293" t="s">
        <v>28</v>
      </c>
      <c r="D1142" s="374"/>
      <c r="E1142" s="374"/>
      <c r="F1142" s="374"/>
      <c r="G1142" s="364">
        <f t="shared" si="232"/>
        <v>0</v>
      </c>
      <c r="H1142" s="296"/>
      <c r="I1142" s="374">
        <v>15</v>
      </c>
      <c r="J1142" s="374"/>
      <c r="K1142" s="374"/>
      <c r="L1142" s="364">
        <f t="shared" si="233"/>
        <v>15</v>
      </c>
      <c r="M1142" s="296"/>
      <c r="N1142" s="374"/>
      <c r="O1142" s="374"/>
      <c r="P1142" s="374"/>
      <c r="Q1142" s="364">
        <f t="shared" si="234"/>
        <v>0</v>
      </c>
      <c r="R1142" s="296"/>
      <c r="S1142" s="374"/>
      <c r="T1142" s="374"/>
      <c r="U1142" s="374"/>
      <c r="V1142" s="364">
        <f t="shared" si="235"/>
        <v>0</v>
      </c>
      <c r="W1142" s="296"/>
      <c r="X1142" s="388">
        <f t="shared" si="236"/>
        <v>15</v>
      </c>
      <c r="Y1142" s="388"/>
      <c r="Z1142" s="389"/>
      <c r="AA1142" s="376">
        <v>50</v>
      </c>
      <c r="AB1142" s="299">
        <f t="shared" si="237"/>
        <v>750</v>
      </c>
    </row>
    <row r="1143" spans="1:28" ht="15" customHeight="1">
      <c r="A1143" s="291">
        <v>41</v>
      </c>
      <c r="B1143" s="391" t="s">
        <v>1629</v>
      </c>
      <c r="C1143" s="293" t="s">
        <v>28</v>
      </c>
      <c r="D1143" s="374">
        <v>8</v>
      </c>
      <c r="E1143" s="374"/>
      <c r="F1143" s="374"/>
      <c r="G1143" s="364">
        <f t="shared" si="232"/>
        <v>8</v>
      </c>
      <c r="H1143" s="296"/>
      <c r="I1143" s="374"/>
      <c r="J1143" s="374"/>
      <c r="K1143" s="374"/>
      <c r="L1143" s="364">
        <f t="shared" si="233"/>
        <v>0</v>
      </c>
      <c r="M1143" s="296"/>
      <c r="N1143" s="374"/>
      <c r="O1143" s="374"/>
      <c r="P1143" s="374"/>
      <c r="Q1143" s="364">
        <f t="shared" si="234"/>
        <v>0</v>
      </c>
      <c r="R1143" s="296"/>
      <c r="S1143" s="374"/>
      <c r="T1143" s="374"/>
      <c r="U1143" s="374"/>
      <c r="V1143" s="364">
        <f t="shared" si="235"/>
        <v>0</v>
      </c>
      <c r="W1143" s="296"/>
      <c r="X1143" s="388">
        <f t="shared" si="236"/>
        <v>8</v>
      </c>
      <c r="Y1143" s="388"/>
      <c r="Z1143" s="389"/>
      <c r="AA1143" s="376">
        <v>50</v>
      </c>
      <c r="AB1143" s="299">
        <f t="shared" si="237"/>
        <v>400</v>
      </c>
    </row>
    <row r="1144" spans="1:28" ht="15" customHeight="1">
      <c r="A1144" s="291">
        <v>42</v>
      </c>
      <c r="B1144" s="391" t="s">
        <v>1630</v>
      </c>
      <c r="C1144" s="293" t="s">
        <v>28</v>
      </c>
      <c r="D1144" s="374">
        <v>8</v>
      </c>
      <c r="E1144" s="374"/>
      <c r="F1144" s="374"/>
      <c r="G1144" s="364">
        <f t="shared" si="232"/>
        <v>8</v>
      </c>
      <c r="H1144" s="296"/>
      <c r="I1144" s="374"/>
      <c r="J1144" s="374"/>
      <c r="K1144" s="374"/>
      <c r="L1144" s="364">
        <f t="shared" si="233"/>
        <v>0</v>
      </c>
      <c r="M1144" s="296"/>
      <c r="N1144" s="374"/>
      <c r="O1144" s="374"/>
      <c r="P1144" s="374"/>
      <c r="Q1144" s="364">
        <f t="shared" si="234"/>
        <v>0</v>
      </c>
      <c r="R1144" s="296"/>
      <c r="S1144" s="374"/>
      <c r="T1144" s="374"/>
      <c r="U1144" s="374"/>
      <c r="V1144" s="364">
        <f t="shared" si="235"/>
        <v>0</v>
      </c>
      <c r="W1144" s="296"/>
      <c r="X1144" s="388">
        <f t="shared" si="236"/>
        <v>8</v>
      </c>
      <c r="Y1144" s="388"/>
      <c r="Z1144" s="389"/>
      <c r="AA1144" s="376">
        <v>40</v>
      </c>
      <c r="AB1144" s="299">
        <f t="shared" si="237"/>
        <v>320</v>
      </c>
    </row>
    <row r="1145" spans="1:28" ht="15" customHeight="1">
      <c r="A1145" s="291">
        <v>43</v>
      </c>
      <c r="B1145" s="391" t="s">
        <v>1631</v>
      </c>
      <c r="C1145" s="293" t="s">
        <v>750</v>
      </c>
      <c r="D1145" s="374">
        <v>1</v>
      </c>
      <c r="E1145" s="374"/>
      <c r="F1145" s="374"/>
      <c r="G1145" s="364">
        <f t="shared" si="232"/>
        <v>1</v>
      </c>
      <c r="H1145" s="296"/>
      <c r="I1145" s="374"/>
      <c r="J1145" s="374"/>
      <c r="K1145" s="374"/>
      <c r="L1145" s="364">
        <f t="shared" si="233"/>
        <v>0</v>
      </c>
      <c r="M1145" s="296"/>
      <c r="N1145" s="374"/>
      <c r="O1145" s="374"/>
      <c r="P1145" s="374"/>
      <c r="Q1145" s="364">
        <f t="shared" si="234"/>
        <v>0</v>
      </c>
      <c r="R1145" s="296"/>
      <c r="S1145" s="374"/>
      <c r="T1145" s="374"/>
      <c r="U1145" s="374"/>
      <c r="V1145" s="364">
        <f t="shared" si="235"/>
        <v>0</v>
      </c>
      <c r="W1145" s="296"/>
      <c r="X1145" s="388">
        <f t="shared" si="236"/>
        <v>1</v>
      </c>
      <c r="Y1145" s="388"/>
      <c r="Z1145" s="389"/>
      <c r="AA1145" s="376">
        <v>500</v>
      </c>
      <c r="AB1145" s="299">
        <f t="shared" si="237"/>
        <v>500</v>
      </c>
    </row>
    <row r="1146" spans="1:28" ht="15" customHeight="1">
      <c r="A1146" s="291">
        <v>44</v>
      </c>
      <c r="B1146" s="391" t="s">
        <v>1632</v>
      </c>
      <c r="C1146" s="293" t="s">
        <v>750</v>
      </c>
      <c r="D1146" s="374">
        <v>1</v>
      </c>
      <c r="E1146" s="374"/>
      <c r="F1146" s="374"/>
      <c r="G1146" s="364">
        <f t="shared" si="232"/>
        <v>1</v>
      </c>
      <c r="H1146" s="296"/>
      <c r="I1146" s="374"/>
      <c r="J1146" s="374"/>
      <c r="K1146" s="374"/>
      <c r="L1146" s="364">
        <f t="shared" si="233"/>
        <v>0</v>
      </c>
      <c r="M1146" s="296"/>
      <c r="N1146" s="374"/>
      <c r="O1146" s="374"/>
      <c r="P1146" s="374"/>
      <c r="Q1146" s="364">
        <f t="shared" si="234"/>
        <v>0</v>
      </c>
      <c r="R1146" s="296"/>
      <c r="S1146" s="374"/>
      <c r="T1146" s="374"/>
      <c r="U1146" s="374"/>
      <c r="V1146" s="364">
        <f t="shared" si="235"/>
        <v>0</v>
      </c>
      <c r="W1146" s="296"/>
      <c r="X1146" s="388">
        <f t="shared" si="236"/>
        <v>1</v>
      </c>
      <c r="Y1146" s="388"/>
      <c r="Z1146" s="389"/>
      <c r="AA1146" s="376">
        <v>500</v>
      </c>
      <c r="AB1146" s="299">
        <f t="shared" si="237"/>
        <v>500</v>
      </c>
    </row>
    <row r="1147" spans="1:28" ht="15" customHeight="1">
      <c r="A1147" s="291">
        <v>45</v>
      </c>
      <c r="B1147" s="391" t="s">
        <v>1633</v>
      </c>
      <c r="C1147" s="293" t="s">
        <v>34</v>
      </c>
      <c r="D1147" s="374"/>
      <c r="E1147" s="374"/>
      <c r="F1147" s="374"/>
      <c r="G1147" s="364">
        <f t="shared" si="232"/>
        <v>0</v>
      </c>
      <c r="H1147" s="296"/>
      <c r="I1147" s="374">
        <v>11</v>
      </c>
      <c r="J1147" s="374"/>
      <c r="K1147" s="374"/>
      <c r="L1147" s="364">
        <f t="shared" si="233"/>
        <v>11</v>
      </c>
      <c r="M1147" s="296"/>
      <c r="N1147" s="374"/>
      <c r="O1147" s="374"/>
      <c r="P1147" s="374"/>
      <c r="Q1147" s="364">
        <f t="shared" si="234"/>
        <v>0</v>
      </c>
      <c r="R1147" s="296"/>
      <c r="S1147" s="374"/>
      <c r="T1147" s="374"/>
      <c r="U1147" s="374"/>
      <c r="V1147" s="364">
        <f t="shared" si="235"/>
        <v>0</v>
      </c>
      <c r="W1147" s="296"/>
      <c r="X1147" s="388">
        <f t="shared" si="236"/>
        <v>11</v>
      </c>
      <c r="Y1147" s="388"/>
      <c r="Z1147" s="389"/>
      <c r="AA1147" s="376">
        <v>40</v>
      </c>
      <c r="AB1147" s="299">
        <f t="shared" si="237"/>
        <v>440</v>
      </c>
    </row>
    <row r="1148" spans="1:28" ht="15" customHeight="1">
      <c r="A1148" s="291">
        <v>46</v>
      </c>
      <c r="B1148" s="391" t="s">
        <v>1634</v>
      </c>
      <c r="C1148" s="293" t="s">
        <v>750</v>
      </c>
      <c r="D1148" s="374"/>
      <c r="E1148" s="374"/>
      <c r="F1148" s="374"/>
      <c r="G1148" s="364">
        <f t="shared" si="232"/>
        <v>0</v>
      </c>
      <c r="H1148" s="296"/>
      <c r="I1148" s="374"/>
      <c r="J1148" s="374"/>
      <c r="K1148" s="374">
        <v>4</v>
      </c>
      <c r="L1148" s="364">
        <f t="shared" si="233"/>
        <v>4</v>
      </c>
      <c r="M1148" s="296"/>
      <c r="N1148" s="374"/>
      <c r="O1148" s="374"/>
      <c r="P1148" s="374"/>
      <c r="Q1148" s="364">
        <f t="shared" si="234"/>
        <v>0</v>
      </c>
      <c r="R1148" s="296"/>
      <c r="S1148" s="374"/>
      <c r="T1148" s="374"/>
      <c r="U1148" s="374"/>
      <c r="V1148" s="364">
        <f t="shared" si="235"/>
        <v>0</v>
      </c>
      <c r="W1148" s="296"/>
      <c r="X1148" s="388">
        <f t="shared" si="236"/>
        <v>4</v>
      </c>
      <c r="Y1148" s="388"/>
      <c r="Z1148" s="389"/>
      <c r="AA1148" s="376">
        <v>850</v>
      </c>
      <c r="AB1148" s="299">
        <f t="shared" si="237"/>
        <v>3400</v>
      </c>
    </row>
    <row r="1149" spans="1:28" ht="15" customHeight="1">
      <c r="A1149" s="291">
        <v>47</v>
      </c>
      <c r="B1149" s="386" t="s">
        <v>1635</v>
      </c>
      <c r="C1149" s="293" t="s">
        <v>750</v>
      </c>
      <c r="D1149" s="362"/>
      <c r="E1149" s="362"/>
      <c r="F1149" s="362"/>
      <c r="G1149" s="364">
        <f t="shared" si="232"/>
        <v>0</v>
      </c>
      <c r="H1149" s="296"/>
      <c r="I1149" s="362"/>
      <c r="J1149" s="362"/>
      <c r="K1149" s="362">
        <v>5</v>
      </c>
      <c r="L1149" s="364">
        <f t="shared" si="233"/>
        <v>5</v>
      </c>
      <c r="M1149" s="296"/>
      <c r="N1149" s="362"/>
      <c r="O1149" s="362"/>
      <c r="P1149" s="362"/>
      <c r="Q1149" s="364">
        <f t="shared" si="234"/>
        <v>0</v>
      </c>
      <c r="R1149" s="296"/>
      <c r="S1149" s="362"/>
      <c r="T1149" s="362"/>
      <c r="U1149" s="362"/>
      <c r="V1149" s="364">
        <f t="shared" si="235"/>
        <v>0</v>
      </c>
      <c r="W1149" s="296"/>
      <c r="X1149" s="388">
        <f t="shared" si="236"/>
        <v>5</v>
      </c>
      <c r="Y1149" s="388"/>
      <c r="Z1149" s="389"/>
      <c r="AA1149" s="363">
        <v>850</v>
      </c>
      <c r="AB1149" s="299">
        <f t="shared" si="237"/>
        <v>4250</v>
      </c>
    </row>
    <row r="1150" spans="1:28" ht="15" customHeight="1">
      <c r="A1150" s="291">
        <v>48</v>
      </c>
      <c r="B1150" s="386" t="s">
        <v>1636</v>
      </c>
      <c r="C1150" s="293" t="s">
        <v>1637</v>
      </c>
      <c r="D1150" s="362"/>
      <c r="E1150" s="362"/>
      <c r="F1150" s="362"/>
      <c r="G1150" s="364">
        <f t="shared" si="232"/>
        <v>0</v>
      </c>
      <c r="H1150" s="296"/>
      <c r="I1150" s="362"/>
      <c r="J1150" s="362"/>
      <c r="K1150" s="362">
        <v>5</v>
      </c>
      <c r="L1150" s="364">
        <f t="shared" si="233"/>
        <v>5</v>
      </c>
      <c r="M1150" s="296"/>
      <c r="N1150" s="362"/>
      <c r="O1150" s="362"/>
      <c r="P1150" s="362"/>
      <c r="Q1150" s="364">
        <f t="shared" si="234"/>
        <v>0</v>
      </c>
      <c r="R1150" s="296"/>
      <c r="S1150" s="362"/>
      <c r="T1150" s="362"/>
      <c r="U1150" s="362"/>
      <c r="V1150" s="364">
        <f t="shared" si="235"/>
        <v>0</v>
      </c>
      <c r="W1150" s="296"/>
      <c r="X1150" s="388">
        <f t="shared" si="236"/>
        <v>5</v>
      </c>
      <c r="Y1150" s="388"/>
      <c r="Z1150" s="389"/>
      <c r="AA1150" s="363">
        <v>250</v>
      </c>
      <c r="AB1150" s="299">
        <f t="shared" si="237"/>
        <v>1250</v>
      </c>
    </row>
    <row r="1151" spans="1:28" ht="15" customHeight="1">
      <c r="A1151" s="291">
        <v>49</v>
      </c>
      <c r="B1151" s="391" t="s">
        <v>1638</v>
      </c>
      <c r="C1151" s="293" t="s">
        <v>750</v>
      </c>
      <c r="D1151" s="374"/>
      <c r="E1151" s="374"/>
      <c r="F1151" s="374"/>
      <c r="G1151" s="364">
        <f t="shared" si="232"/>
        <v>0</v>
      </c>
      <c r="H1151" s="296"/>
      <c r="I1151" s="374">
        <v>2</v>
      </c>
      <c r="J1151" s="374"/>
      <c r="K1151" s="374"/>
      <c r="L1151" s="364">
        <f t="shared" si="233"/>
        <v>2</v>
      </c>
      <c r="M1151" s="296"/>
      <c r="N1151" s="374"/>
      <c r="O1151" s="374"/>
      <c r="P1151" s="374"/>
      <c r="Q1151" s="364">
        <f t="shared" si="234"/>
        <v>0</v>
      </c>
      <c r="R1151" s="296"/>
      <c r="S1151" s="374"/>
      <c r="T1151" s="374"/>
      <c r="U1151" s="374"/>
      <c r="V1151" s="364">
        <f t="shared" si="235"/>
        <v>0</v>
      </c>
      <c r="W1151" s="296"/>
      <c r="X1151" s="388">
        <f t="shared" si="236"/>
        <v>2</v>
      </c>
      <c r="Y1151" s="388"/>
      <c r="Z1151" s="389"/>
      <c r="AA1151" s="376">
        <v>595</v>
      </c>
      <c r="AB1151" s="299">
        <f t="shared" si="237"/>
        <v>1190</v>
      </c>
    </row>
    <row r="1152" spans="1:28" ht="15" customHeight="1">
      <c r="A1152" s="291">
        <v>50</v>
      </c>
      <c r="B1152" s="391" t="s">
        <v>1639</v>
      </c>
      <c r="C1152" s="293" t="s">
        <v>28</v>
      </c>
      <c r="D1152" s="374"/>
      <c r="E1152" s="374"/>
      <c r="F1152" s="374"/>
      <c r="G1152" s="364">
        <f t="shared" si="232"/>
        <v>0</v>
      </c>
      <c r="H1152" s="296"/>
      <c r="I1152" s="374">
        <v>5</v>
      </c>
      <c r="J1152" s="374"/>
      <c r="K1152" s="374"/>
      <c r="L1152" s="364">
        <f t="shared" si="233"/>
        <v>5</v>
      </c>
      <c r="M1152" s="296"/>
      <c r="N1152" s="374">
        <v>5</v>
      </c>
      <c r="O1152" s="374"/>
      <c r="P1152" s="374"/>
      <c r="Q1152" s="364">
        <f t="shared" si="234"/>
        <v>5</v>
      </c>
      <c r="R1152" s="296"/>
      <c r="S1152" s="374"/>
      <c r="T1152" s="374"/>
      <c r="U1152" s="374"/>
      <c r="V1152" s="364">
        <f t="shared" si="235"/>
        <v>0</v>
      </c>
      <c r="W1152" s="296"/>
      <c r="X1152" s="388">
        <f t="shared" si="236"/>
        <v>10</v>
      </c>
      <c r="Y1152" s="388"/>
      <c r="Z1152" s="389"/>
      <c r="AA1152" s="376">
        <v>140</v>
      </c>
      <c r="AB1152" s="299">
        <f t="shared" si="237"/>
        <v>1400</v>
      </c>
    </row>
    <row r="1153" spans="1:28" ht="15" customHeight="1">
      <c r="A1153" s="291">
        <v>51</v>
      </c>
      <c r="B1153" s="391" t="s">
        <v>1640</v>
      </c>
      <c r="C1153" s="293" t="s">
        <v>28</v>
      </c>
      <c r="D1153" s="374"/>
      <c r="E1153" s="374"/>
      <c r="F1153" s="374"/>
      <c r="G1153" s="364">
        <f t="shared" si="232"/>
        <v>0</v>
      </c>
      <c r="H1153" s="296"/>
      <c r="I1153" s="374">
        <v>5</v>
      </c>
      <c r="J1153" s="374"/>
      <c r="K1153" s="374"/>
      <c r="L1153" s="364">
        <f t="shared" si="233"/>
        <v>5</v>
      </c>
      <c r="M1153" s="296"/>
      <c r="N1153" s="374">
        <v>5</v>
      </c>
      <c r="O1153" s="374"/>
      <c r="P1153" s="374"/>
      <c r="Q1153" s="364">
        <f t="shared" si="234"/>
        <v>5</v>
      </c>
      <c r="R1153" s="296"/>
      <c r="S1153" s="374"/>
      <c r="T1153" s="374"/>
      <c r="U1153" s="374"/>
      <c r="V1153" s="364">
        <f t="shared" si="235"/>
        <v>0</v>
      </c>
      <c r="W1153" s="296"/>
      <c r="X1153" s="388">
        <f t="shared" si="236"/>
        <v>10</v>
      </c>
      <c r="Y1153" s="388"/>
      <c r="Z1153" s="389"/>
      <c r="AA1153" s="376">
        <v>145</v>
      </c>
      <c r="AB1153" s="299">
        <f t="shared" si="237"/>
        <v>1450</v>
      </c>
    </row>
    <row r="1154" spans="1:28" ht="15" customHeight="1">
      <c r="A1154" s="291">
        <v>52</v>
      </c>
      <c r="B1154" s="391" t="s">
        <v>1641</v>
      </c>
      <c r="C1154" s="293" t="s">
        <v>1055</v>
      </c>
      <c r="D1154" s="374"/>
      <c r="E1154" s="374"/>
      <c r="F1154" s="374"/>
      <c r="G1154" s="364">
        <f t="shared" si="232"/>
        <v>0</v>
      </c>
      <c r="H1154" s="296"/>
      <c r="I1154" s="374">
        <v>2</v>
      </c>
      <c r="J1154" s="374"/>
      <c r="K1154" s="374"/>
      <c r="L1154" s="364">
        <f t="shared" si="233"/>
        <v>2</v>
      </c>
      <c r="M1154" s="296"/>
      <c r="N1154" s="374">
        <v>2</v>
      </c>
      <c r="O1154" s="374"/>
      <c r="P1154" s="374"/>
      <c r="Q1154" s="364">
        <f t="shared" si="234"/>
        <v>2</v>
      </c>
      <c r="R1154" s="296"/>
      <c r="S1154" s="374"/>
      <c r="T1154" s="374"/>
      <c r="U1154" s="374"/>
      <c r="V1154" s="364">
        <f t="shared" si="235"/>
        <v>0</v>
      </c>
      <c r="W1154" s="296"/>
      <c r="X1154" s="388">
        <f t="shared" si="236"/>
        <v>4</v>
      </c>
      <c r="Y1154" s="388"/>
      <c r="Z1154" s="389"/>
      <c r="AA1154" s="376">
        <v>1008</v>
      </c>
      <c r="AB1154" s="299">
        <f t="shared" si="237"/>
        <v>4032</v>
      </c>
    </row>
    <row r="1155" spans="1:28" ht="15" customHeight="1">
      <c r="A1155" s="291">
        <v>53</v>
      </c>
      <c r="B1155" s="391" t="s">
        <v>1642</v>
      </c>
      <c r="C1155" s="293" t="s">
        <v>28</v>
      </c>
      <c r="D1155" s="374">
        <v>4</v>
      </c>
      <c r="E1155" s="374"/>
      <c r="F1155" s="374"/>
      <c r="G1155" s="364">
        <f t="shared" si="232"/>
        <v>4</v>
      </c>
      <c r="H1155" s="296"/>
      <c r="I1155" s="374"/>
      <c r="J1155" s="374"/>
      <c r="K1155" s="374">
        <v>4</v>
      </c>
      <c r="L1155" s="364">
        <f t="shared" si="233"/>
        <v>4</v>
      </c>
      <c r="M1155" s="296"/>
      <c r="N1155" s="374"/>
      <c r="O1155" s="374"/>
      <c r="P1155" s="374"/>
      <c r="Q1155" s="364">
        <f t="shared" si="234"/>
        <v>0</v>
      </c>
      <c r="R1155" s="296"/>
      <c r="S1155" s="374"/>
      <c r="T1155" s="374"/>
      <c r="U1155" s="374"/>
      <c r="V1155" s="364">
        <f t="shared" si="235"/>
        <v>0</v>
      </c>
      <c r="W1155" s="296"/>
      <c r="X1155" s="388">
        <f t="shared" si="236"/>
        <v>8</v>
      </c>
      <c r="Y1155" s="388"/>
      <c r="Z1155" s="389"/>
      <c r="AA1155" s="376">
        <v>800</v>
      </c>
      <c r="AB1155" s="299">
        <f t="shared" si="237"/>
        <v>6400</v>
      </c>
    </row>
    <row r="1156" spans="1:28" ht="15" customHeight="1">
      <c r="A1156" s="291">
        <v>54</v>
      </c>
      <c r="B1156" s="391" t="s">
        <v>1643</v>
      </c>
      <c r="C1156" s="293" t="s">
        <v>28</v>
      </c>
      <c r="D1156" s="374">
        <v>4</v>
      </c>
      <c r="E1156" s="374"/>
      <c r="F1156" s="374"/>
      <c r="G1156" s="364">
        <f t="shared" si="232"/>
        <v>4</v>
      </c>
      <c r="H1156" s="296"/>
      <c r="I1156" s="374"/>
      <c r="J1156" s="374"/>
      <c r="K1156" s="374">
        <v>4</v>
      </c>
      <c r="L1156" s="364">
        <f t="shared" si="233"/>
        <v>4</v>
      </c>
      <c r="M1156" s="296"/>
      <c r="N1156" s="374"/>
      <c r="O1156" s="374"/>
      <c r="P1156" s="374"/>
      <c r="Q1156" s="364">
        <f t="shared" si="234"/>
        <v>0</v>
      </c>
      <c r="R1156" s="296"/>
      <c r="S1156" s="374"/>
      <c r="T1156" s="374"/>
      <c r="U1156" s="374"/>
      <c r="V1156" s="364">
        <f t="shared" si="235"/>
        <v>0</v>
      </c>
      <c r="W1156" s="296"/>
      <c r="X1156" s="388">
        <f t="shared" si="236"/>
        <v>8</v>
      </c>
      <c r="Y1156" s="388"/>
      <c r="Z1156" s="389"/>
      <c r="AA1156" s="376">
        <v>400</v>
      </c>
      <c r="AB1156" s="299">
        <f t="shared" si="237"/>
        <v>3200</v>
      </c>
    </row>
    <row r="1157" spans="1:28" ht="15" customHeight="1">
      <c r="A1157" s="291">
        <v>55</v>
      </c>
      <c r="B1157" s="391" t="s">
        <v>1644</v>
      </c>
      <c r="C1157" s="293" t="s">
        <v>28</v>
      </c>
      <c r="D1157" s="374">
        <v>5</v>
      </c>
      <c r="E1157" s="374"/>
      <c r="F1157" s="374"/>
      <c r="G1157" s="364">
        <f t="shared" si="232"/>
        <v>5</v>
      </c>
      <c r="H1157" s="296"/>
      <c r="I1157" s="374"/>
      <c r="J1157" s="374"/>
      <c r="K1157" s="374">
        <v>5</v>
      </c>
      <c r="L1157" s="364">
        <f t="shared" si="233"/>
        <v>5</v>
      </c>
      <c r="M1157" s="296"/>
      <c r="N1157" s="374"/>
      <c r="O1157" s="374"/>
      <c r="P1157" s="374"/>
      <c r="Q1157" s="364">
        <f t="shared" si="234"/>
        <v>0</v>
      </c>
      <c r="R1157" s="296"/>
      <c r="S1157" s="374"/>
      <c r="T1157" s="374"/>
      <c r="U1157" s="374"/>
      <c r="V1157" s="364">
        <f t="shared" si="235"/>
        <v>0</v>
      </c>
      <c r="W1157" s="296"/>
      <c r="X1157" s="388">
        <f t="shared" si="236"/>
        <v>10</v>
      </c>
      <c r="Y1157" s="388"/>
      <c r="Z1157" s="389"/>
      <c r="AA1157" s="376">
        <v>1000</v>
      </c>
      <c r="AB1157" s="299">
        <f t="shared" si="237"/>
        <v>10000</v>
      </c>
    </row>
    <row r="1158" spans="1:28" ht="15" customHeight="1">
      <c r="A1158" s="291">
        <v>56</v>
      </c>
      <c r="B1158" s="391" t="s">
        <v>1645</v>
      </c>
      <c r="C1158" s="293" t="s">
        <v>1055</v>
      </c>
      <c r="D1158" s="374"/>
      <c r="E1158" s="374"/>
      <c r="F1158" s="374">
        <v>5</v>
      </c>
      <c r="G1158" s="364">
        <f t="shared" si="232"/>
        <v>5</v>
      </c>
      <c r="H1158" s="296"/>
      <c r="I1158" s="374"/>
      <c r="J1158" s="374"/>
      <c r="K1158" s="374"/>
      <c r="L1158" s="364">
        <f t="shared" si="233"/>
        <v>0</v>
      </c>
      <c r="M1158" s="296"/>
      <c r="N1158" s="374"/>
      <c r="O1158" s="374"/>
      <c r="P1158" s="374"/>
      <c r="Q1158" s="364">
        <f t="shared" si="234"/>
        <v>0</v>
      </c>
      <c r="R1158" s="296"/>
      <c r="S1158" s="374"/>
      <c r="T1158" s="374"/>
      <c r="U1158" s="374"/>
      <c r="V1158" s="364">
        <f t="shared" si="235"/>
        <v>0</v>
      </c>
      <c r="W1158" s="296"/>
      <c r="X1158" s="388">
        <f t="shared" si="236"/>
        <v>5</v>
      </c>
      <c r="Y1158" s="388"/>
      <c r="Z1158" s="389"/>
      <c r="AA1158" s="363">
        <v>750</v>
      </c>
      <c r="AB1158" s="299">
        <f t="shared" si="237"/>
        <v>3750</v>
      </c>
    </row>
    <row r="1159" spans="1:28" ht="15" customHeight="1">
      <c r="A1159" s="291">
        <v>57</v>
      </c>
      <c r="B1159" s="391" t="s">
        <v>1646</v>
      </c>
      <c r="C1159" s="293" t="s">
        <v>1055</v>
      </c>
      <c r="D1159" s="374"/>
      <c r="E1159" s="374"/>
      <c r="F1159" s="374"/>
      <c r="G1159" s="364">
        <f t="shared" si="232"/>
        <v>0</v>
      </c>
      <c r="H1159" s="296"/>
      <c r="I1159" s="374">
        <v>5</v>
      </c>
      <c r="J1159" s="374"/>
      <c r="K1159" s="374"/>
      <c r="L1159" s="364">
        <f t="shared" si="233"/>
        <v>5</v>
      </c>
      <c r="M1159" s="296"/>
      <c r="N1159" s="374"/>
      <c r="O1159" s="374"/>
      <c r="P1159" s="374"/>
      <c r="Q1159" s="364">
        <f t="shared" si="234"/>
        <v>0</v>
      </c>
      <c r="R1159" s="296"/>
      <c r="S1159" s="374"/>
      <c r="T1159" s="374"/>
      <c r="U1159" s="374"/>
      <c r="V1159" s="364">
        <f t="shared" si="235"/>
        <v>0</v>
      </c>
      <c r="W1159" s="296"/>
      <c r="X1159" s="388">
        <f t="shared" si="236"/>
        <v>5</v>
      </c>
      <c r="Y1159" s="388"/>
      <c r="Z1159" s="389"/>
      <c r="AA1159" s="363">
        <v>1300</v>
      </c>
      <c r="AB1159" s="299">
        <f t="shared" si="237"/>
        <v>6500</v>
      </c>
    </row>
    <row r="1160" spans="1:28" ht="15" customHeight="1">
      <c r="A1160" s="291">
        <v>58</v>
      </c>
      <c r="B1160" s="391" t="s">
        <v>1647</v>
      </c>
      <c r="C1160" s="293" t="s">
        <v>750</v>
      </c>
      <c r="D1160" s="374"/>
      <c r="E1160" s="374"/>
      <c r="F1160" s="374"/>
      <c r="G1160" s="364">
        <f t="shared" si="232"/>
        <v>0</v>
      </c>
      <c r="H1160" s="296"/>
      <c r="I1160" s="374">
        <v>4</v>
      </c>
      <c r="J1160" s="374"/>
      <c r="K1160" s="374"/>
      <c r="L1160" s="364">
        <f t="shared" si="233"/>
        <v>4</v>
      </c>
      <c r="M1160" s="296"/>
      <c r="N1160" s="374">
        <v>3</v>
      </c>
      <c r="O1160" s="374"/>
      <c r="P1160" s="374"/>
      <c r="Q1160" s="364">
        <f t="shared" si="234"/>
        <v>3</v>
      </c>
      <c r="R1160" s="296"/>
      <c r="S1160" s="374"/>
      <c r="T1160" s="374"/>
      <c r="U1160" s="374"/>
      <c r="V1160" s="364">
        <f t="shared" si="235"/>
        <v>0</v>
      </c>
      <c r="W1160" s="296"/>
      <c r="X1160" s="388">
        <f t="shared" si="236"/>
        <v>7</v>
      </c>
      <c r="Y1160" s="388"/>
      <c r="Z1160" s="389"/>
      <c r="AA1160" s="376">
        <v>506</v>
      </c>
      <c r="AB1160" s="299">
        <f t="shared" si="237"/>
        <v>3542</v>
      </c>
    </row>
    <row r="1161" spans="1:28" ht="15" customHeight="1">
      <c r="A1161" s="291">
        <v>59</v>
      </c>
      <c r="B1161" s="391" t="s">
        <v>1648</v>
      </c>
      <c r="C1161" s="293" t="s">
        <v>28</v>
      </c>
      <c r="D1161" s="374"/>
      <c r="E1161" s="374"/>
      <c r="F1161" s="374"/>
      <c r="G1161" s="364">
        <f t="shared" si="232"/>
        <v>0</v>
      </c>
      <c r="H1161" s="296"/>
      <c r="I1161" s="374">
        <v>4</v>
      </c>
      <c r="J1161" s="374"/>
      <c r="K1161" s="374"/>
      <c r="L1161" s="364">
        <f t="shared" si="233"/>
        <v>4</v>
      </c>
      <c r="M1161" s="296"/>
      <c r="N1161" s="374"/>
      <c r="O1161" s="374"/>
      <c r="P1161" s="374"/>
      <c r="Q1161" s="364">
        <f t="shared" si="234"/>
        <v>0</v>
      </c>
      <c r="R1161" s="296"/>
      <c r="S1161" s="374"/>
      <c r="T1161" s="374"/>
      <c r="U1161" s="374"/>
      <c r="V1161" s="364">
        <f t="shared" si="235"/>
        <v>0</v>
      </c>
      <c r="W1161" s="296"/>
      <c r="X1161" s="388">
        <f t="shared" si="236"/>
        <v>4</v>
      </c>
      <c r="Y1161" s="388"/>
      <c r="Z1161" s="389"/>
      <c r="AA1161" s="376">
        <v>325</v>
      </c>
      <c r="AB1161" s="299">
        <f t="shared" si="237"/>
        <v>1300</v>
      </c>
    </row>
    <row r="1162" spans="1:28" ht="15" customHeight="1">
      <c r="A1162" s="291">
        <v>60</v>
      </c>
      <c r="B1162" s="391" t="s">
        <v>1649</v>
      </c>
      <c r="C1162" s="293" t="s">
        <v>1605</v>
      </c>
      <c r="D1162" s="374"/>
      <c r="E1162" s="374"/>
      <c r="F1162" s="374"/>
      <c r="G1162" s="364">
        <f t="shared" si="232"/>
        <v>0</v>
      </c>
      <c r="H1162" s="296"/>
      <c r="I1162" s="374">
        <v>6</v>
      </c>
      <c r="J1162" s="374"/>
      <c r="K1162" s="374"/>
      <c r="L1162" s="364">
        <f t="shared" si="233"/>
        <v>6</v>
      </c>
      <c r="M1162" s="296"/>
      <c r="N1162" s="374">
        <v>5</v>
      </c>
      <c r="O1162" s="374"/>
      <c r="P1162" s="374"/>
      <c r="Q1162" s="364">
        <f t="shared" si="234"/>
        <v>5</v>
      </c>
      <c r="R1162" s="296"/>
      <c r="S1162" s="374"/>
      <c r="T1162" s="374"/>
      <c r="U1162" s="374"/>
      <c r="V1162" s="364">
        <f t="shared" si="235"/>
        <v>0</v>
      </c>
      <c r="W1162" s="296"/>
      <c r="X1162" s="388">
        <f t="shared" si="236"/>
        <v>11</v>
      </c>
      <c r="Y1162" s="388"/>
      <c r="Z1162" s="389"/>
      <c r="AA1162" s="376">
        <v>900</v>
      </c>
      <c r="AB1162" s="299">
        <f t="shared" si="237"/>
        <v>9900</v>
      </c>
    </row>
    <row r="1163" spans="1:28" ht="15" customHeight="1">
      <c r="A1163" s="291">
        <v>61</v>
      </c>
      <c r="B1163" s="391" t="s">
        <v>1650</v>
      </c>
      <c r="C1163" s="293" t="s">
        <v>28</v>
      </c>
      <c r="D1163" s="374"/>
      <c r="E1163" s="374"/>
      <c r="F1163" s="374"/>
      <c r="G1163" s="364">
        <f t="shared" si="232"/>
        <v>0</v>
      </c>
      <c r="H1163" s="296"/>
      <c r="I1163" s="374"/>
      <c r="J1163" s="374"/>
      <c r="K1163" s="374">
        <v>2</v>
      </c>
      <c r="L1163" s="364">
        <f t="shared" si="233"/>
        <v>2</v>
      </c>
      <c r="M1163" s="296"/>
      <c r="N1163" s="374"/>
      <c r="O1163" s="374"/>
      <c r="P1163" s="374"/>
      <c r="Q1163" s="364">
        <f t="shared" si="234"/>
        <v>0</v>
      </c>
      <c r="R1163" s="296"/>
      <c r="S1163" s="374"/>
      <c r="T1163" s="374"/>
      <c r="U1163" s="374"/>
      <c r="V1163" s="364">
        <f t="shared" si="235"/>
        <v>0</v>
      </c>
      <c r="W1163" s="296"/>
      <c r="X1163" s="388">
        <f t="shared" si="236"/>
        <v>2</v>
      </c>
      <c r="Y1163" s="388"/>
      <c r="Z1163" s="389"/>
      <c r="AA1163" s="376">
        <v>250</v>
      </c>
      <c r="AB1163" s="299">
        <f t="shared" si="237"/>
        <v>500</v>
      </c>
    </row>
    <row r="1164" spans="1:28" ht="15" customHeight="1">
      <c r="A1164" s="291">
        <v>62</v>
      </c>
      <c r="B1164" s="391" t="s">
        <v>1651</v>
      </c>
      <c r="C1164" s="293" t="s">
        <v>28</v>
      </c>
      <c r="D1164" s="374"/>
      <c r="E1164" s="374"/>
      <c r="F1164" s="374"/>
      <c r="G1164" s="364">
        <f t="shared" si="232"/>
        <v>0</v>
      </c>
      <c r="H1164" s="296"/>
      <c r="I1164" s="374">
        <v>5</v>
      </c>
      <c r="J1164" s="374"/>
      <c r="K1164" s="374"/>
      <c r="L1164" s="364">
        <f t="shared" si="233"/>
        <v>5</v>
      </c>
      <c r="M1164" s="296"/>
      <c r="N1164" s="374">
        <v>5</v>
      </c>
      <c r="O1164" s="374"/>
      <c r="P1164" s="374"/>
      <c r="Q1164" s="364">
        <f t="shared" si="234"/>
        <v>5</v>
      </c>
      <c r="R1164" s="296"/>
      <c r="S1164" s="374"/>
      <c r="T1164" s="374"/>
      <c r="U1164" s="374"/>
      <c r="V1164" s="364">
        <f t="shared" si="235"/>
        <v>0</v>
      </c>
      <c r="W1164" s="296"/>
      <c r="X1164" s="388">
        <f t="shared" si="236"/>
        <v>10</v>
      </c>
      <c r="Y1164" s="388"/>
      <c r="Z1164" s="389"/>
      <c r="AA1164" s="376">
        <v>43</v>
      </c>
      <c r="AB1164" s="299">
        <f t="shared" si="237"/>
        <v>430</v>
      </c>
    </row>
    <row r="1165" spans="1:28" ht="15" customHeight="1">
      <c r="A1165" s="291">
        <v>63</v>
      </c>
      <c r="B1165" s="391" t="s">
        <v>1652</v>
      </c>
      <c r="C1165" s="293" t="s">
        <v>28</v>
      </c>
      <c r="D1165" s="374"/>
      <c r="E1165" s="374"/>
      <c r="F1165" s="374"/>
      <c r="G1165" s="364">
        <f t="shared" si="232"/>
        <v>0</v>
      </c>
      <c r="H1165" s="296"/>
      <c r="I1165" s="374">
        <v>5</v>
      </c>
      <c r="J1165" s="374"/>
      <c r="K1165" s="374"/>
      <c r="L1165" s="364">
        <f t="shared" si="233"/>
        <v>5</v>
      </c>
      <c r="M1165" s="296"/>
      <c r="N1165" s="374">
        <v>5</v>
      </c>
      <c r="O1165" s="374"/>
      <c r="P1165" s="374"/>
      <c r="Q1165" s="364">
        <f t="shared" si="234"/>
        <v>5</v>
      </c>
      <c r="R1165" s="296"/>
      <c r="S1165" s="374"/>
      <c r="T1165" s="374"/>
      <c r="U1165" s="374"/>
      <c r="V1165" s="364">
        <f t="shared" si="235"/>
        <v>0</v>
      </c>
      <c r="W1165" s="296"/>
      <c r="X1165" s="388">
        <f t="shared" si="236"/>
        <v>10</v>
      </c>
      <c r="Y1165" s="388"/>
      <c r="Z1165" s="389"/>
      <c r="AA1165" s="376">
        <v>121</v>
      </c>
      <c r="AB1165" s="299">
        <f t="shared" si="237"/>
        <v>1210</v>
      </c>
    </row>
    <row r="1166" spans="1:28" ht="15" customHeight="1">
      <c r="A1166" s="291">
        <v>64</v>
      </c>
      <c r="B1166" s="391" t="s">
        <v>1653</v>
      </c>
      <c r="C1166" s="293" t="s">
        <v>700</v>
      </c>
      <c r="D1166" s="374"/>
      <c r="E1166" s="374"/>
      <c r="F1166" s="374"/>
      <c r="G1166" s="364">
        <f t="shared" si="232"/>
        <v>0</v>
      </c>
      <c r="H1166" s="296"/>
      <c r="I1166" s="374">
        <v>10</v>
      </c>
      <c r="J1166" s="374"/>
      <c r="K1166" s="374"/>
      <c r="L1166" s="364">
        <f t="shared" si="233"/>
        <v>10</v>
      </c>
      <c r="M1166" s="296"/>
      <c r="N1166" s="374"/>
      <c r="O1166" s="374"/>
      <c r="P1166" s="374"/>
      <c r="Q1166" s="364">
        <f t="shared" si="234"/>
        <v>0</v>
      </c>
      <c r="R1166" s="296"/>
      <c r="S1166" s="374"/>
      <c r="T1166" s="374"/>
      <c r="U1166" s="374"/>
      <c r="V1166" s="364">
        <f t="shared" si="235"/>
        <v>0</v>
      </c>
      <c r="W1166" s="296"/>
      <c r="X1166" s="388">
        <f t="shared" si="236"/>
        <v>10</v>
      </c>
      <c r="Y1166" s="388"/>
      <c r="Z1166" s="389"/>
      <c r="AA1166" s="376">
        <v>200</v>
      </c>
      <c r="AB1166" s="299">
        <f t="shared" si="237"/>
        <v>2000</v>
      </c>
    </row>
    <row r="1167" spans="1:28" ht="15" customHeight="1">
      <c r="A1167" s="291">
        <v>65</v>
      </c>
      <c r="B1167" s="391" t="s">
        <v>1654</v>
      </c>
      <c r="C1167" s="293" t="s">
        <v>35</v>
      </c>
      <c r="D1167" s="374"/>
      <c r="E1167" s="374"/>
      <c r="F1167" s="374"/>
      <c r="G1167" s="364">
        <f t="shared" ref="G1167:G1185" si="238">SUM(D1167:F1167)</f>
        <v>0</v>
      </c>
      <c r="H1167" s="296"/>
      <c r="I1167" s="374"/>
      <c r="J1167" s="374"/>
      <c r="K1167" s="374"/>
      <c r="L1167" s="364">
        <f t="shared" ref="L1167:L1185" si="239">SUM(I1167:K1167)</f>
        <v>0</v>
      </c>
      <c r="M1167" s="296"/>
      <c r="N1167" s="374">
        <v>10</v>
      </c>
      <c r="O1167" s="374"/>
      <c r="P1167" s="374"/>
      <c r="Q1167" s="364">
        <f t="shared" ref="Q1167:Q1185" si="240">SUM(N1167:P1167)</f>
        <v>10</v>
      </c>
      <c r="R1167" s="296"/>
      <c r="S1167" s="374"/>
      <c r="T1167" s="374"/>
      <c r="U1167" s="374"/>
      <c r="V1167" s="364">
        <f t="shared" ref="V1167:V1185" si="241">SUM(S1167:U1167)</f>
        <v>0</v>
      </c>
      <c r="W1167" s="296"/>
      <c r="X1167" s="388">
        <f t="shared" ref="X1167:X1185" si="242">G1167+L1167+Q1167+V1167</f>
        <v>10</v>
      </c>
      <c r="Y1167" s="388"/>
      <c r="Z1167" s="389"/>
      <c r="AA1167" s="376">
        <v>60</v>
      </c>
      <c r="AB1167" s="299">
        <f t="shared" ref="AB1167:AB1185" si="243">X1167*AA1167</f>
        <v>600</v>
      </c>
    </row>
    <row r="1168" spans="1:28" ht="15" customHeight="1">
      <c r="A1168" s="291">
        <v>66</v>
      </c>
      <c r="B1168" s="391" t="s">
        <v>1655</v>
      </c>
      <c r="C1168" s="293" t="s">
        <v>1055</v>
      </c>
      <c r="D1168" s="374"/>
      <c r="E1168" s="374"/>
      <c r="F1168" s="374"/>
      <c r="G1168" s="364">
        <f t="shared" si="238"/>
        <v>0</v>
      </c>
      <c r="H1168" s="296"/>
      <c r="I1168" s="374"/>
      <c r="J1168" s="374"/>
      <c r="K1168" s="374"/>
      <c r="L1168" s="364">
        <f t="shared" si="239"/>
        <v>0</v>
      </c>
      <c r="M1168" s="296"/>
      <c r="N1168" s="374">
        <v>3</v>
      </c>
      <c r="O1168" s="374"/>
      <c r="P1168" s="374"/>
      <c r="Q1168" s="364">
        <f t="shared" si="240"/>
        <v>3</v>
      </c>
      <c r="R1168" s="296"/>
      <c r="S1168" s="374"/>
      <c r="T1168" s="374"/>
      <c r="U1168" s="374"/>
      <c r="V1168" s="364">
        <f t="shared" si="241"/>
        <v>0</v>
      </c>
      <c r="W1168" s="296"/>
      <c r="X1168" s="388">
        <f t="shared" si="242"/>
        <v>3</v>
      </c>
      <c r="Y1168" s="388"/>
      <c r="Z1168" s="389"/>
      <c r="AA1168" s="376">
        <v>465</v>
      </c>
      <c r="AB1168" s="299">
        <f t="shared" si="243"/>
        <v>1395</v>
      </c>
    </row>
    <row r="1169" spans="1:28" ht="15" customHeight="1">
      <c r="A1169" s="291">
        <v>67</v>
      </c>
      <c r="B1169" s="391" t="s">
        <v>1656</v>
      </c>
      <c r="C1169" s="293" t="s">
        <v>1055</v>
      </c>
      <c r="D1169" s="374"/>
      <c r="E1169" s="374"/>
      <c r="F1169" s="374"/>
      <c r="G1169" s="364">
        <f t="shared" si="238"/>
        <v>0</v>
      </c>
      <c r="H1169" s="296"/>
      <c r="I1169" s="374"/>
      <c r="J1169" s="374"/>
      <c r="K1169" s="374"/>
      <c r="L1169" s="364">
        <f t="shared" si="239"/>
        <v>0</v>
      </c>
      <c r="M1169" s="296"/>
      <c r="N1169" s="374">
        <v>3</v>
      </c>
      <c r="O1169" s="374"/>
      <c r="P1169" s="374"/>
      <c r="Q1169" s="364">
        <f t="shared" si="240"/>
        <v>3</v>
      </c>
      <c r="R1169" s="296"/>
      <c r="S1169" s="374"/>
      <c r="T1169" s="374"/>
      <c r="U1169" s="374"/>
      <c r="V1169" s="364">
        <f t="shared" si="241"/>
        <v>0</v>
      </c>
      <c r="W1169" s="296"/>
      <c r="X1169" s="388">
        <f t="shared" si="242"/>
        <v>3</v>
      </c>
      <c r="Y1169" s="388"/>
      <c r="Z1169" s="389"/>
      <c r="AA1169" s="376">
        <v>495</v>
      </c>
      <c r="AB1169" s="299">
        <f t="shared" si="243"/>
        <v>1485</v>
      </c>
    </row>
    <row r="1170" spans="1:28" ht="15" customHeight="1">
      <c r="A1170" s="291">
        <v>68</v>
      </c>
      <c r="B1170" s="391" t="s">
        <v>1657</v>
      </c>
      <c r="C1170" s="293" t="s">
        <v>45</v>
      </c>
      <c r="D1170" s="374"/>
      <c r="E1170" s="374"/>
      <c r="F1170" s="374"/>
      <c r="G1170" s="364">
        <f t="shared" si="238"/>
        <v>0</v>
      </c>
      <c r="H1170" s="296"/>
      <c r="I1170" s="374"/>
      <c r="J1170" s="374"/>
      <c r="K1170" s="374"/>
      <c r="L1170" s="364">
        <f t="shared" si="239"/>
        <v>0</v>
      </c>
      <c r="M1170" s="296"/>
      <c r="N1170" s="374">
        <v>30</v>
      </c>
      <c r="O1170" s="374"/>
      <c r="P1170" s="374"/>
      <c r="Q1170" s="364">
        <f t="shared" si="240"/>
        <v>30</v>
      </c>
      <c r="R1170" s="296"/>
      <c r="S1170" s="374"/>
      <c r="T1170" s="374"/>
      <c r="U1170" s="374"/>
      <c r="V1170" s="364">
        <f t="shared" si="241"/>
        <v>0</v>
      </c>
      <c r="W1170" s="296"/>
      <c r="X1170" s="388">
        <f t="shared" si="242"/>
        <v>30</v>
      </c>
      <c r="Y1170" s="388"/>
      <c r="Z1170" s="389"/>
      <c r="AA1170" s="376">
        <v>35</v>
      </c>
      <c r="AB1170" s="299">
        <f t="shared" si="243"/>
        <v>1050</v>
      </c>
    </row>
    <row r="1171" spans="1:28" ht="15" customHeight="1">
      <c r="A1171" s="291">
        <v>69</v>
      </c>
      <c r="B1171" s="391" t="s">
        <v>1658</v>
      </c>
      <c r="C1171" s="293" t="s">
        <v>36</v>
      </c>
      <c r="D1171" s="374"/>
      <c r="E1171" s="374"/>
      <c r="F1171" s="374"/>
      <c r="G1171" s="364">
        <f t="shared" si="238"/>
        <v>0</v>
      </c>
      <c r="H1171" s="296"/>
      <c r="I1171" s="374">
        <v>5</v>
      </c>
      <c r="J1171" s="374"/>
      <c r="K1171" s="374"/>
      <c r="L1171" s="364">
        <f t="shared" si="239"/>
        <v>5</v>
      </c>
      <c r="M1171" s="296"/>
      <c r="N1171" s="374"/>
      <c r="O1171" s="374">
        <v>12</v>
      </c>
      <c r="P1171" s="374"/>
      <c r="Q1171" s="364">
        <f t="shared" si="240"/>
        <v>12</v>
      </c>
      <c r="R1171" s="296"/>
      <c r="S1171" s="374"/>
      <c r="T1171" s="374"/>
      <c r="U1171" s="374"/>
      <c r="V1171" s="364">
        <f t="shared" si="241"/>
        <v>0</v>
      </c>
      <c r="W1171" s="296"/>
      <c r="X1171" s="388">
        <f t="shared" si="242"/>
        <v>17</v>
      </c>
      <c r="Y1171" s="388"/>
      <c r="Z1171" s="389"/>
      <c r="AA1171" s="376">
        <v>134</v>
      </c>
      <c r="AB1171" s="299">
        <f t="shared" si="243"/>
        <v>2278</v>
      </c>
    </row>
    <row r="1172" spans="1:28" ht="15" customHeight="1">
      <c r="A1172" s="291">
        <v>70</v>
      </c>
      <c r="B1172" s="391" t="s">
        <v>1659</v>
      </c>
      <c r="C1172" s="293" t="s">
        <v>28</v>
      </c>
      <c r="D1172" s="374"/>
      <c r="E1172" s="374"/>
      <c r="F1172" s="374"/>
      <c r="G1172" s="364">
        <f t="shared" si="238"/>
        <v>0</v>
      </c>
      <c r="H1172" s="296"/>
      <c r="I1172" s="374">
        <v>10</v>
      </c>
      <c r="J1172" s="374"/>
      <c r="K1172" s="374"/>
      <c r="L1172" s="364">
        <f t="shared" si="239"/>
        <v>10</v>
      </c>
      <c r="M1172" s="296"/>
      <c r="N1172" s="374">
        <v>10</v>
      </c>
      <c r="O1172" s="374"/>
      <c r="P1172" s="374"/>
      <c r="Q1172" s="364">
        <f t="shared" si="240"/>
        <v>10</v>
      </c>
      <c r="R1172" s="296"/>
      <c r="S1172" s="374"/>
      <c r="T1172" s="374"/>
      <c r="U1172" s="374"/>
      <c r="V1172" s="364">
        <f t="shared" si="241"/>
        <v>0</v>
      </c>
      <c r="W1172" s="296"/>
      <c r="X1172" s="388">
        <f t="shared" si="242"/>
        <v>20</v>
      </c>
      <c r="Y1172" s="388"/>
      <c r="Z1172" s="389"/>
      <c r="AA1172" s="376">
        <v>21</v>
      </c>
      <c r="AB1172" s="299">
        <f t="shared" si="243"/>
        <v>420</v>
      </c>
    </row>
    <row r="1173" spans="1:28" ht="15" customHeight="1">
      <c r="A1173" s="291">
        <v>71</v>
      </c>
      <c r="B1173" s="391" t="s">
        <v>1660</v>
      </c>
      <c r="C1173" s="293" t="s">
        <v>31</v>
      </c>
      <c r="D1173" s="374">
        <v>1</v>
      </c>
      <c r="E1173" s="374"/>
      <c r="F1173" s="374"/>
      <c r="G1173" s="364">
        <f t="shared" si="238"/>
        <v>1</v>
      </c>
      <c r="H1173" s="296"/>
      <c r="I1173" s="374"/>
      <c r="J1173" s="374"/>
      <c r="K1173" s="374"/>
      <c r="L1173" s="364">
        <f t="shared" si="239"/>
        <v>0</v>
      </c>
      <c r="M1173" s="296"/>
      <c r="N1173" s="374"/>
      <c r="O1173" s="374"/>
      <c r="P1173" s="374"/>
      <c r="Q1173" s="364">
        <f t="shared" si="240"/>
        <v>0</v>
      </c>
      <c r="R1173" s="296"/>
      <c r="S1173" s="374"/>
      <c r="T1173" s="374"/>
      <c r="U1173" s="374"/>
      <c r="V1173" s="364">
        <f t="shared" si="241"/>
        <v>0</v>
      </c>
      <c r="W1173" s="296"/>
      <c r="X1173" s="388">
        <f t="shared" si="242"/>
        <v>1</v>
      </c>
      <c r="Y1173" s="388"/>
      <c r="Z1173" s="389"/>
      <c r="AA1173" s="376">
        <v>2000</v>
      </c>
      <c r="AB1173" s="299">
        <f t="shared" si="243"/>
        <v>2000</v>
      </c>
    </row>
    <row r="1174" spans="1:28" ht="15" customHeight="1">
      <c r="A1174" s="291">
        <v>72</v>
      </c>
      <c r="B1174" s="391" t="s">
        <v>1661</v>
      </c>
      <c r="C1174" s="293" t="s">
        <v>31</v>
      </c>
      <c r="D1174" s="374">
        <v>1</v>
      </c>
      <c r="E1174" s="374"/>
      <c r="F1174" s="374"/>
      <c r="G1174" s="364">
        <f t="shared" si="238"/>
        <v>1</v>
      </c>
      <c r="H1174" s="296"/>
      <c r="I1174" s="374"/>
      <c r="J1174" s="374"/>
      <c r="K1174" s="374"/>
      <c r="L1174" s="364">
        <f t="shared" si="239"/>
        <v>0</v>
      </c>
      <c r="M1174" s="296"/>
      <c r="N1174" s="374"/>
      <c r="O1174" s="374"/>
      <c r="P1174" s="374"/>
      <c r="Q1174" s="364">
        <f t="shared" si="240"/>
        <v>0</v>
      </c>
      <c r="R1174" s="296"/>
      <c r="S1174" s="374"/>
      <c r="T1174" s="374"/>
      <c r="U1174" s="374"/>
      <c r="V1174" s="364">
        <f t="shared" si="241"/>
        <v>0</v>
      </c>
      <c r="W1174" s="296"/>
      <c r="X1174" s="388">
        <f t="shared" si="242"/>
        <v>1</v>
      </c>
      <c r="Y1174" s="388"/>
      <c r="Z1174" s="389"/>
      <c r="AA1174" s="376">
        <v>2000</v>
      </c>
      <c r="AB1174" s="299">
        <f t="shared" si="243"/>
        <v>2000</v>
      </c>
    </row>
    <row r="1175" spans="1:28" ht="15" customHeight="1">
      <c r="A1175" s="291">
        <v>73</v>
      </c>
      <c r="B1175" s="391" t="s">
        <v>1662</v>
      </c>
      <c r="C1175" s="293" t="s">
        <v>28</v>
      </c>
      <c r="D1175" s="374"/>
      <c r="E1175" s="374">
        <v>6</v>
      </c>
      <c r="F1175" s="374"/>
      <c r="G1175" s="364">
        <f t="shared" si="238"/>
        <v>6</v>
      </c>
      <c r="H1175" s="296"/>
      <c r="I1175" s="374">
        <v>10</v>
      </c>
      <c r="J1175" s="374"/>
      <c r="K1175" s="374"/>
      <c r="L1175" s="364">
        <f t="shared" si="239"/>
        <v>10</v>
      </c>
      <c r="M1175" s="296"/>
      <c r="N1175" s="374">
        <v>10</v>
      </c>
      <c r="O1175" s="374">
        <v>6</v>
      </c>
      <c r="P1175" s="374"/>
      <c r="Q1175" s="364">
        <f t="shared" si="240"/>
        <v>16</v>
      </c>
      <c r="R1175" s="296"/>
      <c r="S1175" s="374"/>
      <c r="T1175" s="374"/>
      <c r="U1175" s="374"/>
      <c r="V1175" s="364">
        <f t="shared" si="241"/>
        <v>0</v>
      </c>
      <c r="W1175" s="296"/>
      <c r="X1175" s="388">
        <f t="shared" si="242"/>
        <v>32</v>
      </c>
      <c r="Y1175" s="388"/>
      <c r="Z1175" s="389"/>
      <c r="AA1175" s="376">
        <v>550</v>
      </c>
      <c r="AB1175" s="299">
        <f t="shared" si="243"/>
        <v>17600</v>
      </c>
    </row>
    <row r="1176" spans="1:28" ht="15" customHeight="1">
      <c r="A1176" s="291">
        <v>74</v>
      </c>
      <c r="B1176" s="391" t="s">
        <v>1663</v>
      </c>
      <c r="C1176" s="293" t="s">
        <v>700</v>
      </c>
      <c r="D1176" s="374"/>
      <c r="E1176" s="374"/>
      <c r="F1176" s="374"/>
      <c r="G1176" s="364">
        <f t="shared" si="238"/>
        <v>0</v>
      </c>
      <c r="H1176" s="296"/>
      <c r="I1176" s="374">
        <v>10</v>
      </c>
      <c r="J1176" s="374"/>
      <c r="K1176" s="374"/>
      <c r="L1176" s="364">
        <f t="shared" si="239"/>
        <v>10</v>
      </c>
      <c r="M1176" s="296"/>
      <c r="N1176" s="374">
        <v>10</v>
      </c>
      <c r="O1176" s="374"/>
      <c r="P1176" s="374"/>
      <c r="Q1176" s="364">
        <f t="shared" si="240"/>
        <v>10</v>
      </c>
      <c r="R1176" s="296"/>
      <c r="S1176" s="374"/>
      <c r="T1176" s="374"/>
      <c r="U1176" s="374"/>
      <c r="V1176" s="364">
        <f t="shared" si="241"/>
        <v>0</v>
      </c>
      <c r="W1176" s="296"/>
      <c r="X1176" s="388">
        <f t="shared" si="242"/>
        <v>20</v>
      </c>
      <c r="Y1176" s="388"/>
      <c r="Z1176" s="389"/>
      <c r="AA1176" s="376">
        <v>125</v>
      </c>
      <c r="AB1176" s="299">
        <f t="shared" si="243"/>
        <v>2500</v>
      </c>
    </row>
    <row r="1177" spans="1:28" ht="15" customHeight="1">
      <c r="A1177" s="291">
        <v>75</v>
      </c>
      <c r="B1177" s="391" t="s">
        <v>1664</v>
      </c>
      <c r="C1177" s="293" t="s">
        <v>700</v>
      </c>
      <c r="D1177" s="374"/>
      <c r="E1177" s="374"/>
      <c r="F1177" s="374"/>
      <c r="G1177" s="364">
        <f t="shared" si="238"/>
        <v>0</v>
      </c>
      <c r="H1177" s="296"/>
      <c r="I1177" s="374">
        <v>10</v>
      </c>
      <c r="J1177" s="374"/>
      <c r="K1177" s="374"/>
      <c r="L1177" s="364">
        <f t="shared" si="239"/>
        <v>10</v>
      </c>
      <c r="M1177" s="296"/>
      <c r="N1177" s="374">
        <v>10</v>
      </c>
      <c r="O1177" s="374"/>
      <c r="P1177" s="374"/>
      <c r="Q1177" s="364">
        <f t="shared" si="240"/>
        <v>10</v>
      </c>
      <c r="R1177" s="296"/>
      <c r="S1177" s="374"/>
      <c r="T1177" s="374"/>
      <c r="U1177" s="374"/>
      <c r="V1177" s="364">
        <f t="shared" si="241"/>
        <v>0</v>
      </c>
      <c r="W1177" s="296"/>
      <c r="X1177" s="388">
        <f t="shared" si="242"/>
        <v>20</v>
      </c>
      <c r="Y1177" s="388"/>
      <c r="Z1177" s="389"/>
      <c r="AA1177" s="376">
        <v>135</v>
      </c>
      <c r="AB1177" s="299">
        <f t="shared" si="243"/>
        <v>2700</v>
      </c>
    </row>
    <row r="1178" spans="1:28" ht="15" customHeight="1">
      <c r="A1178" s="291">
        <v>76</v>
      </c>
      <c r="B1178" s="391" t="s">
        <v>1665</v>
      </c>
      <c r="C1178" s="293" t="s">
        <v>700</v>
      </c>
      <c r="D1178" s="374"/>
      <c r="E1178" s="374"/>
      <c r="F1178" s="374"/>
      <c r="G1178" s="364">
        <f t="shared" si="238"/>
        <v>0</v>
      </c>
      <c r="H1178" s="296"/>
      <c r="I1178" s="374">
        <v>10</v>
      </c>
      <c r="J1178" s="374"/>
      <c r="K1178" s="374"/>
      <c r="L1178" s="364">
        <f t="shared" si="239"/>
        <v>10</v>
      </c>
      <c r="M1178" s="296"/>
      <c r="N1178" s="374">
        <v>10</v>
      </c>
      <c r="O1178" s="374"/>
      <c r="P1178" s="374"/>
      <c r="Q1178" s="364">
        <f t="shared" si="240"/>
        <v>10</v>
      </c>
      <c r="R1178" s="296"/>
      <c r="S1178" s="374"/>
      <c r="T1178" s="374"/>
      <c r="U1178" s="374"/>
      <c r="V1178" s="364">
        <f t="shared" si="241"/>
        <v>0</v>
      </c>
      <c r="W1178" s="296"/>
      <c r="X1178" s="388">
        <f t="shared" si="242"/>
        <v>20</v>
      </c>
      <c r="Y1178" s="388"/>
      <c r="Z1178" s="389"/>
      <c r="AA1178" s="376">
        <v>160</v>
      </c>
      <c r="AB1178" s="299">
        <f t="shared" si="243"/>
        <v>3200</v>
      </c>
    </row>
    <row r="1179" spans="1:28" ht="15" customHeight="1">
      <c r="A1179" s="291">
        <v>77</v>
      </c>
      <c r="B1179" s="391" t="s">
        <v>1666</v>
      </c>
      <c r="C1179" s="293" t="s">
        <v>700</v>
      </c>
      <c r="D1179" s="374"/>
      <c r="E1179" s="374"/>
      <c r="F1179" s="374"/>
      <c r="G1179" s="364">
        <f t="shared" si="238"/>
        <v>0</v>
      </c>
      <c r="H1179" s="296"/>
      <c r="I1179" s="374">
        <v>10</v>
      </c>
      <c r="J1179" s="374"/>
      <c r="K1179" s="374"/>
      <c r="L1179" s="364">
        <f t="shared" si="239"/>
        <v>10</v>
      </c>
      <c r="M1179" s="296"/>
      <c r="N1179" s="374">
        <v>10</v>
      </c>
      <c r="O1179" s="374"/>
      <c r="P1179" s="374"/>
      <c r="Q1179" s="364">
        <f t="shared" si="240"/>
        <v>10</v>
      </c>
      <c r="R1179" s="296"/>
      <c r="S1179" s="374"/>
      <c r="T1179" s="374"/>
      <c r="U1179" s="374"/>
      <c r="V1179" s="364">
        <f t="shared" si="241"/>
        <v>0</v>
      </c>
      <c r="W1179" s="296"/>
      <c r="X1179" s="388">
        <f t="shared" si="242"/>
        <v>20</v>
      </c>
      <c r="Y1179" s="388"/>
      <c r="Z1179" s="389"/>
      <c r="AA1179" s="376">
        <v>80</v>
      </c>
      <c r="AB1179" s="299">
        <f t="shared" si="243"/>
        <v>1600</v>
      </c>
    </row>
    <row r="1180" spans="1:28" ht="15" customHeight="1">
      <c r="A1180" s="291">
        <v>78</v>
      </c>
      <c r="B1180" s="391" t="s">
        <v>1667</v>
      </c>
      <c r="C1180" s="293" t="s">
        <v>30</v>
      </c>
      <c r="D1180" s="374"/>
      <c r="E1180" s="374"/>
      <c r="F1180" s="374"/>
      <c r="G1180" s="364">
        <f t="shared" si="238"/>
        <v>0</v>
      </c>
      <c r="H1180" s="296"/>
      <c r="I1180" s="374"/>
      <c r="J1180" s="374"/>
      <c r="K1180" s="374"/>
      <c r="L1180" s="364">
        <f t="shared" si="239"/>
        <v>0</v>
      </c>
      <c r="M1180" s="296"/>
      <c r="N1180" s="374">
        <v>3</v>
      </c>
      <c r="O1180" s="374"/>
      <c r="P1180" s="374"/>
      <c r="Q1180" s="364">
        <f t="shared" si="240"/>
        <v>3</v>
      </c>
      <c r="R1180" s="296"/>
      <c r="S1180" s="374"/>
      <c r="T1180" s="374"/>
      <c r="U1180" s="374"/>
      <c r="V1180" s="364">
        <f t="shared" si="241"/>
        <v>0</v>
      </c>
      <c r="W1180" s="296"/>
      <c r="X1180" s="388">
        <f t="shared" si="242"/>
        <v>3</v>
      </c>
      <c r="Y1180" s="388"/>
      <c r="Z1180" s="389"/>
      <c r="AA1180" s="376">
        <v>250</v>
      </c>
      <c r="AB1180" s="299">
        <f t="shared" si="243"/>
        <v>750</v>
      </c>
    </row>
    <row r="1181" spans="1:28" ht="15" customHeight="1">
      <c r="A1181" s="291">
        <v>79</v>
      </c>
      <c r="B1181" s="391" t="s">
        <v>1668</v>
      </c>
      <c r="C1181" s="293" t="s">
        <v>30</v>
      </c>
      <c r="D1181" s="374"/>
      <c r="E1181" s="374"/>
      <c r="F1181" s="374"/>
      <c r="G1181" s="364">
        <f t="shared" si="238"/>
        <v>0</v>
      </c>
      <c r="H1181" s="296"/>
      <c r="I1181" s="374"/>
      <c r="J1181" s="374"/>
      <c r="K1181" s="374"/>
      <c r="L1181" s="364">
        <f t="shared" si="239"/>
        <v>0</v>
      </c>
      <c r="M1181" s="296"/>
      <c r="N1181" s="374">
        <v>2</v>
      </c>
      <c r="O1181" s="374"/>
      <c r="P1181" s="374"/>
      <c r="Q1181" s="364">
        <f t="shared" si="240"/>
        <v>2</v>
      </c>
      <c r="R1181" s="296"/>
      <c r="S1181" s="374"/>
      <c r="T1181" s="374"/>
      <c r="U1181" s="374"/>
      <c r="V1181" s="364">
        <f t="shared" si="241"/>
        <v>0</v>
      </c>
      <c r="W1181" s="296"/>
      <c r="X1181" s="388">
        <f t="shared" si="242"/>
        <v>2</v>
      </c>
      <c r="Y1181" s="388"/>
      <c r="Z1181" s="389"/>
      <c r="AA1181" s="376">
        <v>595</v>
      </c>
      <c r="AB1181" s="299">
        <f t="shared" si="243"/>
        <v>1190</v>
      </c>
    </row>
    <row r="1182" spans="1:28" ht="15" customHeight="1">
      <c r="A1182" s="291">
        <v>80</v>
      </c>
      <c r="B1182" s="391" t="s">
        <v>1669</v>
      </c>
      <c r="C1182" s="293" t="s">
        <v>30</v>
      </c>
      <c r="D1182" s="374"/>
      <c r="E1182" s="374"/>
      <c r="F1182" s="374"/>
      <c r="G1182" s="364">
        <f t="shared" si="238"/>
        <v>0</v>
      </c>
      <c r="H1182" s="296"/>
      <c r="I1182" s="374"/>
      <c r="J1182" s="374"/>
      <c r="K1182" s="374"/>
      <c r="L1182" s="364">
        <f t="shared" si="239"/>
        <v>0</v>
      </c>
      <c r="M1182" s="296"/>
      <c r="N1182" s="374">
        <v>2</v>
      </c>
      <c r="O1182" s="374"/>
      <c r="P1182" s="374"/>
      <c r="Q1182" s="364">
        <f t="shared" si="240"/>
        <v>2</v>
      </c>
      <c r="R1182" s="296"/>
      <c r="S1182" s="374"/>
      <c r="T1182" s="374"/>
      <c r="U1182" s="374"/>
      <c r="V1182" s="364">
        <f t="shared" si="241"/>
        <v>0</v>
      </c>
      <c r="W1182" s="296"/>
      <c r="X1182" s="388">
        <f t="shared" si="242"/>
        <v>2</v>
      </c>
      <c r="Y1182" s="388"/>
      <c r="Z1182" s="389"/>
      <c r="AA1182" s="376">
        <v>92</v>
      </c>
      <c r="AB1182" s="299">
        <f t="shared" si="243"/>
        <v>184</v>
      </c>
    </row>
    <row r="1183" spans="1:28" ht="15" customHeight="1">
      <c r="A1183" s="291">
        <v>81</v>
      </c>
      <c r="B1183" s="391" t="s">
        <v>1670</v>
      </c>
      <c r="C1183" s="293" t="s">
        <v>34</v>
      </c>
      <c r="D1183" s="374">
        <v>1</v>
      </c>
      <c r="E1183" s="374"/>
      <c r="F1183" s="374"/>
      <c r="G1183" s="364">
        <f t="shared" si="238"/>
        <v>1</v>
      </c>
      <c r="H1183" s="296"/>
      <c r="I1183" s="374"/>
      <c r="J1183" s="374"/>
      <c r="K1183" s="374"/>
      <c r="L1183" s="364">
        <f t="shared" si="239"/>
        <v>0</v>
      </c>
      <c r="M1183" s="296"/>
      <c r="N1183" s="374"/>
      <c r="O1183" s="374"/>
      <c r="P1183" s="374"/>
      <c r="Q1183" s="364">
        <f t="shared" si="240"/>
        <v>0</v>
      </c>
      <c r="R1183" s="296"/>
      <c r="S1183" s="374"/>
      <c r="T1183" s="374"/>
      <c r="U1183" s="374"/>
      <c r="V1183" s="364">
        <f t="shared" si="241"/>
        <v>0</v>
      </c>
      <c r="W1183" s="296"/>
      <c r="X1183" s="388">
        <f t="shared" si="242"/>
        <v>1</v>
      </c>
      <c r="Y1183" s="388"/>
      <c r="Z1183" s="389"/>
      <c r="AA1183" s="376">
        <v>1000</v>
      </c>
      <c r="AB1183" s="299">
        <f t="shared" si="243"/>
        <v>1000</v>
      </c>
    </row>
    <row r="1184" spans="1:28" ht="15" customHeight="1">
      <c r="A1184" s="291">
        <v>82</v>
      </c>
      <c r="B1184" s="391" t="s">
        <v>1671</v>
      </c>
      <c r="C1184" s="293" t="s">
        <v>756</v>
      </c>
      <c r="D1184" s="374"/>
      <c r="E1184" s="374"/>
      <c r="F1184" s="374"/>
      <c r="G1184" s="364">
        <f t="shared" si="238"/>
        <v>0</v>
      </c>
      <c r="H1184" s="296"/>
      <c r="I1184" s="374"/>
      <c r="J1184" s="374"/>
      <c r="K1184" s="374"/>
      <c r="L1184" s="364">
        <f t="shared" si="239"/>
        <v>0</v>
      </c>
      <c r="M1184" s="296"/>
      <c r="N1184" s="374">
        <v>6</v>
      </c>
      <c r="O1184" s="374"/>
      <c r="P1184" s="374"/>
      <c r="Q1184" s="364">
        <f t="shared" si="240"/>
        <v>6</v>
      </c>
      <c r="R1184" s="296"/>
      <c r="S1184" s="374"/>
      <c r="T1184" s="374"/>
      <c r="U1184" s="374"/>
      <c r="V1184" s="364">
        <f t="shared" si="241"/>
        <v>0</v>
      </c>
      <c r="W1184" s="296"/>
      <c r="X1184" s="388">
        <f t="shared" si="242"/>
        <v>6</v>
      </c>
      <c r="Y1184" s="388"/>
      <c r="Z1184" s="389"/>
      <c r="AA1184" s="376">
        <v>45</v>
      </c>
      <c r="AB1184" s="299">
        <f t="shared" si="243"/>
        <v>270</v>
      </c>
    </row>
    <row r="1185" spans="1:28" ht="15" customHeight="1" thickBot="1">
      <c r="A1185" s="291">
        <v>83</v>
      </c>
      <c r="B1185" s="576" t="s">
        <v>1672</v>
      </c>
      <c r="C1185" s="524" t="s">
        <v>1059</v>
      </c>
      <c r="D1185" s="525">
        <v>9</v>
      </c>
      <c r="E1185" s="525"/>
      <c r="F1185" s="525"/>
      <c r="G1185" s="561">
        <f t="shared" si="238"/>
        <v>9</v>
      </c>
      <c r="H1185" s="417"/>
      <c r="I1185" s="525"/>
      <c r="J1185" s="525"/>
      <c r="K1185" s="525"/>
      <c r="L1185" s="561">
        <f t="shared" si="239"/>
        <v>0</v>
      </c>
      <c r="M1185" s="417"/>
      <c r="N1185" s="525"/>
      <c r="O1185" s="525"/>
      <c r="P1185" s="525"/>
      <c r="Q1185" s="561">
        <f t="shared" si="240"/>
        <v>0</v>
      </c>
      <c r="R1185" s="417"/>
      <c r="S1185" s="525"/>
      <c r="T1185" s="525"/>
      <c r="U1185" s="525"/>
      <c r="V1185" s="561">
        <f t="shared" si="241"/>
        <v>0</v>
      </c>
      <c r="W1185" s="417"/>
      <c r="X1185" s="562">
        <f t="shared" si="242"/>
        <v>9</v>
      </c>
      <c r="Y1185" s="562"/>
      <c r="Z1185" s="563"/>
      <c r="AA1185" s="564">
        <v>1000</v>
      </c>
      <c r="AB1185" s="527">
        <f t="shared" si="243"/>
        <v>9000</v>
      </c>
    </row>
    <row r="1186" spans="1:28" ht="15" customHeight="1" thickBot="1">
      <c r="A1186" s="324"/>
      <c r="B1186" s="344"/>
      <c r="C1186" s="310"/>
      <c r="D1186" s="311"/>
      <c r="E1186" s="311"/>
      <c r="F1186" s="311"/>
      <c r="G1186" s="314"/>
      <c r="H1186" s="313"/>
      <c r="I1186" s="311"/>
      <c r="J1186" s="311"/>
      <c r="K1186" s="311"/>
      <c r="L1186" s="314"/>
      <c r="M1186" s="313"/>
      <c r="N1186" s="311"/>
      <c r="O1186" s="311"/>
      <c r="P1186" s="311"/>
      <c r="Q1186" s="314"/>
      <c r="R1186" s="313"/>
      <c r="S1186" s="311"/>
      <c r="T1186" s="311"/>
      <c r="U1186" s="311"/>
      <c r="V1186" s="314"/>
      <c r="W1186" s="313"/>
      <c r="X1186" s="396"/>
      <c r="Y1186" s="396"/>
      <c r="Z1186" s="461"/>
      <c r="AA1186" s="316"/>
      <c r="AB1186" s="352"/>
    </row>
    <row r="1187" spans="1:28" ht="15" customHeight="1">
      <c r="A1187" s="766" t="s">
        <v>1673</v>
      </c>
      <c r="B1187" s="767"/>
      <c r="C1187" s="230"/>
      <c r="D1187" s="532"/>
      <c r="E1187" s="455"/>
      <c r="F1187" s="455"/>
      <c r="G1187" s="367"/>
      <c r="H1187" s="319"/>
      <c r="I1187" s="455"/>
      <c r="J1187" s="455"/>
      <c r="K1187" s="455"/>
      <c r="L1187" s="367"/>
      <c r="M1187" s="319"/>
      <c r="N1187" s="455"/>
      <c r="O1187" s="455"/>
      <c r="P1187" s="455"/>
      <c r="Q1187" s="367"/>
      <c r="R1187" s="319"/>
      <c r="S1187" s="455"/>
      <c r="T1187" s="455"/>
      <c r="U1187" s="455"/>
      <c r="V1187" s="367"/>
      <c r="W1187" s="319"/>
      <c r="X1187" s="381"/>
      <c r="Y1187" s="381"/>
      <c r="Z1187" s="462"/>
      <c r="AA1187" s="533"/>
      <c r="AB1187" s="322"/>
    </row>
    <row r="1188" spans="1:28" ht="15" customHeight="1">
      <c r="A1188" s="385">
        <v>1</v>
      </c>
      <c r="B1188" s="386" t="s">
        <v>1674</v>
      </c>
      <c r="C1188" s="387" t="s">
        <v>530</v>
      </c>
      <c r="D1188" s="362"/>
      <c r="E1188" s="362">
        <v>1</v>
      </c>
      <c r="F1188" s="362"/>
      <c r="G1188" s="364">
        <f t="shared" ref="G1188:G1211" si="244">SUM(D1188:F1188)</f>
        <v>1</v>
      </c>
      <c r="H1188" s="296"/>
      <c r="I1188" s="362"/>
      <c r="J1188" s="362"/>
      <c r="K1188" s="362"/>
      <c r="L1188" s="364">
        <f t="shared" ref="L1188:L1211" si="245">SUM(I1188:K1188)</f>
        <v>0</v>
      </c>
      <c r="M1188" s="296"/>
      <c r="N1188" s="362">
        <v>1</v>
      </c>
      <c r="O1188" s="362"/>
      <c r="P1188" s="362"/>
      <c r="Q1188" s="364">
        <f t="shared" ref="Q1188:Q1211" si="246">SUM(N1188:P1188)</f>
        <v>1</v>
      </c>
      <c r="R1188" s="296"/>
      <c r="S1188" s="362"/>
      <c r="T1188" s="362"/>
      <c r="U1188" s="362"/>
      <c r="V1188" s="364">
        <f t="shared" ref="V1188:V1211" si="247">SUM(S1188:U1188)</f>
        <v>0</v>
      </c>
      <c r="W1188" s="296"/>
      <c r="X1188" s="388">
        <f t="shared" ref="X1188:X1211" si="248">G1188+L1188+Q1188+V1188</f>
        <v>2</v>
      </c>
      <c r="Y1188" s="388"/>
      <c r="Z1188" s="389"/>
      <c r="AA1188" s="376">
        <v>350</v>
      </c>
      <c r="AB1188" s="390">
        <f t="shared" ref="AB1188:AB1211" si="249">X1188*AA1188</f>
        <v>700</v>
      </c>
    </row>
    <row r="1189" spans="1:28" ht="15" customHeight="1">
      <c r="A1189" s="385">
        <v>2</v>
      </c>
      <c r="B1189" s="386" t="s">
        <v>1675</v>
      </c>
      <c r="C1189" s="387" t="s">
        <v>530</v>
      </c>
      <c r="D1189" s="362"/>
      <c r="E1189" s="362">
        <v>21</v>
      </c>
      <c r="F1189" s="362"/>
      <c r="G1189" s="364">
        <f t="shared" si="244"/>
        <v>21</v>
      </c>
      <c r="H1189" s="296"/>
      <c r="I1189" s="362"/>
      <c r="J1189" s="362">
        <v>2</v>
      </c>
      <c r="K1189" s="362"/>
      <c r="L1189" s="364">
        <f t="shared" si="245"/>
        <v>2</v>
      </c>
      <c r="M1189" s="296"/>
      <c r="N1189" s="362">
        <v>20</v>
      </c>
      <c r="O1189" s="362"/>
      <c r="P1189" s="362">
        <v>2</v>
      </c>
      <c r="Q1189" s="364">
        <f t="shared" si="246"/>
        <v>22</v>
      </c>
      <c r="R1189" s="296"/>
      <c r="S1189" s="362"/>
      <c r="T1189" s="362">
        <v>2</v>
      </c>
      <c r="U1189" s="362"/>
      <c r="V1189" s="364">
        <f t="shared" si="247"/>
        <v>2</v>
      </c>
      <c r="W1189" s="296"/>
      <c r="X1189" s="388">
        <f t="shared" si="248"/>
        <v>47</v>
      </c>
      <c r="Y1189" s="388"/>
      <c r="Z1189" s="389"/>
      <c r="AA1189" s="376">
        <v>84</v>
      </c>
      <c r="AB1189" s="390">
        <f t="shared" si="249"/>
        <v>3948</v>
      </c>
    </row>
    <row r="1190" spans="1:28" ht="15" customHeight="1">
      <c r="A1190" s="385">
        <v>3</v>
      </c>
      <c r="B1190" s="386" t="s">
        <v>1676</v>
      </c>
      <c r="C1190" s="387" t="s">
        <v>37</v>
      </c>
      <c r="D1190" s="362"/>
      <c r="E1190" s="362">
        <v>1</v>
      </c>
      <c r="F1190" s="362"/>
      <c r="G1190" s="364">
        <f t="shared" si="244"/>
        <v>1</v>
      </c>
      <c r="H1190" s="296"/>
      <c r="I1190" s="362"/>
      <c r="J1190" s="362"/>
      <c r="K1190" s="362"/>
      <c r="L1190" s="364">
        <f t="shared" si="245"/>
        <v>0</v>
      </c>
      <c r="M1190" s="296"/>
      <c r="N1190" s="362">
        <v>1</v>
      </c>
      <c r="O1190" s="362"/>
      <c r="P1190" s="362"/>
      <c r="Q1190" s="364">
        <f t="shared" si="246"/>
        <v>1</v>
      </c>
      <c r="R1190" s="296"/>
      <c r="S1190" s="362"/>
      <c r="T1190" s="362"/>
      <c r="U1190" s="362"/>
      <c r="V1190" s="364">
        <f t="shared" si="247"/>
        <v>0</v>
      </c>
      <c r="W1190" s="296"/>
      <c r="X1190" s="388">
        <f t="shared" si="248"/>
        <v>2</v>
      </c>
      <c r="Y1190" s="388"/>
      <c r="Z1190" s="389"/>
      <c r="AA1190" s="376">
        <v>300</v>
      </c>
      <c r="AB1190" s="390">
        <f t="shared" si="249"/>
        <v>600</v>
      </c>
    </row>
    <row r="1191" spans="1:28" ht="15" customHeight="1">
      <c r="A1191" s="385">
        <v>4</v>
      </c>
      <c r="B1191" s="386" t="s">
        <v>1677</v>
      </c>
      <c r="C1191" s="387" t="s">
        <v>530</v>
      </c>
      <c r="D1191" s="362"/>
      <c r="E1191" s="362">
        <v>2</v>
      </c>
      <c r="F1191" s="362"/>
      <c r="G1191" s="364">
        <f t="shared" si="244"/>
        <v>2</v>
      </c>
      <c r="H1191" s="296"/>
      <c r="I1191" s="362"/>
      <c r="J1191" s="362"/>
      <c r="K1191" s="362"/>
      <c r="L1191" s="364">
        <f t="shared" si="245"/>
        <v>0</v>
      </c>
      <c r="M1191" s="296"/>
      <c r="N1191" s="362">
        <v>3</v>
      </c>
      <c r="O1191" s="362"/>
      <c r="P1191" s="362"/>
      <c r="Q1191" s="364">
        <f t="shared" si="246"/>
        <v>3</v>
      </c>
      <c r="R1191" s="296"/>
      <c r="S1191" s="362"/>
      <c r="T1191" s="362"/>
      <c r="U1191" s="362"/>
      <c r="V1191" s="364">
        <f t="shared" si="247"/>
        <v>0</v>
      </c>
      <c r="W1191" s="296"/>
      <c r="X1191" s="388">
        <f t="shared" si="248"/>
        <v>5</v>
      </c>
      <c r="Y1191" s="388"/>
      <c r="Z1191" s="389"/>
      <c r="AA1191" s="376">
        <v>660</v>
      </c>
      <c r="AB1191" s="390">
        <f t="shared" si="249"/>
        <v>3300</v>
      </c>
    </row>
    <row r="1192" spans="1:28" ht="15" customHeight="1">
      <c r="A1192" s="385">
        <v>5</v>
      </c>
      <c r="B1192" s="386" t="s">
        <v>1678</v>
      </c>
      <c r="C1192" s="387" t="s">
        <v>530</v>
      </c>
      <c r="D1192" s="362"/>
      <c r="E1192" s="362">
        <v>2</v>
      </c>
      <c r="F1192" s="362"/>
      <c r="G1192" s="364">
        <f t="shared" si="244"/>
        <v>2</v>
      </c>
      <c r="H1192" s="296"/>
      <c r="I1192" s="362"/>
      <c r="J1192" s="362"/>
      <c r="K1192" s="362"/>
      <c r="L1192" s="364">
        <f t="shared" si="245"/>
        <v>0</v>
      </c>
      <c r="M1192" s="296"/>
      <c r="N1192" s="362">
        <v>2</v>
      </c>
      <c r="O1192" s="362"/>
      <c r="P1192" s="362"/>
      <c r="Q1192" s="364">
        <f t="shared" si="246"/>
        <v>2</v>
      </c>
      <c r="R1192" s="296"/>
      <c r="S1192" s="362"/>
      <c r="T1192" s="362"/>
      <c r="U1192" s="362"/>
      <c r="V1192" s="364">
        <f t="shared" si="247"/>
        <v>0</v>
      </c>
      <c r="W1192" s="296"/>
      <c r="X1192" s="388">
        <f t="shared" si="248"/>
        <v>4</v>
      </c>
      <c r="Y1192" s="388"/>
      <c r="Z1192" s="389"/>
      <c r="AA1192" s="376">
        <v>36</v>
      </c>
      <c r="AB1192" s="390">
        <f t="shared" si="249"/>
        <v>144</v>
      </c>
    </row>
    <row r="1193" spans="1:28" ht="15" customHeight="1">
      <c r="A1193" s="385">
        <v>6</v>
      </c>
      <c r="B1193" s="386" t="s">
        <v>1679</v>
      </c>
      <c r="C1193" s="387" t="s">
        <v>530</v>
      </c>
      <c r="D1193" s="362"/>
      <c r="E1193" s="362">
        <v>3</v>
      </c>
      <c r="F1193" s="362"/>
      <c r="G1193" s="364">
        <f t="shared" si="244"/>
        <v>3</v>
      </c>
      <c r="H1193" s="296"/>
      <c r="I1193" s="362"/>
      <c r="J1193" s="362"/>
      <c r="K1193" s="362"/>
      <c r="L1193" s="364">
        <f t="shared" si="245"/>
        <v>0</v>
      </c>
      <c r="M1193" s="296"/>
      <c r="N1193" s="362">
        <v>6</v>
      </c>
      <c r="O1193" s="362"/>
      <c r="P1193" s="362"/>
      <c r="Q1193" s="364">
        <f t="shared" si="246"/>
        <v>6</v>
      </c>
      <c r="R1193" s="296"/>
      <c r="S1193" s="362"/>
      <c r="T1193" s="362"/>
      <c r="U1193" s="362"/>
      <c r="V1193" s="364">
        <f t="shared" si="247"/>
        <v>0</v>
      </c>
      <c r="W1193" s="296"/>
      <c r="X1193" s="388">
        <f t="shared" si="248"/>
        <v>9</v>
      </c>
      <c r="Y1193" s="388"/>
      <c r="Z1193" s="389"/>
      <c r="AA1193" s="376">
        <v>84</v>
      </c>
      <c r="AB1193" s="390">
        <f t="shared" si="249"/>
        <v>756</v>
      </c>
    </row>
    <row r="1194" spans="1:28" ht="15" customHeight="1">
      <c r="A1194" s="385">
        <v>7</v>
      </c>
      <c r="B1194" s="386" t="s">
        <v>1680</v>
      </c>
      <c r="C1194" s="387" t="s">
        <v>530</v>
      </c>
      <c r="D1194" s="362"/>
      <c r="E1194" s="362">
        <v>2</v>
      </c>
      <c r="F1194" s="362"/>
      <c r="G1194" s="364">
        <f t="shared" si="244"/>
        <v>2</v>
      </c>
      <c r="H1194" s="296"/>
      <c r="I1194" s="362"/>
      <c r="J1194" s="362"/>
      <c r="K1194" s="362"/>
      <c r="L1194" s="364">
        <f t="shared" si="245"/>
        <v>0</v>
      </c>
      <c r="M1194" s="296"/>
      <c r="N1194" s="362">
        <v>3</v>
      </c>
      <c r="O1194" s="362"/>
      <c r="P1194" s="362"/>
      <c r="Q1194" s="364">
        <f t="shared" si="246"/>
        <v>3</v>
      </c>
      <c r="R1194" s="296"/>
      <c r="S1194" s="362"/>
      <c r="T1194" s="362"/>
      <c r="U1194" s="362"/>
      <c r="V1194" s="364">
        <f t="shared" si="247"/>
        <v>0</v>
      </c>
      <c r="W1194" s="296"/>
      <c r="X1194" s="388">
        <f t="shared" si="248"/>
        <v>5</v>
      </c>
      <c r="Y1194" s="388"/>
      <c r="Z1194" s="389"/>
      <c r="AA1194" s="376">
        <v>84</v>
      </c>
      <c r="AB1194" s="390">
        <f t="shared" si="249"/>
        <v>420</v>
      </c>
    </row>
    <row r="1195" spans="1:28" ht="15" customHeight="1">
      <c r="A1195" s="385">
        <v>8</v>
      </c>
      <c r="B1195" s="386" t="s">
        <v>1681</v>
      </c>
      <c r="C1195" s="387" t="s">
        <v>530</v>
      </c>
      <c r="D1195" s="362"/>
      <c r="E1195" s="362">
        <v>2</v>
      </c>
      <c r="F1195" s="362"/>
      <c r="G1195" s="364">
        <f t="shared" si="244"/>
        <v>2</v>
      </c>
      <c r="H1195" s="296"/>
      <c r="I1195" s="362"/>
      <c r="J1195" s="362"/>
      <c r="K1195" s="362"/>
      <c r="L1195" s="364">
        <f t="shared" si="245"/>
        <v>0</v>
      </c>
      <c r="M1195" s="296"/>
      <c r="N1195" s="362">
        <v>3</v>
      </c>
      <c r="O1195" s="362"/>
      <c r="P1195" s="362"/>
      <c r="Q1195" s="364">
        <f t="shared" si="246"/>
        <v>3</v>
      </c>
      <c r="R1195" s="296"/>
      <c r="S1195" s="362"/>
      <c r="T1195" s="362"/>
      <c r="U1195" s="362"/>
      <c r="V1195" s="364">
        <f t="shared" si="247"/>
        <v>0</v>
      </c>
      <c r="W1195" s="296"/>
      <c r="X1195" s="388">
        <f t="shared" si="248"/>
        <v>5</v>
      </c>
      <c r="Y1195" s="388"/>
      <c r="Z1195" s="389"/>
      <c r="AA1195" s="376">
        <v>300</v>
      </c>
      <c r="AB1195" s="390">
        <f t="shared" si="249"/>
        <v>1500</v>
      </c>
    </row>
    <row r="1196" spans="1:28" ht="15" customHeight="1">
      <c r="A1196" s="385">
        <v>9</v>
      </c>
      <c r="B1196" s="386" t="s">
        <v>1682</v>
      </c>
      <c r="C1196" s="387" t="s">
        <v>38</v>
      </c>
      <c r="D1196" s="362"/>
      <c r="E1196" s="362">
        <v>110</v>
      </c>
      <c r="F1196" s="362"/>
      <c r="G1196" s="364">
        <f t="shared" si="244"/>
        <v>110</v>
      </c>
      <c r="H1196" s="296"/>
      <c r="I1196" s="362"/>
      <c r="J1196" s="362"/>
      <c r="K1196" s="362"/>
      <c r="L1196" s="364">
        <f t="shared" si="245"/>
        <v>0</v>
      </c>
      <c r="M1196" s="296"/>
      <c r="N1196" s="362">
        <v>100</v>
      </c>
      <c r="O1196" s="362"/>
      <c r="P1196" s="362"/>
      <c r="Q1196" s="364">
        <f t="shared" si="246"/>
        <v>100</v>
      </c>
      <c r="R1196" s="296"/>
      <c r="S1196" s="362"/>
      <c r="T1196" s="362"/>
      <c r="U1196" s="362"/>
      <c r="V1196" s="364">
        <f t="shared" si="247"/>
        <v>0</v>
      </c>
      <c r="W1196" s="296"/>
      <c r="X1196" s="388">
        <f t="shared" si="248"/>
        <v>210</v>
      </c>
      <c r="Y1196" s="388"/>
      <c r="Z1196" s="389"/>
      <c r="AA1196" s="376">
        <v>16</v>
      </c>
      <c r="AB1196" s="390">
        <f t="shared" si="249"/>
        <v>3360</v>
      </c>
    </row>
    <row r="1197" spans="1:28" ht="15" customHeight="1">
      <c r="A1197" s="385">
        <v>10</v>
      </c>
      <c r="B1197" s="386" t="s">
        <v>1683</v>
      </c>
      <c r="C1197" s="387" t="s">
        <v>530</v>
      </c>
      <c r="D1197" s="362"/>
      <c r="E1197" s="362">
        <v>2</v>
      </c>
      <c r="F1197" s="362"/>
      <c r="G1197" s="364">
        <f t="shared" si="244"/>
        <v>2</v>
      </c>
      <c r="H1197" s="296"/>
      <c r="I1197" s="362"/>
      <c r="J1197" s="362"/>
      <c r="K1197" s="362"/>
      <c r="L1197" s="364">
        <f t="shared" si="245"/>
        <v>0</v>
      </c>
      <c r="M1197" s="296"/>
      <c r="N1197" s="362">
        <v>2</v>
      </c>
      <c r="O1197" s="362"/>
      <c r="P1197" s="362"/>
      <c r="Q1197" s="364">
        <f t="shared" si="246"/>
        <v>2</v>
      </c>
      <c r="R1197" s="296"/>
      <c r="S1197" s="362"/>
      <c r="T1197" s="362"/>
      <c r="U1197" s="362"/>
      <c r="V1197" s="364">
        <f t="shared" si="247"/>
        <v>0</v>
      </c>
      <c r="W1197" s="296"/>
      <c r="X1197" s="388">
        <f t="shared" si="248"/>
        <v>4</v>
      </c>
      <c r="Y1197" s="388"/>
      <c r="Z1197" s="389"/>
      <c r="AA1197" s="376">
        <v>300</v>
      </c>
      <c r="AB1197" s="390">
        <f t="shared" si="249"/>
        <v>1200</v>
      </c>
    </row>
    <row r="1198" spans="1:28" ht="15" customHeight="1">
      <c r="A1198" s="385">
        <v>11</v>
      </c>
      <c r="B1198" s="386" t="s">
        <v>1684</v>
      </c>
      <c r="C1198" s="387" t="s">
        <v>38</v>
      </c>
      <c r="D1198" s="362"/>
      <c r="E1198" s="362">
        <v>10</v>
      </c>
      <c r="F1198" s="362"/>
      <c r="G1198" s="364">
        <f t="shared" si="244"/>
        <v>10</v>
      </c>
      <c r="H1198" s="296"/>
      <c r="I1198" s="362"/>
      <c r="J1198" s="362"/>
      <c r="K1198" s="362"/>
      <c r="L1198" s="364">
        <f t="shared" si="245"/>
        <v>0</v>
      </c>
      <c r="M1198" s="296"/>
      <c r="N1198" s="362">
        <v>70</v>
      </c>
      <c r="O1198" s="362"/>
      <c r="P1198" s="362"/>
      <c r="Q1198" s="364">
        <f t="shared" si="246"/>
        <v>70</v>
      </c>
      <c r="R1198" s="296"/>
      <c r="S1198" s="362"/>
      <c r="T1198" s="362"/>
      <c r="U1198" s="362"/>
      <c r="V1198" s="364">
        <f t="shared" si="247"/>
        <v>0</v>
      </c>
      <c r="W1198" s="296"/>
      <c r="X1198" s="388">
        <f t="shared" si="248"/>
        <v>80</v>
      </c>
      <c r="Y1198" s="388"/>
      <c r="Z1198" s="389"/>
      <c r="AA1198" s="376">
        <v>25</v>
      </c>
      <c r="AB1198" s="390">
        <f t="shared" si="249"/>
        <v>2000</v>
      </c>
    </row>
    <row r="1199" spans="1:28" ht="15" customHeight="1">
      <c r="A1199" s="385">
        <v>12</v>
      </c>
      <c r="B1199" s="386" t="s">
        <v>1685</v>
      </c>
      <c r="C1199" s="387" t="s">
        <v>530</v>
      </c>
      <c r="D1199" s="362"/>
      <c r="E1199" s="362">
        <v>2</v>
      </c>
      <c r="F1199" s="362"/>
      <c r="G1199" s="364">
        <f t="shared" si="244"/>
        <v>2</v>
      </c>
      <c r="H1199" s="296"/>
      <c r="I1199" s="362"/>
      <c r="J1199" s="362"/>
      <c r="K1199" s="362"/>
      <c r="L1199" s="364">
        <f t="shared" si="245"/>
        <v>0</v>
      </c>
      <c r="M1199" s="296"/>
      <c r="N1199" s="362">
        <v>2</v>
      </c>
      <c r="O1199" s="362"/>
      <c r="P1199" s="362"/>
      <c r="Q1199" s="364">
        <f t="shared" si="246"/>
        <v>2</v>
      </c>
      <c r="R1199" s="296"/>
      <c r="S1199" s="362"/>
      <c r="T1199" s="362"/>
      <c r="U1199" s="362"/>
      <c r="V1199" s="364">
        <f t="shared" si="247"/>
        <v>0</v>
      </c>
      <c r="W1199" s="296"/>
      <c r="X1199" s="388">
        <f t="shared" si="248"/>
        <v>4</v>
      </c>
      <c r="Y1199" s="388"/>
      <c r="Z1199" s="389"/>
      <c r="AA1199" s="376">
        <v>900</v>
      </c>
      <c r="AB1199" s="390">
        <f t="shared" si="249"/>
        <v>3600</v>
      </c>
    </row>
    <row r="1200" spans="1:28" ht="15" customHeight="1">
      <c r="A1200" s="385">
        <v>13</v>
      </c>
      <c r="B1200" s="386" t="s">
        <v>1686</v>
      </c>
      <c r="C1200" s="387" t="s">
        <v>530</v>
      </c>
      <c r="D1200" s="362"/>
      <c r="E1200" s="362">
        <v>1</v>
      </c>
      <c r="F1200" s="362"/>
      <c r="G1200" s="364">
        <f t="shared" si="244"/>
        <v>1</v>
      </c>
      <c r="H1200" s="296"/>
      <c r="I1200" s="362"/>
      <c r="J1200" s="362"/>
      <c r="K1200" s="362"/>
      <c r="L1200" s="364">
        <f t="shared" si="245"/>
        <v>0</v>
      </c>
      <c r="M1200" s="296"/>
      <c r="N1200" s="362">
        <v>1</v>
      </c>
      <c r="O1200" s="362"/>
      <c r="P1200" s="362"/>
      <c r="Q1200" s="364">
        <f t="shared" si="246"/>
        <v>1</v>
      </c>
      <c r="R1200" s="296"/>
      <c r="S1200" s="362"/>
      <c r="T1200" s="362"/>
      <c r="U1200" s="362"/>
      <c r="V1200" s="364">
        <f t="shared" si="247"/>
        <v>0</v>
      </c>
      <c r="W1200" s="296"/>
      <c r="X1200" s="388">
        <f t="shared" si="248"/>
        <v>2</v>
      </c>
      <c r="Y1200" s="388"/>
      <c r="Z1200" s="389"/>
      <c r="AA1200" s="376">
        <v>600</v>
      </c>
      <c r="AB1200" s="390">
        <f t="shared" si="249"/>
        <v>1200</v>
      </c>
    </row>
    <row r="1201" spans="1:28" ht="15" customHeight="1">
      <c r="A1201" s="385">
        <v>14</v>
      </c>
      <c r="B1201" s="386" t="s">
        <v>1687</v>
      </c>
      <c r="C1201" s="387" t="s">
        <v>530</v>
      </c>
      <c r="D1201" s="362"/>
      <c r="E1201" s="362">
        <v>6</v>
      </c>
      <c r="F1201" s="362"/>
      <c r="G1201" s="364">
        <f t="shared" si="244"/>
        <v>6</v>
      </c>
      <c r="H1201" s="296"/>
      <c r="I1201" s="362"/>
      <c r="J1201" s="362"/>
      <c r="K1201" s="362"/>
      <c r="L1201" s="364">
        <f t="shared" si="245"/>
        <v>0</v>
      </c>
      <c r="M1201" s="296"/>
      <c r="N1201" s="362">
        <v>12</v>
      </c>
      <c r="O1201" s="362"/>
      <c r="P1201" s="362"/>
      <c r="Q1201" s="364">
        <f t="shared" si="246"/>
        <v>12</v>
      </c>
      <c r="R1201" s="296"/>
      <c r="S1201" s="362"/>
      <c r="T1201" s="362"/>
      <c r="U1201" s="362"/>
      <c r="V1201" s="364">
        <f t="shared" si="247"/>
        <v>0</v>
      </c>
      <c r="W1201" s="296"/>
      <c r="X1201" s="388">
        <f t="shared" si="248"/>
        <v>18</v>
      </c>
      <c r="Y1201" s="388"/>
      <c r="Z1201" s="389"/>
      <c r="AA1201" s="376">
        <v>192</v>
      </c>
      <c r="AB1201" s="390">
        <f t="shared" si="249"/>
        <v>3456</v>
      </c>
    </row>
    <row r="1202" spans="1:28" ht="15" customHeight="1">
      <c r="A1202" s="385">
        <v>15</v>
      </c>
      <c r="B1202" s="386" t="s">
        <v>1688</v>
      </c>
      <c r="C1202" s="387" t="s">
        <v>530</v>
      </c>
      <c r="D1202" s="362"/>
      <c r="E1202" s="362">
        <v>2</v>
      </c>
      <c r="F1202" s="362"/>
      <c r="G1202" s="364">
        <f t="shared" si="244"/>
        <v>2</v>
      </c>
      <c r="H1202" s="296"/>
      <c r="I1202" s="362"/>
      <c r="J1202" s="362"/>
      <c r="K1202" s="362"/>
      <c r="L1202" s="364">
        <f t="shared" si="245"/>
        <v>0</v>
      </c>
      <c r="M1202" s="296"/>
      <c r="N1202" s="362">
        <v>3</v>
      </c>
      <c r="O1202" s="362"/>
      <c r="P1202" s="362"/>
      <c r="Q1202" s="364">
        <f t="shared" si="246"/>
        <v>3</v>
      </c>
      <c r="R1202" s="296"/>
      <c r="S1202" s="362"/>
      <c r="T1202" s="362"/>
      <c r="U1202" s="362"/>
      <c r="V1202" s="364">
        <f t="shared" si="247"/>
        <v>0</v>
      </c>
      <c r="W1202" s="296"/>
      <c r="X1202" s="388">
        <f t="shared" si="248"/>
        <v>5</v>
      </c>
      <c r="Y1202" s="388"/>
      <c r="Z1202" s="389"/>
      <c r="AA1202" s="376">
        <v>78</v>
      </c>
      <c r="AB1202" s="390">
        <f t="shared" si="249"/>
        <v>390</v>
      </c>
    </row>
    <row r="1203" spans="1:28" ht="15" customHeight="1">
      <c r="A1203" s="385">
        <v>16</v>
      </c>
      <c r="B1203" s="386" t="s">
        <v>1689</v>
      </c>
      <c r="C1203" s="387" t="s">
        <v>31</v>
      </c>
      <c r="D1203" s="362"/>
      <c r="E1203" s="362">
        <v>1</v>
      </c>
      <c r="F1203" s="362"/>
      <c r="G1203" s="364">
        <f t="shared" si="244"/>
        <v>1</v>
      </c>
      <c r="H1203" s="296"/>
      <c r="I1203" s="362"/>
      <c r="J1203" s="362"/>
      <c r="K1203" s="362"/>
      <c r="L1203" s="364">
        <f t="shared" si="245"/>
        <v>0</v>
      </c>
      <c r="M1203" s="296"/>
      <c r="N1203" s="362">
        <v>1</v>
      </c>
      <c r="O1203" s="362"/>
      <c r="P1203" s="362"/>
      <c r="Q1203" s="364">
        <f t="shared" si="246"/>
        <v>1</v>
      </c>
      <c r="R1203" s="296"/>
      <c r="S1203" s="362"/>
      <c r="T1203" s="362"/>
      <c r="U1203" s="362"/>
      <c r="V1203" s="364">
        <f t="shared" si="247"/>
        <v>0</v>
      </c>
      <c r="W1203" s="296"/>
      <c r="X1203" s="388">
        <f t="shared" si="248"/>
        <v>2</v>
      </c>
      <c r="Y1203" s="388"/>
      <c r="Z1203" s="389"/>
      <c r="AA1203" s="376">
        <v>550</v>
      </c>
      <c r="AB1203" s="390">
        <f t="shared" si="249"/>
        <v>1100</v>
      </c>
    </row>
    <row r="1204" spans="1:28" ht="15" customHeight="1">
      <c r="A1204" s="385">
        <v>17</v>
      </c>
      <c r="B1204" s="386" t="s">
        <v>1690</v>
      </c>
      <c r="C1204" s="387" t="s">
        <v>630</v>
      </c>
      <c r="D1204" s="362"/>
      <c r="E1204" s="362">
        <v>15</v>
      </c>
      <c r="F1204" s="362"/>
      <c r="G1204" s="364">
        <f t="shared" si="244"/>
        <v>15</v>
      </c>
      <c r="H1204" s="296"/>
      <c r="I1204" s="362"/>
      <c r="J1204" s="362"/>
      <c r="K1204" s="362"/>
      <c r="L1204" s="364">
        <f t="shared" si="245"/>
        <v>0</v>
      </c>
      <c r="M1204" s="296"/>
      <c r="N1204" s="362">
        <v>15</v>
      </c>
      <c r="O1204" s="362"/>
      <c r="P1204" s="362"/>
      <c r="Q1204" s="364">
        <f t="shared" si="246"/>
        <v>15</v>
      </c>
      <c r="R1204" s="296"/>
      <c r="S1204" s="362"/>
      <c r="T1204" s="362"/>
      <c r="U1204" s="362"/>
      <c r="V1204" s="364">
        <f t="shared" si="247"/>
        <v>0</v>
      </c>
      <c r="W1204" s="296"/>
      <c r="X1204" s="388">
        <f t="shared" si="248"/>
        <v>30</v>
      </c>
      <c r="Y1204" s="388"/>
      <c r="Z1204" s="389"/>
      <c r="AA1204" s="376">
        <v>45</v>
      </c>
      <c r="AB1204" s="390">
        <f t="shared" si="249"/>
        <v>1350</v>
      </c>
    </row>
    <row r="1205" spans="1:28" ht="15" customHeight="1">
      <c r="A1205" s="385">
        <v>18</v>
      </c>
      <c r="B1205" s="386" t="s">
        <v>1691</v>
      </c>
      <c r="C1205" s="387" t="s">
        <v>530</v>
      </c>
      <c r="D1205" s="362"/>
      <c r="E1205" s="362">
        <v>1</v>
      </c>
      <c r="F1205" s="362"/>
      <c r="G1205" s="364">
        <f t="shared" si="244"/>
        <v>1</v>
      </c>
      <c r="H1205" s="296"/>
      <c r="I1205" s="362"/>
      <c r="J1205" s="362"/>
      <c r="K1205" s="362"/>
      <c r="L1205" s="364">
        <f t="shared" si="245"/>
        <v>0</v>
      </c>
      <c r="M1205" s="296"/>
      <c r="N1205" s="362">
        <v>1</v>
      </c>
      <c r="O1205" s="362"/>
      <c r="P1205" s="362"/>
      <c r="Q1205" s="364">
        <f t="shared" si="246"/>
        <v>1</v>
      </c>
      <c r="R1205" s="296"/>
      <c r="S1205" s="362"/>
      <c r="T1205" s="362"/>
      <c r="U1205" s="362"/>
      <c r="V1205" s="364">
        <f t="shared" si="247"/>
        <v>0</v>
      </c>
      <c r="W1205" s="296"/>
      <c r="X1205" s="388">
        <f t="shared" si="248"/>
        <v>2</v>
      </c>
      <c r="Y1205" s="388"/>
      <c r="Z1205" s="389"/>
      <c r="AA1205" s="376">
        <v>1200</v>
      </c>
      <c r="AB1205" s="390">
        <f t="shared" si="249"/>
        <v>2400</v>
      </c>
    </row>
    <row r="1206" spans="1:28" ht="15" customHeight="1">
      <c r="A1206" s="385">
        <v>19</v>
      </c>
      <c r="B1206" s="386" t="s">
        <v>1692</v>
      </c>
      <c r="C1206" s="387" t="s">
        <v>530</v>
      </c>
      <c r="D1206" s="362"/>
      <c r="E1206" s="362">
        <v>1</v>
      </c>
      <c r="F1206" s="362"/>
      <c r="G1206" s="364">
        <f t="shared" si="244"/>
        <v>1</v>
      </c>
      <c r="H1206" s="296"/>
      <c r="I1206" s="362"/>
      <c r="J1206" s="362"/>
      <c r="K1206" s="362"/>
      <c r="L1206" s="364">
        <f t="shared" si="245"/>
        <v>0</v>
      </c>
      <c r="M1206" s="296"/>
      <c r="N1206" s="362">
        <v>1</v>
      </c>
      <c r="O1206" s="362"/>
      <c r="P1206" s="362"/>
      <c r="Q1206" s="364">
        <f t="shared" si="246"/>
        <v>1</v>
      </c>
      <c r="R1206" s="296"/>
      <c r="S1206" s="362"/>
      <c r="T1206" s="362"/>
      <c r="U1206" s="362"/>
      <c r="V1206" s="364">
        <f t="shared" si="247"/>
        <v>0</v>
      </c>
      <c r="W1206" s="296"/>
      <c r="X1206" s="388">
        <f t="shared" si="248"/>
        <v>2</v>
      </c>
      <c r="Y1206" s="388"/>
      <c r="Z1206" s="389"/>
      <c r="AA1206" s="376">
        <v>84</v>
      </c>
      <c r="AB1206" s="390">
        <f t="shared" si="249"/>
        <v>168</v>
      </c>
    </row>
    <row r="1207" spans="1:28" ht="15" customHeight="1">
      <c r="A1207" s="385">
        <v>20</v>
      </c>
      <c r="B1207" s="386" t="s">
        <v>1693</v>
      </c>
      <c r="C1207" s="387" t="s">
        <v>28</v>
      </c>
      <c r="D1207" s="362"/>
      <c r="E1207" s="362">
        <v>6</v>
      </c>
      <c r="F1207" s="362"/>
      <c r="G1207" s="364">
        <f t="shared" si="244"/>
        <v>6</v>
      </c>
      <c r="H1207" s="296"/>
      <c r="I1207" s="362"/>
      <c r="J1207" s="362"/>
      <c r="K1207" s="362"/>
      <c r="L1207" s="364">
        <f t="shared" si="245"/>
        <v>0</v>
      </c>
      <c r="M1207" s="296"/>
      <c r="N1207" s="362">
        <v>6</v>
      </c>
      <c r="O1207" s="362"/>
      <c r="P1207" s="362"/>
      <c r="Q1207" s="364">
        <f t="shared" si="246"/>
        <v>6</v>
      </c>
      <c r="R1207" s="296"/>
      <c r="S1207" s="362"/>
      <c r="T1207" s="362"/>
      <c r="U1207" s="362"/>
      <c r="V1207" s="364">
        <f t="shared" si="247"/>
        <v>0</v>
      </c>
      <c r="W1207" s="296"/>
      <c r="X1207" s="388">
        <f t="shared" si="248"/>
        <v>12</v>
      </c>
      <c r="Y1207" s="388"/>
      <c r="Z1207" s="389"/>
      <c r="AA1207" s="376">
        <v>500</v>
      </c>
      <c r="AB1207" s="390">
        <f t="shared" si="249"/>
        <v>6000</v>
      </c>
    </row>
    <row r="1208" spans="1:28" ht="15" customHeight="1">
      <c r="A1208" s="385">
        <v>21</v>
      </c>
      <c r="B1208" s="386" t="s">
        <v>1694</v>
      </c>
      <c r="C1208" s="387" t="s">
        <v>530</v>
      </c>
      <c r="D1208" s="362"/>
      <c r="E1208" s="362">
        <v>2</v>
      </c>
      <c r="F1208" s="362"/>
      <c r="G1208" s="364">
        <f t="shared" si="244"/>
        <v>2</v>
      </c>
      <c r="H1208" s="296"/>
      <c r="I1208" s="362"/>
      <c r="J1208" s="362"/>
      <c r="K1208" s="362"/>
      <c r="L1208" s="364">
        <f t="shared" si="245"/>
        <v>0</v>
      </c>
      <c r="M1208" s="296"/>
      <c r="N1208" s="362">
        <v>2</v>
      </c>
      <c r="O1208" s="362"/>
      <c r="P1208" s="362"/>
      <c r="Q1208" s="364">
        <f t="shared" si="246"/>
        <v>2</v>
      </c>
      <c r="R1208" s="296"/>
      <c r="S1208" s="362"/>
      <c r="T1208" s="362"/>
      <c r="U1208" s="362"/>
      <c r="V1208" s="364">
        <f t="shared" si="247"/>
        <v>0</v>
      </c>
      <c r="W1208" s="296"/>
      <c r="X1208" s="388">
        <f t="shared" si="248"/>
        <v>4</v>
      </c>
      <c r="Y1208" s="388"/>
      <c r="Z1208" s="389"/>
      <c r="AA1208" s="376">
        <v>60</v>
      </c>
      <c r="AB1208" s="390">
        <f t="shared" si="249"/>
        <v>240</v>
      </c>
    </row>
    <row r="1209" spans="1:28" ht="15" customHeight="1">
      <c r="A1209" s="385">
        <v>22</v>
      </c>
      <c r="B1209" s="386" t="s">
        <v>1695</v>
      </c>
      <c r="C1209" s="387" t="s">
        <v>530</v>
      </c>
      <c r="D1209" s="362"/>
      <c r="E1209" s="362">
        <v>1</v>
      </c>
      <c r="F1209" s="362"/>
      <c r="G1209" s="364">
        <f t="shared" si="244"/>
        <v>1</v>
      </c>
      <c r="H1209" s="296"/>
      <c r="I1209" s="362"/>
      <c r="J1209" s="362"/>
      <c r="K1209" s="362"/>
      <c r="L1209" s="364">
        <f t="shared" si="245"/>
        <v>0</v>
      </c>
      <c r="M1209" s="296"/>
      <c r="N1209" s="362"/>
      <c r="O1209" s="362"/>
      <c r="P1209" s="362"/>
      <c r="Q1209" s="364">
        <f t="shared" si="246"/>
        <v>0</v>
      </c>
      <c r="R1209" s="296"/>
      <c r="S1209" s="362"/>
      <c r="T1209" s="362"/>
      <c r="U1209" s="362"/>
      <c r="V1209" s="364">
        <f t="shared" si="247"/>
        <v>0</v>
      </c>
      <c r="W1209" s="296"/>
      <c r="X1209" s="388">
        <f t="shared" si="248"/>
        <v>1</v>
      </c>
      <c r="Y1209" s="388"/>
      <c r="Z1209" s="389"/>
      <c r="AA1209" s="376">
        <v>135</v>
      </c>
      <c r="AB1209" s="390">
        <f t="shared" si="249"/>
        <v>135</v>
      </c>
    </row>
    <row r="1210" spans="1:28" ht="15" customHeight="1">
      <c r="A1210" s="385">
        <v>23</v>
      </c>
      <c r="B1210" s="386" t="s">
        <v>1696</v>
      </c>
      <c r="C1210" s="387" t="s">
        <v>530</v>
      </c>
      <c r="D1210" s="362"/>
      <c r="E1210" s="362">
        <v>1</v>
      </c>
      <c r="F1210" s="362"/>
      <c r="G1210" s="364">
        <f t="shared" si="244"/>
        <v>1</v>
      </c>
      <c r="H1210" s="296"/>
      <c r="I1210" s="362"/>
      <c r="J1210" s="362"/>
      <c r="K1210" s="362"/>
      <c r="L1210" s="364">
        <f t="shared" si="245"/>
        <v>0</v>
      </c>
      <c r="M1210" s="296"/>
      <c r="N1210" s="362">
        <v>1</v>
      </c>
      <c r="O1210" s="362"/>
      <c r="P1210" s="362"/>
      <c r="Q1210" s="364">
        <f t="shared" si="246"/>
        <v>1</v>
      </c>
      <c r="R1210" s="296"/>
      <c r="S1210" s="362"/>
      <c r="T1210" s="362"/>
      <c r="U1210" s="362"/>
      <c r="V1210" s="364">
        <f t="shared" si="247"/>
        <v>0</v>
      </c>
      <c r="W1210" s="296"/>
      <c r="X1210" s="388">
        <f t="shared" si="248"/>
        <v>2</v>
      </c>
      <c r="Y1210" s="388"/>
      <c r="Z1210" s="389"/>
      <c r="AA1210" s="376">
        <v>960</v>
      </c>
      <c r="AB1210" s="390">
        <f t="shared" si="249"/>
        <v>1920</v>
      </c>
    </row>
    <row r="1211" spans="1:28" ht="15" customHeight="1" thickBot="1">
      <c r="A1211" s="385">
        <v>24</v>
      </c>
      <c r="B1211" s="391" t="s">
        <v>1697</v>
      </c>
      <c r="C1211" s="392" t="s">
        <v>38</v>
      </c>
      <c r="D1211" s="374"/>
      <c r="E1211" s="374">
        <v>12</v>
      </c>
      <c r="F1211" s="374"/>
      <c r="G1211" s="375">
        <f t="shared" si="244"/>
        <v>12</v>
      </c>
      <c r="H1211" s="304"/>
      <c r="I1211" s="374"/>
      <c r="J1211" s="374"/>
      <c r="K1211" s="374"/>
      <c r="L1211" s="375">
        <f t="shared" si="245"/>
        <v>0</v>
      </c>
      <c r="M1211" s="304"/>
      <c r="N1211" s="374">
        <v>12</v>
      </c>
      <c r="O1211" s="374"/>
      <c r="P1211" s="374"/>
      <c r="Q1211" s="375">
        <f t="shared" si="246"/>
        <v>12</v>
      </c>
      <c r="R1211" s="304"/>
      <c r="S1211" s="374"/>
      <c r="T1211" s="374"/>
      <c r="U1211" s="374"/>
      <c r="V1211" s="375">
        <f t="shared" si="247"/>
        <v>0</v>
      </c>
      <c r="W1211" s="304"/>
      <c r="X1211" s="393">
        <f t="shared" si="248"/>
        <v>24</v>
      </c>
      <c r="Y1211" s="393"/>
      <c r="Z1211" s="394"/>
      <c r="AA1211" s="376">
        <v>24</v>
      </c>
      <c r="AB1211" s="395">
        <f t="shared" si="249"/>
        <v>576</v>
      </c>
    </row>
    <row r="1212" spans="1:28" ht="15" customHeight="1" thickBot="1">
      <c r="A1212" s="324"/>
      <c r="B1212" s="344"/>
      <c r="C1212" s="310"/>
      <c r="D1212" s="311"/>
      <c r="E1212" s="311"/>
      <c r="F1212" s="311"/>
      <c r="G1212" s="314"/>
      <c r="H1212" s="313"/>
      <c r="I1212" s="311"/>
      <c r="J1212" s="311"/>
      <c r="K1212" s="311"/>
      <c r="L1212" s="314"/>
      <c r="M1212" s="313"/>
      <c r="N1212" s="311"/>
      <c r="O1212" s="311"/>
      <c r="P1212" s="311"/>
      <c r="Q1212" s="314"/>
      <c r="R1212" s="313"/>
      <c r="S1212" s="311"/>
      <c r="T1212" s="311"/>
      <c r="U1212" s="311"/>
      <c r="V1212" s="314"/>
      <c r="W1212" s="313"/>
      <c r="X1212" s="396"/>
      <c r="Y1212" s="396"/>
      <c r="Z1212" s="461"/>
      <c r="AA1212" s="580"/>
      <c r="AB1212" s="512"/>
    </row>
    <row r="1213" spans="1:28" ht="15" customHeight="1">
      <c r="A1213" s="768" t="s">
        <v>1698</v>
      </c>
      <c r="B1213" s="769"/>
      <c r="C1213" s="66"/>
      <c r="D1213" s="556"/>
      <c r="E1213" s="557"/>
      <c r="F1213" s="557"/>
      <c r="G1213" s="517"/>
      <c r="H1213" s="286"/>
      <c r="I1213" s="557"/>
      <c r="J1213" s="557"/>
      <c r="K1213" s="557"/>
      <c r="L1213" s="517"/>
      <c r="M1213" s="286"/>
      <c r="N1213" s="557"/>
      <c r="O1213" s="557"/>
      <c r="P1213" s="557"/>
      <c r="Q1213" s="517"/>
      <c r="R1213" s="286"/>
      <c r="S1213" s="557"/>
      <c r="T1213" s="557"/>
      <c r="U1213" s="557"/>
      <c r="V1213" s="517"/>
      <c r="W1213" s="286"/>
      <c r="X1213" s="434"/>
      <c r="Y1213" s="434"/>
      <c r="Z1213" s="520"/>
      <c r="AA1213" s="558"/>
      <c r="AB1213" s="290"/>
    </row>
    <row r="1214" spans="1:28" ht="15" customHeight="1">
      <c r="A1214" s="291">
        <v>1</v>
      </c>
      <c r="B1214" s="386" t="s">
        <v>1699</v>
      </c>
      <c r="C1214" s="387" t="s">
        <v>29</v>
      </c>
      <c r="D1214" s="362"/>
      <c r="E1214" s="362">
        <v>3</v>
      </c>
      <c r="F1214" s="362"/>
      <c r="G1214" s="364">
        <f t="shared" ref="G1214:G1225" si="250">SUM(D1214:F1214)</f>
        <v>3</v>
      </c>
      <c r="H1214" s="296"/>
      <c r="I1214" s="362"/>
      <c r="J1214" s="362"/>
      <c r="K1214" s="362"/>
      <c r="L1214" s="364">
        <f t="shared" ref="L1214:L1225" si="251">SUM(I1214:K1214)</f>
        <v>0</v>
      </c>
      <c r="M1214" s="296"/>
      <c r="N1214" s="362">
        <v>2</v>
      </c>
      <c r="O1214" s="581"/>
      <c r="P1214" s="362"/>
      <c r="Q1214" s="364">
        <f t="shared" ref="Q1214:Q1225" si="252">SUM(N1214:P1214)</f>
        <v>2</v>
      </c>
      <c r="R1214" s="296"/>
      <c r="S1214" s="362"/>
      <c r="T1214" s="362"/>
      <c r="U1214" s="362"/>
      <c r="V1214" s="364">
        <f t="shared" ref="V1214:V1225" si="253">SUM(S1214:U1214)</f>
        <v>0</v>
      </c>
      <c r="W1214" s="296"/>
      <c r="X1214" s="388">
        <f t="shared" ref="X1214:X1225" si="254">G1214+L1214+Q1214+V1214</f>
        <v>5</v>
      </c>
      <c r="Y1214" s="388"/>
      <c r="Z1214" s="389"/>
      <c r="AA1214" s="376">
        <v>500</v>
      </c>
      <c r="AB1214" s="299">
        <f t="shared" ref="AB1214:AB1225" si="255">X1214*AA1214</f>
        <v>2500</v>
      </c>
    </row>
    <row r="1215" spans="1:28" ht="15" customHeight="1">
      <c r="A1215" s="291">
        <v>2</v>
      </c>
      <c r="B1215" s="386" t="s">
        <v>1700</v>
      </c>
      <c r="C1215" s="387" t="s">
        <v>29</v>
      </c>
      <c r="D1215" s="362"/>
      <c r="E1215" s="362">
        <v>1</v>
      </c>
      <c r="F1215" s="362"/>
      <c r="G1215" s="364">
        <f t="shared" si="250"/>
        <v>1</v>
      </c>
      <c r="H1215" s="296"/>
      <c r="I1215" s="362"/>
      <c r="J1215" s="362"/>
      <c r="K1215" s="362"/>
      <c r="L1215" s="364">
        <f t="shared" si="251"/>
        <v>0</v>
      </c>
      <c r="M1215" s="296"/>
      <c r="N1215" s="362">
        <v>1</v>
      </c>
      <c r="O1215" s="581"/>
      <c r="P1215" s="362"/>
      <c r="Q1215" s="364">
        <f t="shared" si="252"/>
        <v>1</v>
      </c>
      <c r="R1215" s="296"/>
      <c r="S1215" s="362"/>
      <c r="T1215" s="362"/>
      <c r="U1215" s="362"/>
      <c r="V1215" s="364">
        <f t="shared" si="253"/>
        <v>0</v>
      </c>
      <c r="W1215" s="296"/>
      <c r="X1215" s="388">
        <f t="shared" si="254"/>
        <v>2</v>
      </c>
      <c r="Y1215" s="388"/>
      <c r="Z1215" s="389"/>
      <c r="AA1215" s="376">
        <v>450</v>
      </c>
      <c r="AB1215" s="299">
        <f t="shared" si="255"/>
        <v>900</v>
      </c>
    </row>
    <row r="1216" spans="1:28" ht="15" customHeight="1">
      <c r="A1216" s="291">
        <v>3</v>
      </c>
      <c r="B1216" s="386" t="s">
        <v>1701</v>
      </c>
      <c r="C1216" s="387" t="s">
        <v>29</v>
      </c>
      <c r="D1216" s="362"/>
      <c r="E1216" s="362">
        <v>5</v>
      </c>
      <c r="F1216" s="362"/>
      <c r="G1216" s="364">
        <f t="shared" si="250"/>
        <v>5</v>
      </c>
      <c r="H1216" s="296"/>
      <c r="I1216" s="362"/>
      <c r="J1216" s="362"/>
      <c r="K1216" s="362"/>
      <c r="L1216" s="364">
        <f t="shared" si="251"/>
        <v>0</v>
      </c>
      <c r="M1216" s="296"/>
      <c r="N1216" s="362">
        <v>5</v>
      </c>
      <c r="O1216" s="581"/>
      <c r="P1216" s="362"/>
      <c r="Q1216" s="364">
        <f t="shared" si="252"/>
        <v>5</v>
      </c>
      <c r="R1216" s="296"/>
      <c r="S1216" s="362"/>
      <c r="T1216" s="362"/>
      <c r="U1216" s="362"/>
      <c r="V1216" s="364">
        <f t="shared" si="253"/>
        <v>0</v>
      </c>
      <c r="W1216" s="296"/>
      <c r="X1216" s="388">
        <f t="shared" si="254"/>
        <v>10</v>
      </c>
      <c r="Y1216" s="388"/>
      <c r="Z1216" s="389"/>
      <c r="AA1216" s="376">
        <v>600</v>
      </c>
      <c r="AB1216" s="299">
        <f t="shared" si="255"/>
        <v>6000</v>
      </c>
    </row>
    <row r="1217" spans="1:28" ht="15" customHeight="1">
      <c r="A1217" s="291">
        <v>4</v>
      </c>
      <c r="B1217" s="386" t="s">
        <v>1702</v>
      </c>
      <c r="C1217" s="387" t="s">
        <v>29</v>
      </c>
      <c r="D1217" s="362"/>
      <c r="E1217" s="362">
        <v>4</v>
      </c>
      <c r="F1217" s="362"/>
      <c r="G1217" s="364">
        <f t="shared" si="250"/>
        <v>4</v>
      </c>
      <c r="H1217" s="296"/>
      <c r="I1217" s="362"/>
      <c r="J1217" s="362"/>
      <c r="K1217" s="362"/>
      <c r="L1217" s="364">
        <f t="shared" si="251"/>
        <v>0</v>
      </c>
      <c r="M1217" s="296"/>
      <c r="N1217" s="362">
        <v>4</v>
      </c>
      <c r="O1217" s="581"/>
      <c r="P1217" s="362"/>
      <c r="Q1217" s="364">
        <f t="shared" si="252"/>
        <v>4</v>
      </c>
      <c r="R1217" s="296"/>
      <c r="S1217" s="362"/>
      <c r="T1217" s="362"/>
      <c r="U1217" s="362"/>
      <c r="V1217" s="364">
        <f t="shared" si="253"/>
        <v>0</v>
      </c>
      <c r="W1217" s="296"/>
      <c r="X1217" s="388">
        <f t="shared" si="254"/>
        <v>8</v>
      </c>
      <c r="Y1217" s="388"/>
      <c r="Z1217" s="389"/>
      <c r="AA1217" s="376">
        <v>600</v>
      </c>
      <c r="AB1217" s="299">
        <f t="shared" si="255"/>
        <v>4800</v>
      </c>
    </row>
    <row r="1218" spans="1:28" ht="15" customHeight="1">
      <c r="A1218" s="291">
        <v>5</v>
      </c>
      <c r="B1218" s="386" t="s">
        <v>1703</v>
      </c>
      <c r="C1218" s="387" t="s">
        <v>29</v>
      </c>
      <c r="D1218" s="362"/>
      <c r="E1218" s="362"/>
      <c r="F1218" s="362"/>
      <c r="G1218" s="364">
        <f t="shared" si="250"/>
        <v>0</v>
      </c>
      <c r="H1218" s="296"/>
      <c r="I1218" s="362"/>
      <c r="J1218" s="362"/>
      <c r="K1218" s="362"/>
      <c r="L1218" s="364">
        <f t="shared" si="251"/>
        <v>0</v>
      </c>
      <c r="M1218" s="296"/>
      <c r="N1218" s="362">
        <v>2</v>
      </c>
      <c r="O1218" s="581"/>
      <c r="P1218" s="362"/>
      <c r="Q1218" s="364">
        <f t="shared" si="252"/>
        <v>2</v>
      </c>
      <c r="R1218" s="296"/>
      <c r="S1218" s="362"/>
      <c r="T1218" s="362"/>
      <c r="U1218" s="362"/>
      <c r="V1218" s="364">
        <f t="shared" si="253"/>
        <v>0</v>
      </c>
      <c r="W1218" s="296"/>
      <c r="X1218" s="388">
        <f t="shared" si="254"/>
        <v>2</v>
      </c>
      <c r="Y1218" s="388"/>
      <c r="Z1218" s="389"/>
      <c r="AA1218" s="376">
        <v>500</v>
      </c>
      <c r="AB1218" s="299">
        <f t="shared" si="255"/>
        <v>1000</v>
      </c>
    </row>
    <row r="1219" spans="1:28" ht="15" customHeight="1">
      <c r="A1219" s="291">
        <v>6</v>
      </c>
      <c r="B1219" s="386" t="s">
        <v>1704</v>
      </c>
      <c r="C1219" s="387" t="s">
        <v>29</v>
      </c>
      <c r="D1219" s="362"/>
      <c r="E1219" s="362"/>
      <c r="F1219" s="362"/>
      <c r="G1219" s="364">
        <f t="shared" si="250"/>
        <v>0</v>
      </c>
      <c r="H1219" s="296"/>
      <c r="I1219" s="362"/>
      <c r="J1219" s="362"/>
      <c r="K1219" s="362"/>
      <c r="L1219" s="364">
        <f t="shared" si="251"/>
        <v>0</v>
      </c>
      <c r="M1219" s="296"/>
      <c r="N1219" s="362">
        <v>2</v>
      </c>
      <c r="O1219" s="581"/>
      <c r="P1219" s="362"/>
      <c r="Q1219" s="364">
        <f t="shared" si="252"/>
        <v>2</v>
      </c>
      <c r="R1219" s="296"/>
      <c r="S1219" s="362"/>
      <c r="T1219" s="362"/>
      <c r="U1219" s="362"/>
      <c r="V1219" s="364">
        <f t="shared" si="253"/>
        <v>0</v>
      </c>
      <c r="W1219" s="296"/>
      <c r="X1219" s="388">
        <f t="shared" si="254"/>
        <v>2</v>
      </c>
      <c r="Y1219" s="388"/>
      <c r="Z1219" s="389"/>
      <c r="AA1219" s="376">
        <v>500</v>
      </c>
      <c r="AB1219" s="299">
        <f t="shared" si="255"/>
        <v>1000</v>
      </c>
    </row>
    <row r="1220" spans="1:28" ht="15" customHeight="1">
      <c r="A1220" s="291">
        <v>7</v>
      </c>
      <c r="B1220" s="386" t="s">
        <v>1705</v>
      </c>
      <c r="C1220" s="387" t="s">
        <v>29</v>
      </c>
      <c r="D1220" s="362"/>
      <c r="E1220" s="362">
        <v>1</v>
      </c>
      <c r="F1220" s="362"/>
      <c r="G1220" s="364">
        <f t="shared" si="250"/>
        <v>1</v>
      </c>
      <c r="H1220" s="296"/>
      <c r="I1220" s="362"/>
      <c r="J1220" s="362"/>
      <c r="K1220" s="362"/>
      <c r="L1220" s="364">
        <f t="shared" si="251"/>
        <v>0</v>
      </c>
      <c r="M1220" s="296"/>
      <c r="N1220" s="362">
        <v>1</v>
      </c>
      <c r="O1220" s="581"/>
      <c r="P1220" s="362"/>
      <c r="Q1220" s="364">
        <f t="shared" si="252"/>
        <v>1</v>
      </c>
      <c r="R1220" s="296"/>
      <c r="S1220" s="362"/>
      <c r="T1220" s="362"/>
      <c r="U1220" s="362"/>
      <c r="V1220" s="364">
        <f t="shared" si="253"/>
        <v>0</v>
      </c>
      <c r="W1220" s="296"/>
      <c r="X1220" s="388">
        <f t="shared" si="254"/>
        <v>2</v>
      </c>
      <c r="Y1220" s="388"/>
      <c r="Z1220" s="389"/>
      <c r="AA1220" s="376">
        <v>660</v>
      </c>
      <c r="AB1220" s="299">
        <f t="shared" si="255"/>
        <v>1320</v>
      </c>
    </row>
    <row r="1221" spans="1:28" ht="15" customHeight="1">
      <c r="A1221" s="291">
        <v>8</v>
      </c>
      <c r="B1221" s="386" t="s">
        <v>1706</v>
      </c>
      <c r="C1221" s="387" t="s">
        <v>29</v>
      </c>
      <c r="D1221" s="362"/>
      <c r="E1221" s="362">
        <v>10</v>
      </c>
      <c r="F1221" s="362"/>
      <c r="G1221" s="364">
        <f t="shared" si="250"/>
        <v>10</v>
      </c>
      <c r="H1221" s="296"/>
      <c r="I1221" s="362"/>
      <c r="J1221" s="362"/>
      <c r="K1221" s="362"/>
      <c r="L1221" s="364">
        <f t="shared" si="251"/>
        <v>0</v>
      </c>
      <c r="M1221" s="296"/>
      <c r="N1221" s="362">
        <v>10</v>
      </c>
      <c r="O1221" s="581"/>
      <c r="P1221" s="362"/>
      <c r="Q1221" s="364">
        <f t="shared" si="252"/>
        <v>10</v>
      </c>
      <c r="R1221" s="296"/>
      <c r="S1221" s="362"/>
      <c r="T1221" s="362"/>
      <c r="U1221" s="362"/>
      <c r="V1221" s="364">
        <f t="shared" si="253"/>
        <v>0</v>
      </c>
      <c r="W1221" s="296"/>
      <c r="X1221" s="388">
        <f t="shared" si="254"/>
        <v>20</v>
      </c>
      <c r="Y1221" s="388"/>
      <c r="Z1221" s="389"/>
      <c r="AA1221" s="376">
        <v>550</v>
      </c>
      <c r="AB1221" s="299">
        <f t="shared" si="255"/>
        <v>11000</v>
      </c>
    </row>
    <row r="1222" spans="1:28" ht="15" customHeight="1">
      <c r="A1222" s="291">
        <v>9</v>
      </c>
      <c r="B1222" s="386" t="s">
        <v>1707</v>
      </c>
      <c r="C1222" s="387" t="s">
        <v>36</v>
      </c>
      <c r="D1222" s="362"/>
      <c r="E1222" s="362"/>
      <c r="F1222" s="362"/>
      <c r="G1222" s="364">
        <f t="shared" si="250"/>
        <v>0</v>
      </c>
      <c r="H1222" s="296"/>
      <c r="I1222" s="362"/>
      <c r="J1222" s="362"/>
      <c r="K1222" s="362"/>
      <c r="L1222" s="364">
        <f t="shared" si="251"/>
        <v>0</v>
      </c>
      <c r="M1222" s="296"/>
      <c r="N1222" s="362">
        <v>11</v>
      </c>
      <c r="O1222" s="581"/>
      <c r="P1222" s="362"/>
      <c r="Q1222" s="364">
        <f t="shared" si="252"/>
        <v>11</v>
      </c>
      <c r="R1222" s="296"/>
      <c r="S1222" s="362"/>
      <c r="T1222" s="362"/>
      <c r="U1222" s="362"/>
      <c r="V1222" s="364">
        <f t="shared" si="253"/>
        <v>0</v>
      </c>
      <c r="W1222" s="296"/>
      <c r="X1222" s="388">
        <f t="shared" si="254"/>
        <v>11</v>
      </c>
      <c r="Y1222" s="388"/>
      <c r="Z1222" s="389"/>
      <c r="AA1222" s="376">
        <v>400</v>
      </c>
      <c r="AB1222" s="299">
        <f t="shared" si="255"/>
        <v>4400</v>
      </c>
    </row>
    <row r="1223" spans="1:28" ht="15" customHeight="1">
      <c r="A1223" s="291">
        <v>10</v>
      </c>
      <c r="B1223" s="386" t="s">
        <v>1708</v>
      </c>
      <c r="C1223" s="387" t="s">
        <v>36</v>
      </c>
      <c r="D1223" s="362"/>
      <c r="E1223" s="362">
        <v>3</v>
      </c>
      <c r="F1223" s="362"/>
      <c r="G1223" s="364">
        <f t="shared" si="250"/>
        <v>3</v>
      </c>
      <c r="H1223" s="296"/>
      <c r="I1223" s="362"/>
      <c r="J1223" s="362"/>
      <c r="K1223" s="362"/>
      <c r="L1223" s="364">
        <f t="shared" si="251"/>
        <v>0</v>
      </c>
      <c r="M1223" s="296"/>
      <c r="N1223" s="362">
        <v>3</v>
      </c>
      <c r="O1223" s="581"/>
      <c r="P1223" s="362"/>
      <c r="Q1223" s="364">
        <f t="shared" si="252"/>
        <v>3</v>
      </c>
      <c r="R1223" s="296"/>
      <c r="S1223" s="362"/>
      <c r="T1223" s="362"/>
      <c r="U1223" s="362"/>
      <c r="V1223" s="364">
        <f t="shared" si="253"/>
        <v>0</v>
      </c>
      <c r="W1223" s="296"/>
      <c r="X1223" s="388">
        <f t="shared" si="254"/>
        <v>6</v>
      </c>
      <c r="Y1223" s="388"/>
      <c r="Z1223" s="389"/>
      <c r="AA1223" s="376">
        <v>400</v>
      </c>
      <c r="AB1223" s="299">
        <f t="shared" si="255"/>
        <v>2400</v>
      </c>
    </row>
    <row r="1224" spans="1:28" ht="15" customHeight="1">
      <c r="A1224" s="291">
        <v>11</v>
      </c>
      <c r="B1224" s="386" t="s">
        <v>1709</v>
      </c>
      <c r="C1224" s="387" t="s">
        <v>36</v>
      </c>
      <c r="D1224" s="362"/>
      <c r="E1224" s="362">
        <v>9</v>
      </c>
      <c r="F1224" s="362"/>
      <c r="G1224" s="364">
        <f t="shared" si="250"/>
        <v>9</v>
      </c>
      <c r="H1224" s="296"/>
      <c r="I1224" s="362"/>
      <c r="J1224" s="362"/>
      <c r="K1224" s="362"/>
      <c r="L1224" s="364">
        <f t="shared" si="251"/>
        <v>0</v>
      </c>
      <c r="M1224" s="296"/>
      <c r="N1224" s="362">
        <v>9</v>
      </c>
      <c r="O1224" s="581"/>
      <c r="P1224" s="362"/>
      <c r="Q1224" s="364">
        <f t="shared" si="252"/>
        <v>9</v>
      </c>
      <c r="R1224" s="296"/>
      <c r="S1224" s="362"/>
      <c r="T1224" s="362"/>
      <c r="U1224" s="362"/>
      <c r="V1224" s="364">
        <f t="shared" si="253"/>
        <v>0</v>
      </c>
      <c r="W1224" s="296"/>
      <c r="X1224" s="388">
        <f t="shared" si="254"/>
        <v>18</v>
      </c>
      <c r="Y1224" s="388"/>
      <c r="Z1224" s="389"/>
      <c r="AA1224" s="376">
        <v>600</v>
      </c>
      <c r="AB1224" s="299">
        <f t="shared" si="255"/>
        <v>10800</v>
      </c>
    </row>
    <row r="1225" spans="1:28" ht="15" customHeight="1" thickBot="1">
      <c r="A1225" s="582">
        <v>12</v>
      </c>
      <c r="B1225" s="576" t="s">
        <v>1710</v>
      </c>
      <c r="C1225" s="387" t="s">
        <v>29</v>
      </c>
      <c r="D1225" s="525"/>
      <c r="E1225" s="525">
        <v>3</v>
      </c>
      <c r="F1225" s="525"/>
      <c r="G1225" s="561">
        <f t="shared" si="250"/>
        <v>3</v>
      </c>
      <c r="H1225" s="417"/>
      <c r="I1225" s="525"/>
      <c r="J1225" s="525"/>
      <c r="K1225" s="525"/>
      <c r="L1225" s="561">
        <f t="shared" si="251"/>
        <v>0</v>
      </c>
      <c r="M1225" s="417"/>
      <c r="N1225" s="525">
        <v>3</v>
      </c>
      <c r="O1225" s="583"/>
      <c r="P1225" s="525"/>
      <c r="Q1225" s="561">
        <f t="shared" si="252"/>
        <v>3</v>
      </c>
      <c r="R1225" s="417"/>
      <c r="S1225" s="525"/>
      <c r="T1225" s="525"/>
      <c r="U1225" s="525"/>
      <c r="V1225" s="561">
        <f t="shared" si="253"/>
        <v>0</v>
      </c>
      <c r="W1225" s="417"/>
      <c r="X1225" s="562">
        <f t="shared" si="254"/>
        <v>6</v>
      </c>
      <c r="Y1225" s="562"/>
      <c r="Z1225" s="563"/>
      <c r="AA1225" s="376">
        <v>500</v>
      </c>
      <c r="AB1225" s="527">
        <f t="shared" si="255"/>
        <v>3000</v>
      </c>
    </row>
    <row r="1226" spans="1:28" ht="15" customHeight="1" thickBot="1">
      <c r="A1226" s="324"/>
      <c r="B1226" s="344"/>
      <c r="C1226" s="584"/>
      <c r="D1226" s="311"/>
      <c r="E1226" s="311"/>
      <c r="F1226" s="311"/>
      <c r="G1226" s="314"/>
      <c r="H1226" s="313"/>
      <c r="I1226" s="311"/>
      <c r="J1226" s="311"/>
      <c r="K1226" s="311"/>
      <c r="L1226" s="314"/>
      <c r="M1226" s="313"/>
      <c r="N1226" s="311"/>
      <c r="O1226" s="585"/>
      <c r="P1226" s="311"/>
      <c r="Q1226" s="314"/>
      <c r="R1226" s="313"/>
      <c r="S1226" s="311"/>
      <c r="T1226" s="311"/>
      <c r="U1226" s="311"/>
      <c r="V1226" s="314"/>
      <c r="W1226" s="313"/>
      <c r="X1226" s="396"/>
      <c r="Y1226" s="396"/>
      <c r="Z1226" s="461"/>
      <c r="AA1226" s="586"/>
      <c r="AB1226" s="512"/>
    </row>
    <row r="1227" spans="1:28" ht="15" customHeight="1">
      <c r="A1227" s="768" t="s">
        <v>1711</v>
      </c>
      <c r="B1227" s="769"/>
      <c r="C1227" s="387"/>
      <c r="D1227" s="556"/>
      <c r="E1227" s="557"/>
      <c r="F1227" s="557"/>
      <c r="G1227" s="517"/>
      <c r="H1227" s="286"/>
      <c r="I1227" s="557"/>
      <c r="J1227" s="557"/>
      <c r="K1227" s="557"/>
      <c r="L1227" s="517"/>
      <c r="M1227" s="286"/>
      <c r="N1227" s="557"/>
      <c r="O1227" s="557"/>
      <c r="P1227" s="557"/>
      <c r="Q1227" s="517"/>
      <c r="R1227" s="286"/>
      <c r="S1227" s="557"/>
      <c r="T1227" s="557"/>
      <c r="U1227" s="557"/>
      <c r="V1227" s="517"/>
      <c r="W1227" s="286"/>
      <c r="X1227" s="434"/>
      <c r="Y1227" s="434"/>
      <c r="Z1227" s="520"/>
      <c r="AA1227" s="558"/>
      <c r="AB1227" s="290"/>
    </row>
    <row r="1228" spans="1:28" ht="15" customHeight="1">
      <c r="A1228" s="291">
        <v>1</v>
      </c>
      <c r="B1228" s="366" t="s">
        <v>1712</v>
      </c>
      <c r="C1228" s="387" t="s">
        <v>29</v>
      </c>
      <c r="D1228" s="362"/>
      <c r="E1228" s="362">
        <v>1</v>
      </c>
      <c r="F1228" s="362"/>
      <c r="G1228" s="364">
        <f t="shared" ref="G1228:G1235" si="256">SUM(D1228:F1228)</f>
        <v>1</v>
      </c>
      <c r="H1228" s="296"/>
      <c r="I1228" s="362"/>
      <c r="J1228" s="362"/>
      <c r="K1228" s="362"/>
      <c r="L1228" s="364">
        <f t="shared" ref="L1228:L1235" si="257">SUM(I1228:K1228)</f>
        <v>0</v>
      </c>
      <c r="M1228" s="296"/>
      <c r="N1228" s="581"/>
      <c r="O1228" s="581"/>
      <c r="P1228" s="362"/>
      <c r="Q1228" s="364">
        <f t="shared" ref="Q1228:Q1235" si="258">SUM(N1228:P1228)</f>
        <v>0</v>
      </c>
      <c r="R1228" s="296"/>
      <c r="S1228" s="362"/>
      <c r="T1228" s="362"/>
      <c r="U1228" s="362"/>
      <c r="V1228" s="364">
        <f t="shared" ref="V1228:V1235" si="259">SUM(S1228:U1228)</f>
        <v>0</v>
      </c>
      <c r="W1228" s="296"/>
      <c r="X1228" s="388">
        <f t="shared" ref="X1228:X1235" si="260">G1228+L1228+Q1228+V1228</f>
        <v>1</v>
      </c>
      <c r="Y1228" s="388"/>
      <c r="Z1228" s="389"/>
      <c r="AA1228" s="587">
        <v>600</v>
      </c>
      <c r="AB1228" s="299">
        <f t="shared" ref="AB1228:AB1235" si="261">X1228*AA1228</f>
        <v>600</v>
      </c>
    </row>
    <row r="1229" spans="1:28" ht="15" customHeight="1">
      <c r="A1229" s="291">
        <v>2</v>
      </c>
      <c r="B1229" s="366" t="s">
        <v>1713</v>
      </c>
      <c r="C1229" s="387" t="s">
        <v>29</v>
      </c>
      <c r="D1229" s="362"/>
      <c r="E1229" s="362">
        <v>3</v>
      </c>
      <c r="F1229" s="362"/>
      <c r="G1229" s="364">
        <f t="shared" si="256"/>
        <v>3</v>
      </c>
      <c r="H1229" s="296"/>
      <c r="I1229" s="362"/>
      <c r="J1229" s="362"/>
      <c r="K1229" s="362"/>
      <c r="L1229" s="364">
        <f t="shared" si="257"/>
        <v>0</v>
      </c>
      <c r="M1229" s="296"/>
      <c r="N1229" s="362">
        <v>3</v>
      </c>
      <c r="O1229" s="581"/>
      <c r="P1229" s="362"/>
      <c r="Q1229" s="364">
        <f t="shared" si="258"/>
        <v>3</v>
      </c>
      <c r="R1229" s="296"/>
      <c r="S1229" s="362"/>
      <c r="T1229" s="362"/>
      <c r="U1229" s="362"/>
      <c r="V1229" s="364">
        <f t="shared" si="259"/>
        <v>0</v>
      </c>
      <c r="W1229" s="296"/>
      <c r="X1229" s="388">
        <f t="shared" si="260"/>
        <v>6</v>
      </c>
      <c r="Y1229" s="388"/>
      <c r="Z1229" s="389"/>
      <c r="AA1229" s="587">
        <v>600</v>
      </c>
      <c r="AB1229" s="299">
        <f t="shared" si="261"/>
        <v>3600</v>
      </c>
    </row>
    <row r="1230" spans="1:28" ht="15" customHeight="1">
      <c r="A1230" s="291">
        <v>3</v>
      </c>
      <c r="B1230" s="366" t="s">
        <v>1714</v>
      </c>
      <c r="C1230" s="387" t="s">
        <v>29</v>
      </c>
      <c r="D1230" s="362"/>
      <c r="E1230" s="362">
        <v>3</v>
      </c>
      <c r="F1230" s="362"/>
      <c r="G1230" s="364">
        <f t="shared" si="256"/>
        <v>3</v>
      </c>
      <c r="H1230" s="296"/>
      <c r="I1230" s="362"/>
      <c r="J1230" s="362"/>
      <c r="K1230" s="362"/>
      <c r="L1230" s="364">
        <f t="shared" si="257"/>
        <v>0</v>
      </c>
      <c r="M1230" s="296"/>
      <c r="N1230" s="362">
        <v>3</v>
      </c>
      <c r="O1230" s="581"/>
      <c r="P1230" s="362"/>
      <c r="Q1230" s="364">
        <f t="shared" si="258"/>
        <v>3</v>
      </c>
      <c r="R1230" s="296"/>
      <c r="S1230" s="362"/>
      <c r="T1230" s="362"/>
      <c r="U1230" s="362"/>
      <c r="V1230" s="364">
        <f t="shared" si="259"/>
        <v>0</v>
      </c>
      <c r="W1230" s="296"/>
      <c r="X1230" s="388">
        <f t="shared" si="260"/>
        <v>6</v>
      </c>
      <c r="Y1230" s="388"/>
      <c r="Z1230" s="389"/>
      <c r="AA1230" s="587">
        <v>900</v>
      </c>
      <c r="AB1230" s="299">
        <f t="shared" si="261"/>
        <v>5400</v>
      </c>
    </row>
    <row r="1231" spans="1:28" ht="15" customHeight="1">
      <c r="A1231" s="291">
        <v>4</v>
      </c>
      <c r="B1231" s="366" t="s">
        <v>1715</v>
      </c>
      <c r="C1231" s="387" t="s">
        <v>29</v>
      </c>
      <c r="D1231" s="362"/>
      <c r="E1231" s="362">
        <v>3</v>
      </c>
      <c r="F1231" s="362"/>
      <c r="G1231" s="364">
        <f t="shared" si="256"/>
        <v>3</v>
      </c>
      <c r="H1231" s="296"/>
      <c r="I1231" s="362"/>
      <c r="J1231" s="362"/>
      <c r="K1231" s="362"/>
      <c r="L1231" s="364">
        <f t="shared" si="257"/>
        <v>0</v>
      </c>
      <c r="M1231" s="296"/>
      <c r="N1231" s="362">
        <v>3</v>
      </c>
      <c r="O1231" s="581"/>
      <c r="P1231" s="362"/>
      <c r="Q1231" s="364">
        <f t="shared" si="258"/>
        <v>3</v>
      </c>
      <c r="R1231" s="296"/>
      <c r="S1231" s="362"/>
      <c r="T1231" s="362"/>
      <c r="U1231" s="362"/>
      <c r="V1231" s="364">
        <f t="shared" si="259"/>
        <v>0</v>
      </c>
      <c r="W1231" s="296"/>
      <c r="X1231" s="388">
        <f t="shared" si="260"/>
        <v>6</v>
      </c>
      <c r="Y1231" s="388"/>
      <c r="Z1231" s="389"/>
      <c r="AA1231" s="587">
        <v>6000</v>
      </c>
      <c r="AB1231" s="299">
        <f t="shared" si="261"/>
        <v>36000</v>
      </c>
    </row>
    <row r="1232" spans="1:28" ht="15" customHeight="1">
      <c r="A1232" s="291">
        <v>5</v>
      </c>
      <c r="B1232" s="366" t="s">
        <v>1716</v>
      </c>
      <c r="C1232" s="387" t="s">
        <v>29</v>
      </c>
      <c r="D1232" s="362"/>
      <c r="E1232" s="362">
        <v>3</v>
      </c>
      <c r="F1232" s="362"/>
      <c r="G1232" s="364">
        <f t="shared" si="256"/>
        <v>3</v>
      </c>
      <c r="H1232" s="296"/>
      <c r="I1232" s="362"/>
      <c r="J1232" s="362"/>
      <c r="K1232" s="362"/>
      <c r="L1232" s="364">
        <f t="shared" si="257"/>
        <v>0</v>
      </c>
      <c r="M1232" s="296"/>
      <c r="N1232" s="362">
        <v>3</v>
      </c>
      <c r="O1232" s="581"/>
      <c r="P1232" s="362"/>
      <c r="Q1232" s="364">
        <f t="shared" si="258"/>
        <v>3</v>
      </c>
      <c r="R1232" s="296"/>
      <c r="S1232" s="362"/>
      <c r="T1232" s="362"/>
      <c r="U1232" s="362"/>
      <c r="V1232" s="364">
        <f t="shared" si="259"/>
        <v>0</v>
      </c>
      <c r="W1232" s="296"/>
      <c r="X1232" s="388">
        <f t="shared" si="260"/>
        <v>6</v>
      </c>
      <c r="Y1232" s="388"/>
      <c r="Z1232" s="389"/>
      <c r="AA1232" s="587">
        <v>3000</v>
      </c>
      <c r="AB1232" s="299">
        <f t="shared" si="261"/>
        <v>18000</v>
      </c>
    </row>
    <row r="1233" spans="1:28" ht="15" customHeight="1">
      <c r="A1233" s="291">
        <v>6</v>
      </c>
      <c r="B1233" s="366" t="s">
        <v>1717</v>
      </c>
      <c r="C1233" s="387" t="s">
        <v>29</v>
      </c>
      <c r="D1233" s="362"/>
      <c r="E1233" s="362">
        <v>4</v>
      </c>
      <c r="F1233" s="362"/>
      <c r="G1233" s="364">
        <f t="shared" si="256"/>
        <v>4</v>
      </c>
      <c r="H1233" s="296"/>
      <c r="I1233" s="362"/>
      <c r="J1233" s="362"/>
      <c r="K1233" s="362"/>
      <c r="L1233" s="364">
        <f t="shared" si="257"/>
        <v>0</v>
      </c>
      <c r="M1233" s="296"/>
      <c r="N1233" s="362">
        <v>4</v>
      </c>
      <c r="O1233" s="581"/>
      <c r="P1233" s="362"/>
      <c r="Q1233" s="364">
        <f t="shared" si="258"/>
        <v>4</v>
      </c>
      <c r="R1233" s="296"/>
      <c r="S1233" s="362"/>
      <c r="T1233" s="362"/>
      <c r="U1233" s="362"/>
      <c r="V1233" s="364">
        <f t="shared" si="259"/>
        <v>0</v>
      </c>
      <c r="W1233" s="296"/>
      <c r="X1233" s="388">
        <f t="shared" si="260"/>
        <v>8</v>
      </c>
      <c r="Y1233" s="388"/>
      <c r="Z1233" s="389"/>
      <c r="AA1233" s="587">
        <v>1020</v>
      </c>
      <c r="AB1233" s="299">
        <f t="shared" si="261"/>
        <v>8160</v>
      </c>
    </row>
    <row r="1234" spans="1:28" ht="15" customHeight="1">
      <c r="A1234" s="291">
        <v>7</v>
      </c>
      <c r="B1234" s="366" t="s">
        <v>1718</v>
      </c>
      <c r="C1234" s="387" t="s">
        <v>29</v>
      </c>
      <c r="D1234" s="362"/>
      <c r="E1234" s="362">
        <v>3</v>
      </c>
      <c r="F1234" s="362"/>
      <c r="G1234" s="364">
        <f t="shared" si="256"/>
        <v>3</v>
      </c>
      <c r="H1234" s="296"/>
      <c r="I1234" s="362"/>
      <c r="J1234" s="362"/>
      <c r="K1234" s="362"/>
      <c r="L1234" s="364">
        <f t="shared" si="257"/>
        <v>0</v>
      </c>
      <c r="M1234" s="296"/>
      <c r="N1234" s="362">
        <v>3</v>
      </c>
      <c r="O1234" s="581"/>
      <c r="P1234" s="362"/>
      <c r="Q1234" s="364">
        <f t="shared" si="258"/>
        <v>3</v>
      </c>
      <c r="R1234" s="296"/>
      <c r="S1234" s="362"/>
      <c r="T1234" s="362"/>
      <c r="U1234" s="362"/>
      <c r="V1234" s="364">
        <f t="shared" si="259"/>
        <v>0</v>
      </c>
      <c r="W1234" s="296"/>
      <c r="X1234" s="388">
        <f t="shared" si="260"/>
        <v>6</v>
      </c>
      <c r="Y1234" s="388"/>
      <c r="Z1234" s="389"/>
      <c r="AA1234" s="587">
        <v>3600</v>
      </c>
      <c r="AB1234" s="299">
        <f t="shared" si="261"/>
        <v>21600</v>
      </c>
    </row>
    <row r="1235" spans="1:28" ht="15" customHeight="1" thickBot="1">
      <c r="A1235" s="582">
        <v>8</v>
      </c>
      <c r="B1235" s="560" t="s">
        <v>1719</v>
      </c>
      <c r="C1235" s="387" t="s">
        <v>36</v>
      </c>
      <c r="D1235" s="525"/>
      <c r="E1235" s="525">
        <v>2</v>
      </c>
      <c r="F1235" s="525"/>
      <c r="G1235" s="561">
        <f t="shared" si="256"/>
        <v>2</v>
      </c>
      <c r="H1235" s="417"/>
      <c r="I1235" s="525"/>
      <c r="J1235" s="525"/>
      <c r="K1235" s="525"/>
      <c r="L1235" s="561">
        <f t="shared" si="257"/>
        <v>0</v>
      </c>
      <c r="M1235" s="417"/>
      <c r="N1235" s="525">
        <v>2</v>
      </c>
      <c r="O1235" s="583"/>
      <c r="P1235" s="525"/>
      <c r="Q1235" s="561">
        <f t="shared" si="258"/>
        <v>2</v>
      </c>
      <c r="R1235" s="417"/>
      <c r="S1235" s="525"/>
      <c r="T1235" s="525"/>
      <c r="U1235" s="525"/>
      <c r="V1235" s="561">
        <f t="shared" si="259"/>
        <v>0</v>
      </c>
      <c r="W1235" s="417"/>
      <c r="X1235" s="562">
        <f t="shared" si="260"/>
        <v>4</v>
      </c>
      <c r="Y1235" s="562"/>
      <c r="Z1235" s="563"/>
      <c r="AA1235" s="588">
        <v>2160</v>
      </c>
      <c r="AB1235" s="527">
        <f t="shared" si="261"/>
        <v>8640</v>
      </c>
    </row>
    <row r="1236" spans="1:28" ht="15" customHeight="1" thickBot="1">
      <c r="A1236" s="324"/>
      <c r="B1236" s="344"/>
      <c r="C1236" s="310"/>
      <c r="D1236" s="311"/>
      <c r="E1236" s="311"/>
      <c r="F1236" s="311"/>
      <c r="G1236" s="314"/>
      <c r="H1236" s="313"/>
      <c r="I1236" s="311"/>
      <c r="J1236" s="311"/>
      <c r="K1236" s="311"/>
      <c r="L1236" s="314"/>
      <c r="M1236" s="313"/>
      <c r="N1236" s="311"/>
      <c r="O1236" s="311"/>
      <c r="P1236" s="311"/>
      <c r="Q1236" s="314"/>
      <c r="R1236" s="313"/>
      <c r="S1236" s="311"/>
      <c r="T1236" s="311"/>
      <c r="U1236" s="311"/>
      <c r="V1236" s="314"/>
      <c r="W1236" s="313"/>
      <c r="X1236" s="396"/>
      <c r="Y1236" s="396"/>
      <c r="Z1236" s="461"/>
      <c r="AA1236" s="580"/>
      <c r="AB1236" s="512"/>
    </row>
    <row r="1237" spans="1:28" ht="15" customHeight="1">
      <c r="A1237" s="768" t="s">
        <v>1720</v>
      </c>
      <c r="B1237" s="769"/>
      <c r="C1237" s="66"/>
      <c r="D1237" s="556"/>
      <c r="E1237" s="557"/>
      <c r="F1237" s="557"/>
      <c r="G1237" s="517"/>
      <c r="H1237" s="286"/>
      <c r="I1237" s="557"/>
      <c r="J1237" s="557"/>
      <c r="K1237" s="557"/>
      <c r="L1237" s="517"/>
      <c r="M1237" s="286"/>
      <c r="N1237" s="557"/>
      <c r="O1237" s="557"/>
      <c r="P1237" s="557"/>
      <c r="Q1237" s="517"/>
      <c r="R1237" s="286"/>
      <c r="S1237" s="557"/>
      <c r="T1237" s="557"/>
      <c r="U1237" s="557"/>
      <c r="V1237" s="517"/>
      <c r="W1237" s="286"/>
      <c r="X1237" s="434"/>
      <c r="Y1237" s="434"/>
      <c r="Z1237" s="520"/>
      <c r="AA1237" s="558"/>
      <c r="AB1237" s="290"/>
    </row>
    <row r="1238" spans="1:28" ht="15" customHeight="1">
      <c r="A1238" s="291">
        <v>1</v>
      </c>
      <c r="B1238" s="366" t="s">
        <v>1721</v>
      </c>
      <c r="C1238" s="387" t="s">
        <v>630</v>
      </c>
      <c r="D1238" s="362"/>
      <c r="E1238" s="362">
        <v>50</v>
      </c>
      <c r="F1238" s="362"/>
      <c r="G1238" s="364">
        <f>SUM(D1238:F1238)</f>
        <v>50</v>
      </c>
      <c r="H1238" s="296"/>
      <c r="I1238" s="362"/>
      <c r="J1238" s="362"/>
      <c r="K1238" s="362"/>
      <c r="L1238" s="364">
        <f>SUM(I1238:K1238)</f>
        <v>0</v>
      </c>
      <c r="M1238" s="296"/>
      <c r="N1238" s="362">
        <v>50</v>
      </c>
      <c r="O1238" s="581"/>
      <c r="P1238" s="362"/>
      <c r="Q1238" s="364">
        <f>SUM(N1238:P1238)</f>
        <v>50</v>
      </c>
      <c r="R1238" s="296"/>
      <c r="S1238" s="362"/>
      <c r="T1238" s="362"/>
      <c r="U1238" s="362"/>
      <c r="V1238" s="364">
        <f>SUM(S1238:U1238)</f>
        <v>0</v>
      </c>
      <c r="W1238" s="296"/>
      <c r="X1238" s="388">
        <f>G1238+L1238+Q1238+V1238</f>
        <v>100</v>
      </c>
      <c r="Y1238" s="388"/>
      <c r="Z1238" s="389"/>
      <c r="AA1238" s="587">
        <v>190</v>
      </c>
      <c r="AB1238" s="299">
        <f>X1238*AA1238</f>
        <v>19000</v>
      </c>
    </row>
    <row r="1239" spans="1:28" ht="15" customHeight="1">
      <c r="A1239" s="291">
        <v>2</v>
      </c>
      <c r="B1239" s="366" t="s">
        <v>1722</v>
      </c>
      <c r="C1239" s="387" t="s">
        <v>630</v>
      </c>
      <c r="D1239" s="362"/>
      <c r="E1239" s="362">
        <v>40</v>
      </c>
      <c r="F1239" s="362"/>
      <c r="G1239" s="364">
        <f>SUM(D1239:F1239)</f>
        <v>40</v>
      </c>
      <c r="H1239" s="296"/>
      <c r="I1239" s="362"/>
      <c r="J1239" s="362"/>
      <c r="K1239" s="362"/>
      <c r="L1239" s="364">
        <f>SUM(I1239:K1239)</f>
        <v>0</v>
      </c>
      <c r="M1239" s="296"/>
      <c r="N1239" s="362">
        <v>40</v>
      </c>
      <c r="O1239" s="581"/>
      <c r="P1239" s="362"/>
      <c r="Q1239" s="364">
        <f>SUM(N1239:P1239)</f>
        <v>40</v>
      </c>
      <c r="R1239" s="296"/>
      <c r="S1239" s="362"/>
      <c r="T1239" s="362"/>
      <c r="U1239" s="362"/>
      <c r="V1239" s="364">
        <f>SUM(S1239:U1239)</f>
        <v>0</v>
      </c>
      <c r="W1239" s="296"/>
      <c r="X1239" s="388">
        <f>G1239+L1239+Q1239+V1239</f>
        <v>80</v>
      </c>
      <c r="Y1239" s="388"/>
      <c r="Z1239" s="389"/>
      <c r="AA1239" s="587">
        <v>95</v>
      </c>
      <c r="AB1239" s="299">
        <f>X1239*AA1239</f>
        <v>7600</v>
      </c>
    </row>
    <row r="1240" spans="1:28" ht="15" customHeight="1">
      <c r="A1240" s="291">
        <v>3</v>
      </c>
      <c r="B1240" s="366" t="s">
        <v>1723</v>
      </c>
      <c r="C1240" s="387" t="s">
        <v>630</v>
      </c>
      <c r="D1240" s="362"/>
      <c r="E1240" s="362">
        <v>75</v>
      </c>
      <c r="F1240" s="362"/>
      <c r="G1240" s="364">
        <f>SUM(D1240:F1240)</f>
        <v>75</v>
      </c>
      <c r="H1240" s="296"/>
      <c r="I1240" s="362"/>
      <c r="J1240" s="362"/>
      <c r="K1240" s="362"/>
      <c r="L1240" s="364">
        <f>SUM(I1240:K1240)</f>
        <v>0</v>
      </c>
      <c r="M1240" s="296"/>
      <c r="N1240" s="362">
        <v>75</v>
      </c>
      <c r="O1240" s="581"/>
      <c r="P1240" s="362"/>
      <c r="Q1240" s="364">
        <f>SUM(N1240:P1240)</f>
        <v>75</v>
      </c>
      <c r="R1240" s="296"/>
      <c r="S1240" s="362"/>
      <c r="T1240" s="362"/>
      <c r="U1240" s="362"/>
      <c r="V1240" s="364">
        <f>SUM(S1240:U1240)</f>
        <v>0</v>
      </c>
      <c r="W1240" s="296"/>
      <c r="X1240" s="388">
        <f>G1240+L1240+Q1240+V1240</f>
        <v>150</v>
      </c>
      <c r="Y1240" s="388"/>
      <c r="Z1240" s="389"/>
      <c r="AA1240" s="587">
        <v>150</v>
      </c>
      <c r="AB1240" s="299">
        <f>X1240*AA1240</f>
        <v>22500</v>
      </c>
    </row>
    <row r="1241" spans="1:28" ht="15" customHeight="1" thickBot="1">
      <c r="A1241" s="582">
        <v>4</v>
      </c>
      <c r="B1241" s="560" t="s">
        <v>1724</v>
      </c>
      <c r="C1241" s="387" t="s">
        <v>630</v>
      </c>
      <c r="D1241" s="525"/>
      <c r="E1241" s="525">
        <v>75</v>
      </c>
      <c r="F1241" s="525"/>
      <c r="G1241" s="561">
        <f>SUM(D1241:F1241)</f>
        <v>75</v>
      </c>
      <c r="H1241" s="417"/>
      <c r="I1241" s="525"/>
      <c r="J1241" s="525"/>
      <c r="K1241" s="525"/>
      <c r="L1241" s="561">
        <f>SUM(I1241:K1241)</f>
        <v>0</v>
      </c>
      <c r="M1241" s="417"/>
      <c r="N1241" s="525">
        <v>75</v>
      </c>
      <c r="O1241" s="583"/>
      <c r="P1241" s="525"/>
      <c r="Q1241" s="561">
        <f>SUM(N1241:P1241)</f>
        <v>75</v>
      </c>
      <c r="R1241" s="417"/>
      <c r="S1241" s="525"/>
      <c r="T1241" s="525"/>
      <c r="U1241" s="525"/>
      <c r="V1241" s="561">
        <f>SUM(S1241:U1241)</f>
        <v>0</v>
      </c>
      <c r="W1241" s="417"/>
      <c r="X1241" s="562">
        <f>G1241+L1241+Q1241+V1241</f>
        <v>150</v>
      </c>
      <c r="Y1241" s="562"/>
      <c r="Z1241" s="563"/>
      <c r="AA1241" s="588">
        <v>95</v>
      </c>
      <c r="AB1241" s="527">
        <f>X1241*AA1241</f>
        <v>14250</v>
      </c>
    </row>
    <row r="1242" spans="1:28" ht="15" customHeight="1" thickBot="1">
      <c r="A1242" s="324"/>
      <c r="B1242" s="344"/>
      <c r="C1242" s="310"/>
      <c r="D1242" s="311"/>
      <c r="E1242" s="311"/>
      <c r="F1242" s="311"/>
      <c r="G1242" s="314"/>
      <c r="H1242" s="313"/>
      <c r="I1242" s="311"/>
      <c r="J1242" s="311"/>
      <c r="K1242" s="311"/>
      <c r="L1242" s="314"/>
      <c r="M1242" s="313"/>
      <c r="N1242" s="311"/>
      <c r="O1242" s="311"/>
      <c r="P1242" s="311"/>
      <c r="Q1242" s="314"/>
      <c r="R1242" s="313"/>
      <c r="S1242" s="311"/>
      <c r="T1242" s="311"/>
      <c r="U1242" s="311"/>
      <c r="V1242" s="314"/>
      <c r="W1242" s="313"/>
      <c r="X1242" s="396"/>
      <c r="Y1242" s="396"/>
      <c r="Z1242" s="461"/>
      <c r="AA1242" s="580"/>
      <c r="AB1242" s="512"/>
    </row>
    <row r="1243" spans="1:28" ht="15" customHeight="1">
      <c r="A1243" s="762" t="s">
        <v>1725</v>
      </c>
      <c r="B1243" s="763"/>
      <c r="C1243" s="66"/>
      <c r="D1243" s="556"/>
      <c r="E1243" s="557"/>
      <c r="F1243" s="557"/>
      <c r="G1243" s="517"/>
      <c r="H1243" s="286"/>
      <c r="I1243" s="557"/>
      <c r="J1243" s="557"/>
      <c r="K1243" s="557"/>
      <c r="L1243" s="517"/>
      <c r="M1243" s="286"/>
      <c r="N1243" s="557"/>
      <c r="O1243" s="557"/>
      <c r="P1243" s="557"/>
      <c r="Q1243" s="517"/>
      <c r="R1243" s="286"/>
      <c r="S1243" s="557"/>
      <c r="T1243" s="557"/>
      <c r="U1243" s="557"/>
      <c r="V1243" s="517"/>
      <c r="W1243" s="286"/>
      <c r="X1243" s="434"/>
      <c r="Y1243" s="434"/>
      <c r="Z1243" s="520"/>
      <c r="AA1243" s="558"/>
      <c r="AB1243" s="290"/>
    </row>
    <row r="1244" spans="1:28" ht="15" customHeight="1">
      <c r="A1244" s="291">
        <v>1</v>
      </c>
      <c r="B1244" s="373" t="s">
        <v>1726</v>
      </c>
      <c r="C1244" s="293" t="s">
        <v>952</v>
      </c>
      <c r="D1244" s="374">
        <v>1</v>
      </c>
      <c r="E1244" s="374">
        <v>1</v>
      </c>
      <c r="F1244" s="374">
        <v>1</v>
      </c>
      <c r="G1244" s="364">
        <f t="shared" ref="G1244:G1262" si="262">SUM(D1244:F1244)</f>
        <v>3</v>
      </c>
      <c r="H1244" s="296"/>
      <c r="I1244" s="374">
        <v>1</v>
      </c>
      <c r="J1244" s="374">
        <v>1</v>
      </c>
      <c r="K1244" s="374">
        <v>1</v>
      </c>
      <c r="L1244" s="364">
        <f t="shared" ref="L1244:L1262" si="263">SUM(I1244:K1244)</f>
        <v>3</v>
      </c>
      <c r="M1244" s="296"/>
      <c r="N1244" s="374">
        <v>1</v>
      </c>
      <c r="O1244" s="374">
        <v>1</v>
      </c>
      <c r="P1244" s="374">
        <v>1</v>
      </c>
      <c r="Q1244" s="364">
        <f t="shared" ref="Q1244:Q1262" si="264">SUM(N1244:P1244)</f>
        <v>3</v>
      </c>
      <c r="R1244" s="296"/>
      <c r="S1244" s="374">
        <v>1</v>
      </c>
      <c r="T1244" s="374">
        <v>1</v>
      </c>
      <c r="U1244" s="374">
        <v>1</v>
      </c>
      <c r="V1244" s="364">
        <f t="shared" ref="V1244:V1262" si="265">SUM(S1244:U1244)</f>
        <v>3</v>
      </c>
      <c r="W1244" s="296"/>
      <c r="X1244" s="388">
        <f t="shared" ref="X1244:X1262" si="266">G1244+L1244+Q1244+V1244</f>
        <v>12</v>
      </c>
      <c r="Y1244" s="388"/>
      <c r="Z1244" s="389"/>
      <c r="AA1244" s="493">
        <v>15000</v>
      </c>
      <c r="AB1244" s="299">
        <f t="shared" ref="AB1244:AB1262" si="267">X1244*AA1244</f>
        <v>180000</v>
      </c>
    </row>
    <row r="1245" spans="1:28" ht="15" customHeight="1">
      <c r="A1245" s="291">
        <v>2</v>
      </c>
      <c r="B1245" s="373" t="s">
        <v>1727</v>
      </c>
      <c r="C1245" s="293" t="s">
        <v>1728</v>
      </c>
      <c r="D1245" s="374">
        <v>25</v>
      </c>
      <c r="E1245" s="374">
        <v>11</v>
      </c>
      <c r="F1245" s="374">
        <v>10</v>
      </c>
      <c r="G1245" s="364">
        <f t="shared" si="262"/>
        <v>46</v>
      </c>
      <c r="H1245" s="296"/>
      <c r="I1245" s="374">
        <v>26</v>
      </c>
      <c r="J1245" s="374">
        <v>10</v>
      </c>
      <c r="K1245" s="374">
        <v>11</v>
      </c>
      <c r="L1245" s="364">
        <f t="shared" si="263"/>
        <v>47</v>
      </c>
      <c r="M1245" s="296"/>
      <c r="N1245" s="374">
        <v>25</v>
      </c>
      <c r="O1245" s="374">
        <v>11</v>
      </c>
      <c r="P1245" s="374">
        <v>10</v>
      </c>
      <c r="Q1245" s="364">
        <f t="shared" si="264"/>
        <v>46</v>
      </c>
      <c r="R1245" s="296"/>
      <c r="S1245" s="374">
        <v>26</v>
      </c>
      <c r="T1245" s="374">
        <v>10</v>
      </c>
      <c r="U1245" s="374">
        <v>11</v>
      </c>
      <c r="V1245" s="364">
        <f t="shared" si="265"/>
        <v>47</v>
      </c>
      <c r="W1245" s="296"/>
      <c r="X1245" s="388">
        <f t="shared" si="266"/>
        <v>186</v>
      </c>
      <c r="Y1245" s="388"/>
      <c r="Z1245" s="389"/>
      <c r="AA1245" s="493">
        <v>900</v>
      </c>
      <c r="AB1245" s="299">
        <f t="shared" si="267"/>
        <v>167400</v>
      </c>
    </row>
    <row r="1246" spans="1:28" ht="15" customHeight="1">
      <c r="A1246" s="291">
        <v>3</v>
      </c>
      <c r="B1246" s="366" t="s">
        <v>1729</v>
      </c>
      <c r="C1246" s="293" t="s">
        <v>952</v>
      </c>
      <c r="D1246" s="362">
        <v>1</v>
      </c>
      <c r="E1246" s="362">
        <v>1</v>
      </c>
      <c r="F1246" s="362">
        <v>1</v>
      </c>
      <c r="G1246" s="364">
        <f t="shared" si="262"/>
        <v>3</v>
      </c>
      <c r="H1246" s="296"/>
      <c r="I1246" s="362">
        <v>1</v>
      </c>
      <c r="J1246" s="362">
        <v>1</v>
      </c>
      <c r="K1246" s="362">
        <v>1</v>
      </c>
      <c r="L1246" s="364">
        <f t="shared" si="263"/>
        <v>3</v>
      </c>
      <c r="M1246" s="296"/>
      <c r="N1246" s="362">
        <v>1</v>
      </c>
      <c r="O1246" s="362">
        <v>1</v>
      </c>
      <c r="P1246" s="362">
        <v>1</v>
      </c>
      <c r="Q1246" s="364">
        <f t="shared" si="264"/>
        <v>3</v>
      </c>
      <c r="R1246" s="296"/>
      <c r="S1246" s="362">
        <v>1</v>
      </c>
      <c r="T1246" s="362">
        <v>1</v>
      </c>
      <c r="U1246" s="362">
        <v>1</v>
      </c>
      <c r="V1246" s="364">
        <f t="shared" si="265"/>
        <v>3</v>
      </c>
      <c r="W1246" s="296"/>
      <c r="X1246" s="388">
        <f t="shared" si="266"/>
        <v>12</v>
      </c>
      <c r="Y1246" s="388"/>
      <c r="Z1246" s="389"/>
      <c r="AA1246" s="493">
        <v>1000</v>
      </c>
      <c r="AB1246" s="299">
        <f t="shared" si="267"/>
        <v>12000</v>
      </c>
    </row>
    <row r="1247" spans="1:28" ht="15" customHeight="1">
      <c r="A1247" s="291">
        <v>4</v>
      </c>
      <c r="B1247" s="366" t="s">
        <v>1730</v>
      </c>
      <c r="C1247" s="293" t="s">
        <v>952</v>
      </c>
      <c r="D1247" s="362">
        <v>1</v>
      </c>
      <c r="E1247" s="362">
        <v>1</v>
      </c>
      <c r="F1247" s="362">
        <v>1</v>
      </c>
      <c r="G1247" s="364">
        <f t="shared" si="262"/>
        <v>3</v>
      </c>
      <c r="H1247" s="296"/>
      <c r="I1247" s="362">
        <v>1</v>
      </c>
      <c r="J1247" s="362">
        <v>1</v>
      </c>
      <c r="K1247" s="362">
        <v>1</v>
      </c>
      <c r="L1247" s="364">
        <f t="shared" si="263"/>
        <v>3</v>
      </c>
      <c r="M1247" s="296"/>
      <c r="N1247" s="362">
        <v>1</v>
      </c>
      <c r="O1247" s="362">
        <v>1</v>
      </c>
      <c r="P1247" s="362">
        <v>1</v>
      </c>
      <c r="Q1247" s="364">
        <f t="shared" si="264"/>
        <v>3</v>
      </c>
      <c r="R1247" s="296"/>
      <c r="S1247" s="362">
        <v>1</v>
      </c>
      <c r="T1247" s="362">
        <v>1</v>
      </c>
      <c r="U1247" s="362">
        <v>1</v>
      </c>
      <c r="V1247" s="364">
        <f t="shared" si="265"/>
        <v>3</v>
      </c>
      <c r="W1247" s="296"/>
      <c r="X1247" s="388">
        <f t="shared" si="266"/>
        <v>12</v>
      </c>
      <c r="Y1247" s="388"/>
      <c r="Z1247" s="389"/>
      <c r="AA1247" s="493">
        <v>20000</v>
      </c>
      <c r="AB1247" s="299">
        <f t="shared" si="267"/>
        <v>240000</v>
      </c>
    </row>
    <row r="1248" spans="1:28" ht="15" customHeight="1">
      <c r="A1248" s="291">
        <v>5</v>
      </c>
      <c r="B1248" s="366" t="s">
        <v>1731</v>
      </c>
      <c r="C1248" s="293" t="s">
        <v>952</v>
      </c>
      <c r="D1248" s="362">
        <v>1</v>
      </c>
      <c r="E1248" s="362">
        <v>1</v>
      </c>
      <c r="F1248" s="362">
        <v>1</v>
      </c>
      <c r="G1248" s="364">
        <f t="shared" si="262"/>
        <v>3</v>
      </c>
      <c r="H1248" s="296"/>
      <c r="I1248" s="362">
        <v>1</v>
      </c>
      <c r="J1248" s="362">
        <v>1</v>
      </c>
      <c r="K1248" s="362">
        <v>1</v>
      </c>
      <c r="L1248" s="364">
        <f t="shared" si="263"/>
        <v>3</v>
      </c>
      <c r="M1248" s="296"/>
      <c r="N1248" s="362">
        <v>1</v>
      </c>
      <c r="O1248" s="362">
        <v>1</v>
      </c>
      <c r="P1248" s="362">
        <v>1</v>
      </c>
      <c r="Q1248" s="364">
        <f t="shared" si="264"/>
        <v>3</v>
      </c>
      <c r="R1248" s="296"/>
      <c r="S1248" s="362">
        <v>1</v>
      </c>
      <c r="T1248" s="362">
        <v>1</v>
      </c>
      <c r="U1248" s="362">
        <v>1</v>
      </c>
      <c r="V1248" s="364">
        <f t="shared" si="265"/>
        <v>3</v>
      </c>
      <c r="W1248" s="296"/>
      <c r="X1248" s="388">
        <f t="shared" si="266"/>
        <v>12</v>
      </c>
      <c r="Y1248" s="388"/>
      <c r="Z1248" s="389"/>
      <c r="AA1248" s="493">
        <v>4000</v>
      </c>
      <c r="AB1248" s="299">
        <f t="shared" si="267"/>
        <v>48000</v>
      </c>
    </row>
    <row r="1249" spans="1:28" ht="15" customHeight="1">
      <c r="A1249" s="291">
        <v>6</v>
      </c>
      <c r="B1249" s="366" t="s">
        <v>1732</v>
      </c>
      <c r="C1249" s="293" t="s">
        <v>952</v>
      </c>
      <c r="D1249" s="362">
        <v>1</v>
      </c>
      <c r="E1249" s="362">
        <v>1</v>
      </c>
      <c r="F1249" s="362">
        <v>1</v>
      </c>
      <c r="G1249" s="364">
        <f t="shared" si="262"/>
        <v>3</v>
      </c>
      <c r="H1249" s="296"/>
      <c r="I1249" s="362">
        <v>1</v>
      </c>
      <c r="J1249" s="362">
        <v>1</v>
      </c>
      <c r="K1249" s="362">
        <v>1</v>
      </c>
      <c r="L1249" s="364">
        <f t="shared" si="263"/>
        <v>3</v>
      </c>
      <c r="M1249" s="296"/>
      <c r="N1249" s="362">
        <v>1</v>
      </c>
      <c r="O1249" s="362">
        <v>1</v>
      </c>
      <c r="P1249" s="362">
        <v>1</v>
      </c>
      <c r="Q1249" s="364">
        <f t="shared" si="264"/>
        <v>3</v>
      </c>
      <c r="R1249" s="296"/>
      <c r="S1249" s="362">
        <v>1</v>
      </c>
      <c r="T1249" s="362">
        <v>1</v>
      </c>
      <c r="U1249" s="362">
        <v>1</v>
      </c>
      <c r="V1249" s="364">
        <f t="shared" si="265"/>
        <v>3</v>
      </c>
      <c r="W1249" s="296"/>
      <c r="X1249" s="388">
        <f t="shared" si="266"/>
        <v>12</v>
      </c>
      <c r="Y1249" s="388"/>
      <c r="Z1249" s="389"/>
      <c r="AA1249" s="493">
        <v>8000</v>
      </c>
      <c r="AB1249" s="299">
        <f t="shared" si="267"/>
        <v>96000</v>
      </c>
    </row>
    <row r="1250" spans="1:28" ht="15" customHeight="1">
      <c r="A1250" s="291">
        <v>7</v>
      </c>
      <c r="B1250" s="366" t="s">
        <v>1733</v>
      </c>
      <c r="C1250" s="293" t="s">
        <v>1059</v>
      </c>
      <c r="D1250" s="362">
        <v>45</v>
      </c>
      <c r="E1250" s="362">
        <v>45</v>
      </c>
      <c r="F1250" s="362">
        <v>75</v>
      </c>
      <c r="G1250" s="364">
        <f t="shared" si="262"/>
        <v>165</v>
      </c>
      <c r="H1250" s="296"/>
      <c r="I1250" s="362">
        <v>45</v>
      </c>
      <c r="J1250" s="362">
        <v>45</v>
      </c>
      <c r="K1250" s="362">
        <v>75</v>
      </c>
      <c r="L1250" s="364">
        <f t="shared" si="263"/>
        <v>165</v>
      </c>
      <c r="M1250" s="296"/>
      <c r="N1250" s="362">
        <v>45</v>
      </c>
      <c r="O1250" s="362">
        <v>45</v>
      </c>
      <c r="P1250" s="362">
        <v>75</v>
      </c>
      <c r="Q1250" s="364">
        <f t="shared" si="264"/>
        <v>165</v>
      </c>
      <c r="R1250" s="296"/>
      <c r="S1250" s="362">
        <v>45</v>
      </c>
      <c r="T1250" s="362">
        <v>75</v>
      </c>
      <c r="U1250" s="362">
        <v>45</v>
      </c>
      <c r="V1250" s="364">
        <f t="shared" si="265"/>
        <v>165</v>
      </c>
      <c r="W1250" s="296"/>
      <c r="X1250" s="388">
        <f t="shared" si="266"/>
        <v>660</v>
      </c>
      <c r="Y1250" s="388"/>
      <c r="Z1250" s="389"/>
      <c r="AA1250" s="493">
        <v>60</v>
      </c>
      <c r="AB1250" s="299">
        <f t="shared" si="267"/>
        <v>39600</v>
      </c>
    </row>
    <row r="1251" spans="1:28" ht="15" customHeight="1">
      <c r="A1251" s="291">
        <v>8</v>
      </c>
      <c r="B1251" s="366" t="s">
        <v>1734</v>
      </c>
      <c r="C1251" s="293" t="s">
        <v>952</v>
      </c>
      <c r="D1251" s="362">
        <v>1</v>
      </c>
      <c r="E1251" s="362">
        <v>1</v>
      </c>
      <c r="F1251" s="362">
        <v>1</v>
      </c>
      <c r="G1251" s="364">
        <f t="shared" si="262"/>
        <v>3</v>
      </c>
      <c r="H1251" s="296"/>
      <c r="I1251" s="362">
        <v>1</v>
      </c>
      <c r="J1251" s="362">
        <v>1</v>
      </c>
      <c r="K1251" s="362">
        <v>1</v>
      </c>
      <c r="L1251" s="364">
        <f t="shared" si="263"/>
        <v>3</v>
      </c>
      <c r="M1251" s="296"/>
      <c r="N1251" s="362">
        <v>1</v>
      </c>
      <c r="O1251" s="362">
        <v>1</v>
      </c>
      <c r="P1251" s="362">
        <v>1</v>
      </c>
      <c r="Q1251" s="364">
        <f t="shared" si="264"/>
        <v>3</v>
      </c>
      <c r="R1251" s="296"/>
      <c r="S1251" s="362">
        <v>1</v>
      </c>
      <c r="T1251" s="362">
        <v>1</v>
      </c>
      <c r="U1251" s="362">
        <v>1</v>
      </c>
      <c r="V1251" s="364">
        <f t="shared" si="265"/>
        <v>3</v>
      </c>
      <c r="W1251" s="296"/>
      <c r="X1251" s="388">
        <f t="shared" si="266"/>
        <v>12</v>
      </c>
      <c r="Y1251" s="388"/>
      <c r="Z1251" s="389"/>
      <c r="AA1251" s="493">
        <v>1500</v>
      </c>
      <c r="AB1251" s="299">
        <f t="shared" si="267"/>
        <v>18000</v>
      </c>
    </row>
    <row r="1252" spans="1:28" ht="15" customHeight="1">
      <c r="A1252" s="291">
        <v>9</v>
      </c>
      <c r="B1252" s="366" t="s">
        <v>1735</v>
      </c>
      <c r="C1252" s="293" t="s">
        <v>952</v>
      </c>
      <c r="D1252" s="362">
        <v>1</v>
      </c>
      <c r="E1252" s="362"/>
      <c r="F1252" s="362"/>
      <c r="G1252" s="364">
        <f t="shared" si="262"/>
        <v>1</v>
      </c>
      <c r="H1252" s="296"/>
      <c r="I1252" s="362">
        <v>1</v>
      </c>
      <c r="J1252" s="362"/>
      <c r="K1252" s="362"/>
      <c r="L1252" s="364">
        <f t="shared" si="263"/>
        <v>1</v>
      </c>
      <c r="M1252" s="296"/>
      <c r="N1252" s="362">
        <v>1</v>
      </c>
      <c r="O1252" s="362"/>
      <c r="P1252" s="362"/>
      <c r="Q1252" s="364">
        <f t="shared" si="264"/>
        <v>1</v>
      </c>
      <c r="R1252" s="296"/>
      <c r="S1252" s="362">
        <v>1</v>
      </c>
      <c r="T1252" s="362"/>
      <c r="U1252" s="362"/>
      <c r="V1252" s="364">
        <f t="shared" si="265"/>
        <v>1</v>
      </c>
      <c r="W1252" s="296"/>
      <c r="X1252" s="388">
        <f t="shared" si="266"/>
        <v>4</v>
      </c>
      <c r="Y1252" s="388"/>
      <c r="Z1252" s="389"/>
      <c r="AA1252" s="493">
        <v>50000</v>
      </c>
      <c r="AB1252" s="299">
        <f t="shared" si="267"/>
        <v>200000</v>
      </c>
    </row>
    <row r="1253" spans="1:28" ht="15" customHeight="1">
      <c r="A1253" s="291">
        <v>10</v>
      </c>
      <c r="B1253" s="366" t="s">
        <v>1736</v>
      </c>
      <c r="C1253" s="293" t="s">
        <v>952</v>
      </c>
      <c r="D1253" s="362"/>
      <c r="E1253" s="362">
        <v>1</v>
      </c>
      <c r="F1253" s="362">
        <v>1</v>
      </c>
      <c r="G1253" s="364">
        <f t="shared" si="262"/>
        <v>2</v>
      </c>
      <c r="H1253" s="296"/>
      <c r="I1253" s="362">
        <v>1</v>
      </c>
      <c r="J1253" s="362">
        <v>1</v>
      </c>
      <c r="K1253" s="362">
        <v>1</v>
      </c>
      <c r="L1253" s="364">
        <f t="shared" si="263"/>
        <v>3</v>
      </c>
      <c r="M1253" s="296"/>
      <c r="N1253" s="362">
        <v>1</v>
      </c>
      <c r="O1253" s="362">
        <v>1</v>
      </c>
      <c r="P1253" s="362">
        <v>1</v>
      </c>
      <c r="Q1253" s="364">
        <f t="shared" si="264"/>
        <v>3</v>
      </c>
      <c r="R1253" s="296"/>
      <c r="S1253" s="362">
        <v>1</v>
      </c>
      <c r="T1253" s="362">
        <v>1</v>
      </c>
      <c r="U1253" s="362">
        <v>1</v>
      </c>
      <c r="V1253" s="364">
        <f t="shared" si="265"/>
        <v>3</v>
      </c>
      <c r="W1253" s="296"/>
      <c r="X1253" s="388">
        <f t="shared" si="266"/>
        <v>11</v>
      </c>
      <c r="Y1253" s="388"/>
      <c r="Z1253" s="389"/>
      <c r="AA1253" s="493">
        <v>5000</v>
      </c>
      <c r="AB1253" s="299">
        <f t="shared" si="267"/>
        <v>55000</v>
      </c>
    </row>
    <row r="1254" spans="1:28" ht="15" customHeight="1">
      <c r="A1254" s="291">
        <v>11</v>
      </c>
      <c r="B1254" s="366" t="s">
        <v>1737</v>
      </c>
      <c r="C1254" s="293" t="s">
        <v>750</v>
      </c>
      <c r="D1254" s="362">
        <v>2</v>
      </c>
      <c r="E1254" s="362">
        <v>2</v>
      </c>
      <c r="F1254" s="362">
        <v>2</v>
      </c>
      <c r="G1254" s="364">
        <f t="shared" si="262"/>
        <v>6</v>
      </c>
      <c r="H1254" s="296"/>
      <c r="I1254" s="362">
        <v>2</v>
      </c>
      <c r="J1254" s="362">
        <v>2</v>
      </c>
      <c r="K1254" s="362">
        <v>2</v>
      </c>
      <c r="L1254" s="364">
        <f t="shared" si="263"/>
        <v>6</v>
      </c>
      <c r="M1254" s="296"/>
      <c r="N1254" s="362">
        <v>2</v>
      </c>
      <c r="O1254" s="362">
        <v>2</v>
      </c>
      <c r="P1254" s="362">
        <v>2</v>
      </c>
      <c r="Q1254" s="364">
        <f t="shared" si="264"/>
        <v>6</v>
      </c>
      <c r="R1254" s="296"/>
      <c r="S1254" s="362">
        <v>2</v>
      </c>
      <c r="T1254" s="362">
        <v>2</v>
      </c>
      <c r="U1254" s="362">
        <v>2</v>
      </c>
      <c r="V1254" s="364">
        <f t="shared" si="265"/>
        <v>6</v>
      </c>
      <c r="W1254" s="296"/>
      <c r="X1254" s="388">
        <f t="shared" si="266"/>
        <v>24</v>
      </c>
      <c r="Y1254" s="388"/>
      <c r="Z1254" s="389"/>
      <c r="AA1254" s="493">
        <v>250</v>
      </c>
      <c r="AB1254" s="299">
        <f t="shared" si="267"/>
        <v>6000</v>
      </c>
    </row>
    <row r="1255" spans="1:28" ht="15" customHeight="1">
      <c r="A1255" s="291">
        <v>12</v>
      </c>
      <c r="B1255" s="366" t="s">
        <v>1738</v>
      </c>
      <c r="C1255" s="293" t="s">
        <v>952</v>
      </c>
      <c r="D1255" s="362">
        <v>1</v>
      </c>
      <c r="E1255" s="362">
        <v>1</v>
      </c>
      <c r="F1255" s="362">
        <v>1</v>
      </c>
      <c r="G1255" s="364">
        <f t="shared" si="262"/>
        <v>3</v>
      </c>
      <c r="H1255" s="296"/>
      <c r="I1255" s="362">
        <v>1</v>
      </c>
      <c r="J1255" s="362">
        <v>1</v>
      </c>
      <c r="K1255" s="362">
        <v>1</v>
      </c>
      <c r="L1255" s="364">
        <f t="shared" si="263"/>
        <v>3</v>
      </c>
      <c r="M1255" s="296"/>
      <c r="N1255" s="362">
        <v>1</v>
      </c>
      <c r="O1255" s="362">
        <v>1</v>
      </c>
      <c r="P1255" s="362">
        <v>1</v>
      </c>
      <c r="Q1255" s="364">
        <f t="shared" si="264"/>
        <v>3</v>
      </c>
      <c r="R1255" s="296"/>
      <c r="S1255" s="362">
        <v>1</v>
      </c>
      <c r="T1255" s="362">
        <v>1</v>
      </c>
      <c r="U1255" s="362">
        <v>1</v>
      </c>
      <c r="V1255" s="364">
        <f t="shared" si="265"/>
        <v>3</v>
      </c>
      <c r="W1255" s="296"/>
      <c r="X1255" s="388">
        <f t="shared" si="266"/>
        <v>12</v>
      </c>
      <c r="Y1255" s="388"/>
      <c r="Z1255" s="389"/>
      <c r="AA1255" s="493">
        <v>3500</v>
      </c>
      <c r="AB1255" s="299">
        <f t="shared" si="267"/>
        <v>42000</v>
      </c>
    </row>
    <row r="1256" spans="1:28" ht="15" customHeight="1">
      <c r="A1256" s="291">
        <v>13</v>
      </c>
      <c r="B1256" s="366" t="s">
        <v>1739</v>
      </c>
      <c r="C1256" s="293" t="s">
        <v>952</v>
      </c>
      <c r="D1256" s="362">
        <v>1</v>
      </c>
      <c r="E1256" s="362">
        <v>1</v>
      </c>
      <c r="F1256" s="362">
        <v>1</v>
      </c>
      <c r="G1256" s="364">
        <f t="shared" si="262"/>
        <v>3</v>
      </c>
      <c r="H1256" s="296"/>
      <c r="I1256" s="362">
        <v>1</v>
      </c>
      <c r="J1256" s="362">
        <v>1</v>
      </c>
      <c r="K1256" s="362">
        <v>1</v>
      </c>
      <c r="L1256" s="364">
        <f t="shared" si="263"/>
        <v>3</v>
      </c>
      <c r="M1256" s="296"/>
      <c r="N1256" s="362">
        <v>1</v>
      </c>
      <c r="O1256" s="362">
        <v>1</v>
      </c>
      <c r="P1256" s="362">
        <v>1</v>
      </c>
      <c r="Q1256" s="364">
        <f t="shared" si="264"/>
        <v>3</v>
      </c>
      <c r="R1256" s="296"/>
      <c r="S1256" s="362">
        <v>1</v>
      </c>
      <c r="T1256" s="362">
        <v>1</v>
      </c>
      <c r="U1256" s="362">
        <v>1</v>
      </c>
      <c r="V1256" s="364">
        <f t="shared" si="265"/>
        <v>3</v>
      </c>
      <c r="W1256" s="296"/>
      <c r="X1256" s="388">
        <f t="shared" si="266"/>
        <v>12</v>
      </c>
      <c r="Y1256" s="388"/>
      <c r="Z1256" s="389"/>
      <c r="AA1256" s="493">
        <v>8000</v>
      </c>
      <c r="AB1256" s="299">
        <f t="shared" si="267"/>
        <v>96000</v>
      </c>
    </row>
    <row r="1257" spans="1:28" ht="15" customHeight="1">
      <c r="A1257" s="291">
        <v>14</v>
      </c>
      <c r="B1257" s="366" t="s">
        <v>1740</v>
      </c>
      <c r="C1257" s="293" t="s">
        <v>952</v>
      </c>
      <c r="D1257" s="362">
        <v>1</v>
      </c>
      <c r="E1257" s="362">
        <v>1</v>
      </c>
      <c r="F1257" s="362">
        <v>1</v>
      </c>
      <c r="G1257" s="364">
        <f t="shared" si="262"/>
        <v>3</v>
      </c>
      <c r="H1257" s="296"/>
      <c r="I1257" s="362">
        <v>1</v>
      </c>
      <c r="J1257" s="362">
        <v>1</v>
      </c>
      <c r="K1257" s="362">
        <v>1</v>
      </c>
      <c r="L1257" s="364">
        <f t="shared" si="263"/>
        <v>3</v>
      </c>
      <c r="M1257" s="296"/>
      <c r="N1257" s="362">
        <v>1</v>
      </c>
      <c r="O1257" s="362">
        <v>1</v>
      </c>
      <c r="P1257" s="362">
        <v>1</v>
      </c>
      <c r="Q1257" s="364">
        <f t="shared" si="264"/>
        <v>3</v>
      </c>
      <c r="R1257" s="296"/>
      <c r="S1257" s="362">
        <v>1</v>
      </c>
      <c r="T1257" s="362">
        <v>1</v>
      </c>
      <c r="U1257" s="362">
        <v>1</v>
      </c>
      <c r="V1257" s="364">
        <f t="shared" si="265"/>
        <v>3</v>
      </c>
      <c r="W1257" s="296"/>
      <c r="X1257" s="388">
        <f t="shared" si="266"/>
        <v>12</v>
      </c>
      <c r="Y1257" s="388"/>
      <c r="Z1257" s="389"/>
      <c r="AA1257" s="493">
        <v>49833.33</v>
      </c>
      <c r="AB1257" s="299">
        <f t="shared" si="267"/>
        <v>597999.96</v>
      </c>
    </row>
    <row r="1258" spans="1:28" ht="15" customHeight="1">
      <c r="A1258" s="291">
        <v>15</v>
      </c>
      <c r="B1258" s="366" t="s">
        <v>1741</v>
      </c>
      <c r="C1258" s="293" t="s">
        <v>952</v>
      </c>
      <c r="D1258" s="362"/>
      <c r="E1258" s="362">
        <v>1</v>
      </c>
      <c r="F1258" s="362">
        <v>1</v>
      </c>
      <c r="G1258" s="364">
        <f t="shared" si="262"/>
        <v>2</v>
      </c>
      <c r="H1258" s="296"/>
      <c r="I1258" s="362">
        <v>1</v>
      </c>
      <c r="J1258" s="362">
        <v>1</v>
      </c>
      <c r="K1258" s="362">
        <v>1</v>
      </c>
      <c r="L1258" s="364">
        <f t="shared" si="263"/>
        <v>3</v>
      </c>
      <c r="M1258" s="296"/>
      <c r="N1258" s="362">
        <v>1</v>
      </c>
      <c r="O1258" s="362">
        <v>1</v>
      </c>
      <c r="P1258" s="362">
        <v>1</v>
      </c>
      <c r="Q1258" s="364">
        <f t="shared" si="264"/>
        <v>3</v>
      </c>
      <c r="R1258" s="296"/>
      <c r="S1258" s="362">
        <v>1</v>
      </c>
      <c r="T1258" s="362">
        <v>1</v>
      </c>
      <c r="U1258" s="362">
        <v>1</v>
      </c>
      <c r="V1258" s="364">
        <f t="shared" si="265"/>
        <v>3</v>
      </c>
      <c r="W1258" s="296"/>
      <c r="X1258" s="388">
        <f t="shared" si="266"/>
        <v>11</v>
      </c>
      <c r="Y1258" s="388"/>
      <c r="Z1258" s="389"/>
      <c r="AA1258" s="493">
        <v>3000</v>
      </c>
      <c r="AB1258" s="299">
        <f t="shared" si="267"/>
        <v>33000</v>
      </c>
    </row>
    <row r="1259" spans="1:28" ht="15" customHeight="1">
      <c r="A1259" s="291">
        <v>16</v>
      </c>
      <c r="B1259" s="366" t="s">
        <v>1742</v>
      </c>
      <c r="C1259" s="293" t="s">
        <v>952</v>
      </c>
      <c r="D1259" s="362">
        <v>1</v>
      </c>
      <c r="E1259" s="362">
        <v>1</v>
      </c>
      <c r="F1259" s="362">
        <v>1</v>
      </c>
      <c r="G1259" s="364">
        <f t="shared" si="262"/>
        <v>3</v>
      </c>
      <c r="H1259" s="296"/>
      <c r="I1259" s="362">
        <v>1</v>
      </c>
      <c r="J1259" s="362">
        <v>1</v>
      </c>
      <c r="K1259" s="362">
        <v>1</v>
      </c>
      <c r="L1259" s="364">
        <f t="shared" si="263"/>
        <v>3</v>
      </c>
      <c r="M1259" s="296"/>
      <c r="N1259" s="362">
        <v>1</v>
      </c>
      <c r="O1259" s="362">
        <v>1</v>
      </c>
      <c r="P1259" s="362">
        <v>1</v>
      </c>
      <c r="Q1259" s="364">
        <f t="shared" si="264"/>
        <v>3</v>
      </c>
      <c r="R1259" s="296"/>
      <c r="S1259" s="362">
        <v>1</v>
      </c>
      <c r="T1259" s="362">
        <v>1</v>
      </c>
      <c r="U1259" s="362">
        <v>1</v>
      </c>
      <c r="V1259" s="364">
        <f t="shared" si="265"/>
        <v>3</v>
      </c>
      <c r="W1259" s="296"/>
      <c r="X1259" s="388">
        <f t="shared" si="266"/>
        <v>12</v>
      </c>
      <c r="Y1259" s="388"/>
      <c r="Z1259" s="389"/>
      <c r="AA1259" s="493">
        <v>2850</v>
      </c>
      <c r="AB1259" s="299">
        <f t="shared" si="267"/>
        <v>34200</v>
      </c>
    </row>
    <row r="1260" spans="1:28" ht="15" customHeight="1">
      <c r="A1260" s="291">
        <v>17</v>
      </c>
      <c r="B1260" s="366" t="s">
        <v>1743</v>
      </c>
      <c r="C1260" s="293" t="s">
        <v>952</v>
      </c>
      <c r="D1260" s="362">
        <v>1</v>
      </c>
      <c r="E1260" s="362">
        <v>1</v>
      </c>
      <c r="F1260" s="362">
        <v>1</v>
      </c>
      <c r="G1260" s="364">
        <f t="shared" si="262"/>
        <v>3</v>
      </c>
      <c r="H1260" s="296"/>
      <c r="I1260" s="362">
        <v>1</v>
      </c>
      <c r="J1260" s="362">
        <v>1</v>
      </c>
      <c r="K1260" s="362">
        <v>1</v>
      </c>
      <c r="L1260" s="364">
        <f t="shared" si="263"/>
        <v>3</v>
      </c>
      <c r="M1260" s="296"/>
      <c r="N1260" s="362">
        <v>1</v>
      </c>
      <c r="O1260" s="362">
        <v>1</v>
      </c>
      <c r="P1260" s="362">
        <v>1</v>
      </c>
      <c r="Q1260" s="364">
        <f t="shared" si="264"/>
        <v>3</v>
      </c>
      <c r="R1260" s="296"/>
      <c r="S1260" s="362">
        <v>1</v>
      </c>
      <c r="T1260" s="362">
        <v>1</v>
      </c>
      <c r="U1260" s="362">
        <v>1</v>
      </c>
      <c r="V1260" s="364">
        <f t="shared" si="265"/>
        <v>3</v>
      </c>
      <c r="W1260" s="296"/>
      <c r="X1260" s="388">
        <f t="shared" si="266"/>
        <v>12</v>
      </c>
      <c r="Y1260" s="388"/>
      <c r="Z1260" s="389"/>
      <c r="AA1260" s="493">
        <v>5000</v>
      </c>
      <c r="AB1260" s="299">
        <f t="shared" si="267"/>
        <v>60000</v>
      </c>
    </row>
    <row r="1261" spans="1:28" ht="15" customHeight="1">
      <c r="A1261" s="291">
        <v>18</v>
      </c>
      <c r="B1261" s="366" t="s">
        <v>1744</v>
      </c>
      <c r="C1261" s="293" t="s">
        <v>952</v>
      </c>
      <c r="D1261" s="362"/>
      <c r="E1261" s="362">
        <v>1</v>
      </c>
      <c r="F1261" s="362">
        <v>1</v>
      </c>
      <c r="G1261" s="364">
        <f t="shared" si="262"/>
        <v>2</v>
      </c>
      <c r="H1261" s="296"/>
      <c r="I1261" s="362">
        <v>1</v>
      </c>
      <c r="J1261" s="362">
        <v>1</v>
      </c>
      <c r="K1261" s="362">
        <v>1</v>
      </c>
      <c r="L1261" s="364">
        <f t="shared" si="263"/>
        <v>3</v>
      </c>
      <c r="M1261" s="296"/>
      <c r="N1261" s="362">
        <v>1</v>
      </c>
      <c r="O1261" s="362">
        <v>1</v>
      </c>
      <c r="P1261" s="362">
        <v>1</v>
      </c>
      <c r="Q1261" s="364">
        <f t="shared" si="264"/>
        <v>3</v>
      </c>
      <c r="R1261" s="296"/>
      <c r="S1261" s="362">
        <v>1</v>
      </c>
      <c r="T1261" s="362">
        <v>1</v>
      </c>
      <c r="U1261" s="362">
        <v>1</v>
      </c>
      <c r="V1261" s="364">
        <f t="shared" si="265"/>
        <v>3</v>
      </c>
      <c r="W1261" s="296"/>
      <c r="X1261" s="388">
        <f t="shared" si="266"/>
        <v>11</v>
      </c>
      <c r="Y1261" s="388"/>
      <c r="Z1261" s="389"/>
      <c r="AA1261" s="493">
        <v>3000</v>
      </c>
      <c r="AB1261" s="299">
        <f t="shared" si="267"/>
        <v>33000</v>
      </c>
    </row>
    <row r="1262" spans="1:28" ht="15" customHeight="1" thickBot="1">
      <c r="A1262" s="291">
        <v>19</v>
      </c>
      <c r="B1262" s="589" t="s">
        <v>1745</v>
      </c>
      <c r="C1262" s="524" t="s">
        <v>952</v>
      </c>
      <c r="D1262" s="442">
        <v>1</v>
      </c>
      <c r="E1262" s="442">
        <v>1</v>
      </c>
      <c r="F1262" s="442">
        <v>1</v>
      </c>
      <c r="G1262" s="561">
        <f t="shared" si="262"/>
        <v>3</v>
      </c>
      <c r="H1262" s="417"/>
      <c r="I1262" s="442">
        <v>1</v>
      </c>
      <c r="J1262" s="442">
        <v>1</v>
      </c>
      <c r="K1262" s="442">
        <v>1</v>
      </c>
      <c r="L1262" s="561">
        <f t="shared" si="263"/>
        <v>3</v>
      </c>
      <c r="M1262" s="417"/>
      <c r="N1262" s="442">
        <v>1</v>
      </c>
      <c r="O1262" s="442">
        <v>1</v>
      </c>
      <c r="P1262" s="442">
        <v>1</v>
      </c>
      <c r="Q1262" s="561">
        <f t="shared" si="264"/>
        <v>3</v>
      </c>
      <c r="R1262" s="417"/>
      <c r="S1262" s="442">
        <v>1</v>
      </c>
      <c r="T1262" s="442">
        <v>1</v>
      </c>
      <c r="U1262" s="442">
        <v>1</v>
      </c>
      <c r="V1262" s="561">
        <f t="shared" si="265"/>
        <v>3</v>
      </c>
      <c r="W1262" s="417"/>
      <c r="X1262" s="562">
        <f t="shared" si="266"/>
        <v>12</v>
      </c>
      <c r="Y1262" s="562"/>
      <c r="Z1262" s="563"/>
      <c r="AA1262" s="590">
        <v>500</v>
      </c>
      <c r="AB1262" s="527">
        <f t="shared" si="267"/>
        <v>6000</v>
      </c>
    </row>
    <row r="1263" spans="1:28" ht="15" customHeight="1" thickBot="1">
      <c r="A1263" s="324"/>
      <c r="B1263" s="565"/>
      <c r="C1263" s="310"/>
      <c r="D1263" s="311"/>
      <c r="E1263" s="311"/>
      <c r="F1263" s="311"/>
      <c r="G1263" s="314"/>
      <c r="H1263" s="313"/>
      <c r="I1263" s="311"/>
      <c r="J1263" s="311"/>
      <c r="K1263" s="311"/>
      <c r="L1263" s="314"/>
      <c r="M1263" s="313"/>
      <c r="N1263" s="311"/>
      <c r="O1263" s="311"/>
      <c r="P1263" s="311"/>
      <c r="Q1263" s="314"/>
      <c r="R1263" s="313"/>
      <c r="S1263" s="311"/>
      <c r="T1263" s="311"/>
      <c r="U1263" s="311"/>
      <c r="V1263" s="314"/>
      <c r="W1263" s="313"/>
      <c r="X1263" s="396"/>
      <c r="Y1263" s="396"/>
      <c r="Z1263" s="461"/>
      <c r="AA1263" s="591"/>
      <c r="AB1263" s="352"/>
    </row>
    <row r="1264" spans="1:28" ht="15" customHeight="1">
      <c r="A1264" s="758" t="s">
        <v>1746</v>
      </c>
      <c r="B1264" s="759"/>
      <c r="C1264" s="66"/>
      <c r="D1264" s="556"/>
      <c r="E1264" s="557"/>
      <c r="F1264" s="557"/>
      <c r="G1264" s="517"/>
      <c r="H1264" s="286"/>
      <c r="I1264" s="557"/>
      <c r="J1264" s="557"/>
      <c r="K1264" s="557"/>
      <c r="L1264" s="517"/>
      <c r="M1264" s="286"/>
      <c r="N1264" s="557"/>
      <c r="O1264" s="557"/>
      <c r="P1264" s="557"/>
      <c r="Q1264" s="517"/>
      <c r="R1264" s="286"/>
      <c r="S1264" s="557"/>
      <c r="T1264" s="557"/>
      <c r="U1264" s="557"/>
      <c r="V1264" s="517"/>
      <c r="W1264" s="286"/>
      <c r="X1264" s="434"/>
      <c r="Y1264" s="434"/>
      <c r="Z1264" s="520"/>
      <c r="AA1264" s="558"/>
      <c r="AB1264" s="290"/>
    </row>
    <row r="1265" spans="1:28" ht="15" customHeight="1">
      <c r="A1265" s="291">
        <v>1</v>
      </c>
      <c r="B1265" s="366" t="s">
        <v>1747</v>
      </c>
      <c r="C1265" s="293" t="s">
        <v>952</v>
      </c>
      <c r="D1265" s="362"/>
      <c r="E1265" s="362">
        <v>1</v>
      </c>
      <c r="F1265" s="362"/>
      <c r="G1265" s="364">
        <f t="shared" ref="G1265:G1273" si="268">SUM(D1265:F1265)</f>
        <v>1</v>
      </c>
      <c r="H1265" s="296"/>
      <c r="I1265" s="362">
        <v>1</v>
      </c>
      <c r="J1265" s="362"/>
      <c r="K1265" s="362"/>
      <c r="L1265" s="364">
        <f t="shared" ref="L1265:L1273" si="269">SUM(I1265:K1265)</f>
        <v>1</v>
      </c>
      <c r="M1265" s="296"/>
      <c r="N1265" s="362"/>
      <c r="O1265" s="362">
        <v>1</v>
      </c>
      <c r="P1265" s="362"/>
      <c r="Q1265" s="364">
        <f t="shared" ref="Q1265:Q1273" si="270">SUM(N1265:P1265)</f>
        <v>1</v>
      </c>
      <c r="R1265" s="296"/>
      <c r="S1265" s="362">
        <v>1</v>
      </c>
      <c r="T1265" s="362"/>
      <c r="U1265" s="362"/>
      <c r="V1265" s="364">
        <f t="shared" ref="V1265:V1273" si="271">SUM(S1265:U1265)</f>
        <v>1</v>
      </c>
      <c r="W1265" s="296"/>
      <c r="X1265" s="388">
        <f t="shared" ref="X1265:X1273" si="272">G1265+L1265+Q1265+V1265</f>
        <v>4</v>
      </c>
      <c r="Y1265" s="388"/>
      <c r="Z1265" s="389"/>
      <c r="AA1265" s="421">
        <v>20000</v>
      </c>
      <c r="AB1265" s="299">
        <f t="shared" ref="AB1265:AB1273" si="273">X1265*AA1265</f>
        <v>80000</v>
      </c>
    </row>
    <row r="1266" spans="1:28" ht="15" customHeight="1">
      <c r="A1266" s="291">
        <v>2</v>
      </c>
      <c r="B1266" s="366" t="s">
        <v>1748</v>
      </c>
      <c r="C1266" s="293" t="s">
        <v>952</v>
      </c>
      <c r="D1266" s="362"/>
      <c r="E1266" s="362"/>
      <c r="F1266" s="362"/>
      <c r="G1266" s="364">
        <f t="shared" si="268"/>
        <v>0</v>
      </c>
      <c r="H1266" s="296"/>
      <c r="I1266" s="362"/>
      <c r="J1266" s="362"/>
      <c r="K1266" s="362">
        <v>1</v>
      </c>
      <c r="L1266" s="364">
        <f t="shared" si="269"/>
        <v>1</v>
      </c>
      <c r="M1266" s="296"/>
      <c r="N1266" s="362"/>
      <c r="O1266" s="362"/>
      <c r="P1266" s="362"/>
      <c r="Q1266" s="364">
        <f t="shared" si="270"/>
        <v>0</v>
      </c>
      <c r="R1266" s="296"/>
      <c r="S1266" s="362">
        <v>1</v>
      </c>
      <c r="T1266" s="362">
        <v>1</v>
      </c>
      <c r="U1266" s="362"/>
      <c r="V1266" s="364">
        <f t="shared" si="271"/>
        <v>2</v>
      </c>
      <c r="W1266" s="296"/>
      <c r="X1266" s="388">
        <f t="shared" si="272"/>
        <v>3</v>
      </c>
      <c r="Y1266" s="388"/>
      <c r="Z1266" s="389"/>
      <c r="AA1266" s="421">
        <v>15000</v>
      </c>
      <c r="AB1266" s="299">
        <f t="shared" si="273"/>
        <v>45000</v>
      </c>
    </row>
    <row r="1267" spans="1:28" ht="15" customHeight="1">
      <c r="A1267" s="291">
        <v>3</v>
      </c>
      <c r="B1267" s="366" t="s">
        <v>1749</v>
      </c>
      <c r="C1267" s="293" t="s">
        <v>952</v>
      </c>
      <c r="D1267" s="362"/>
      <c r="E1267" s="362"/>
      <c r="F1267" s="362"/>
      <c r="G1267" s="364">
        <f t="shared" si="268"/>
        <v>0</v>
      </c>
      <c r="H1267" s="296"/>
      <c r="I1267" s="362">
        <v>1</v>
      </c>
      <c r="J1267" s="362">
        <v>1</v>
      </c>
      <c r="K1267" s="362">
        <v>1</v>
      </c>
      <c r="L1267" s="364">
        <f t="shared" si="269"/>
        <v>3</v>
      </c>
      <c r="M1267" s="296"/>
      <c r="N1267" s="362"/>
      <c r="O1267" s="362"/>
      <c r="P1267" s="362"/>
      <c r="Q1267" s="364">
        <f t="shared" si="270"/>
        <v>0</v>
      </c>
      <c r="R1267" s="296"/>
      <c r="S1267" s="362">
        <v>1</v>
      </c>
      <c r="T1267" s="362">
        <v>1</v>
      </c>
      <c r="U1267" s="362">
        <v>1</v>
      </c>
      <c r="V1267" s="364">
        <f t="shared" si="271"/>
        <v>3</v>
      </c>
      <c r="W1267" s="296"/>
      <c r="X1267" s="388">
        <f t="shared" si="272"/>
        <v>6</v>
      </c>
      <c r="Y1267" s="388"/>
      <c r="Z1267" s="389"/>
      <c r="AA1267" s="421">
        <v>10000</v>
      </c>
      <c r="AB1267" s="299">
        <f t="shared" si="273"/>
        <v>60000</v>
      </c>
    </row>
    <row r="1268" spans="1:28" ht="15" customHeight="1">
      <c r="A1268" s="291">
        <v>4</v>
      </c>
      <c r="B1268" s="366" t="s">
        <v>1750</v>
      </c>
      <c r="C1268" s="293" t="s">
        <v>952</v>
      </c>
      <c r="D1268" s="362"/>
      <c r="E1268" s="362"/>
      <c r="F1268" s="362"/>
      <c r="G1268" s="364">
        <f t="shared" si="268"/>
        <v>0</v>
      </c>
      <c r="H1268" s="296"/>
      <c r="I1268" s="362"/>
      <c r="J1268" s="362"/>
      <c r="K1268" s="362">
        <v>1</v>
      </c>
      <c r="L1268" s="364">
        <f t="shared" si="269"/>
        <v>1</v>
      </c>
      <c r="M1268" s="296"/>
      <c r="N1268" s="362"/>
      <c r="O1268" s="362"/>
      <c r="P1268" s="362"/>
      <c r="Q1268" s="364">
        <f t="shared" si="270"/>
        <v>0</v>
      </c>
      <c r="R1268" s="296"/>
      <c r="S1268" s="362">
        <v>1</v>
      </c>
      <c r="T1268" s="362">
        <v>1</v>
      </c>
      <c r="U1268" s="362"/>
      <c r="V1268" s="364">
        <f t="shared" si="271"/>
        <v>2</v>
      </c>
      <c r="W1268" s="296"/>
      <c r="X1268" s="388">
        <f t="shared" si="272"/>
        <v>3</v>
      </c>
      <c r="Y1268" s="388"/>
      <c r="Z1268" s="389"/>
      <c r="AA1268" s="421">
        <v>15000</v>
      </c>
      <c r="AB1268" s="299">
        <f t="shared" si="273"/>
        <v>45000</v>
      </c>
    </row>
    <row r="1269" spans="1:28" ht="15" customHeight="1">
      <c r="A1269" s="291">
        <v>5</v>
      </c>
      <c r="B1269" s="366" t="s">
        <v>1751</v>
      </c>
      <c r="C1269" s="293" t="s">
        <v>952</v>
      </c>
      <c r="D1269" s="362">
        <v>1</v>
      </c>
      <c r="E1269" s="362">
        <v>1</v>
      </c>
      <c r="F1269" s="362">
        <v>1</v>
      </c>
      <c r="G1269" s="364">
        <f t="shared" si="268"/>
        <v>3</v>
      </c>
      <c r="H1269" s="296"/>
      <c r="I1269" s="362">
        <v>1</v>
      </c>
      <c r="J1269" s="362">
        <v>1</v>
      </c>
      <c r="K1269" s="362">
        <v>1</v>
      </c>
      <c r="L1269" s="364">
        <f t="shared" si="269"/>
        <v>3</v>
      </c>
      <c r="M1269" s="296"/>
      <c r="N1269" s="362">
        <v>1</v>
      </c>
      <c r="O1269" s="362">
        <v>1</v>
      </c>
      <c r="P1269" s="362">
        <v>1</v>
      </c>
      <c r="Q1269" s="364">
        <f t="shared" si="270"/>
        <v>3</v>
      </c>
      <c r="R1269" s="296"/>
      <c r="S1269" s="362">
        <v>1</v>
      </c>
      <c r="T1269" s="362">
        <v>1</v>
      </c>
      <c r="U1269" s="362">
        <v>1</v>
      </c>
      <c r="V1269" s="364">
        <f t="shared" si="271"/>
        <v>3</v>
      </c>
      <c r="W1269" s="296"/>
      <c r="X1269" s="388">
        <f>G1269+L1269+Q1269+V1269</f>
        <v>12</v>
      </c>
      <c r="Y1269" s="388"/>
      <c r="Z1269" s="389"/>
      <c r="AA1269" s="421">
        <v>15000</v>
      </c>
      <c r="AB1269" s="299">
        <f t="shared" si="273"/>
        <v>180000</v>
      </c>
    </row>
    <row r="1270" spans="1:28" ht="15" customHeight="1">
      <c r="A1270" s="291">
        <v>6</v>
      </c>
      <c r="B1270" s="366" t="s">
        <v>1752</v>
      </c>
      <c r="C1270" s="293" t="s">
        <v>952</v>
      </c>
      <c r="D1270" s="362">
        <v>1</v>
      </c>
      <c r="E1270" s="362">
        <v>1</v>
      </c>
      <c r="F1270" s="362">
        <v>1</v>
      </c>
      <c r="G1270" s="364">
        <f>SUM(D1270:F1270)</f>
        <v>3</v>
      </c>
      <c r="H1270" s="296"/>
      <c r="I1270" s="362">
        <v>1</v>
      </c>
      <c r="J1270" s="362">
        <v>1</v>
      </c>
      <c r="K1270" s="362">
        <v>1</v>
      </c>
      <c r="L1270" s="364">
        <f>SUM(I1270:K1270)</f>
        <v>3</v>
      </c>
      <c r="M1270" s="296"/>
      <c r="N1270" s="362">
        <v>1</v>
      </c>
      <c r="O1270" s="362">
        <v>1</v>
      </c>
      <c r="P1270" s="362">
        <v>1</v>
      </c>
      <c r="Q1270" s="364">
        <f>SUM(N1270:P1270)</f>
        <v>3</v>
      </c>
      <c r="R1270" s="296"/>
      <c r="S1270" s="362">
        <v>1</v>
      </c>
      <c r="T1270" s="362">
        <v>1</v>
      </c>
      <c r="U1270" s="362">
        <v>1</v>
      </c>
      <c r="V1270" s="364">
        <f>SUM(S1270:U1270)</f>
        <v>3</v>
      </c>
      <c r="W1270" s="296"/>
      <c r="X1270" s="388">
        <f>G1270+L1270+Q1270+V1270</f>
        <v>12</v>
      </c>
      <c r="Y1270" s="388"/>
      <c r="Z1270" s="389"/>
      <c r="AA1270" s="493">
        <v>20050</v>
      </c>
      <c r="AB1270" s="299">
        <f>X1270*AA1270</f>
        <v>240600</v>
      </c>
    </row>
    <row r="1271" spans="1:28" ht="15" customHeight="1">
      <c r="A1271" s="291">
        <v>7</v>
      </c>
      <c r="B1271" s="366" t="s">
        <v>1753</v>
      </c>
      <c r="C1271" s="293" t="s">
        <v>952</v>
      </c>
      <c r="D1271" s="362"/>
      <c r="E1271" s="362"/>
      <c r="F1271" s="362">
        <v>1</v>
      </c>
      <c r="G1271" s="364">
        <f t="shared" si="268"/>
        <v>1</v>
      </c>
      <c r="H1271" s="296"/>
      <c r="I1271" s="362"/>
      <c r="J1271" s="362"/>
      <c r="K1271" s="362">
        <v>1</v>
      </c>
      <c r="L1271" s="364">
        <f t="shared" si="269"/>
        <v>1</v>
      </c>
      <c r="M1271" s="296"/>
      <c r="N1271" s="362"/>
      <c r="O1271" s="362"/>
      <c r="P1271" s="362">
        <v>1</v>
      </c>
      <c r="Q1271" s="364">
        <f t="shared" si="270"/>
        <v>1</v>
      </c>
      <c r="R1271" s="296"/>
      <c r="S1271" s="362"/>
      <c r="T1271" s="362"/>
      <c r="U1271" s="362">
        <v>1</v>
      </c>
      <c r="V1271" s="364">
        <f t="shared" si="271"/>
        <v>1</v>
      </c>
      <c r="W1271" s="296"/>
      <c r="X1271" s="388">
        <f>G1271+L1271+Q1271+V1271</f>
        <v>4</v>
      </c>
      <c r="Y1271" s="388"/>
      <c r="Z1271" s="389"/>
      <c r="AA1271" s="421">
        <v>4977.5</v>
      </c>
      <c r="AB1271" s="299">
        <f t="shared" si="273"/>
        <v>19910</v>
      </c>
    </row>
    <row r="1272" spans="1:28" ht="15" customHeight="1">
      <c r="A1272" s="291">
        <v>8</v>
      </c>
      <c r="B1272" s="366" t="s">
        <v>1754</v>
      </c>
      <c r="C1272" s="293" t="s">
        <v>952</v>
      </c>
      <c r="D1272" s="362"/>
      <c r="E1272" s="362"/>
      <c r="F1272" s="362">
        <v>1</v>
      </c>
      <c r="G1272" s="364">
        <f t="shared" si="268"/>
        <v>1</v>
      </c>
      <c r="H1272" s="296"/>
      <c r="I1272" s="362">
        <v>1</v>
      </c>
      <c r="J1272" s="362">
        <v>1</v>
      </c>
      <c r="K1272" s="362"/>
      <c r="L1272" s="364">
        <f t="shared" si="269"/>
        <v>2</v>
      </c>
      <c r="M1272" s="296"/>
      <c r="N1272" s="362">
        <v>1</v>
      </c>
      <c r="O1272" s="362">
        <v>1</v>
      </c>
      <c r="P1272" s="362">
        <v>1</v>
      </c>
      <c r="Q1272" s="364">
        <f t="shared" si="270"/>
        <v>3</v>
      </c>
      <c r="R1272" s="296"/>
      <c r="S1272" s="362">
        <v>1</v>
      </c>
      <c r="T1272" s="362"/>
      <c r="U1272" s="362"/>
      <c r="V1272" s="364">
        <f t="shared" si="271"/>
        <v>1</v>
      </c>
      <c r="W1272" s="296"/>
      <c r="X1272" s="388">
        <f t="shared" si="272"/>
        <v>7</v>
      </c>
      <c r="Y1272" s="388"/>
      <c r="Z1272" s="389"/>
      <c r="AA1272" s="421">
        <v>5500</v>
      </c>
      <c r="AB1272" s="299">
        <f t="shared" si="273"/>
        <v>38500</v>
      </c>
    </row>
    <row r="1273" spans="1:28" ht="15" customHeight="1" thickBot="1">
      <c r="A1273" s="291">
        <v>9</v>
      </c>
      <c r="B1273" s="560" t="s">
        <v>1755</v>
      </c>
      <c r="C1273" s="524" t="s">
        <v>952</v>
      </c>
      <c r="D1273" s="525"/>
      <c r="E1273" s="525"/>
      <c r="F1273" s="525"/>
      <c r="G1273" s="561">
        <f t="shared" si="268"/>
        <v>0</v>
      </c>
      <c r="H1273" s="417"/>
      <c r="I1273" s="525">
        <v>1</v>
      </c>
      <c r="J1273" s="525">
        <v>1</v>
      </c>
      <c r="K1273" s="525">
        <v>1</v>
      </c>
      <c r="L1273" s="561">
        <f t="shared" si="269"/>
        <v>3</v>
      </c>
      <c r="M1273" s="417"/>
      <c r="N1273" s="525">
        <v>1</v>
      </c>
      <c r="O1273" s="525">
        <v>1</v>
      </c>
      <c r="P1273" s="525">
        <v>1</v>
      </c>
      <c r="Q1273" s="561">
        <f t="shared" si="270"/>
        <v>3</v>
      </c>
      <c r="R1273" s="417"/>
      <c r="S1273" s="525">
        <v>1</v>
      </c>
      <c r="T1273" s="525"/>
      <c r="U1273" s="525"/>
      <c r="V1273" s="561">
        <f t="shared" si="271"/>
        <v>1</v>
      </c>
      <c r="W1273" s="417"/>
      <c r="X1273" s="562">
        <f t="shared" si="272"/>
        <v>7</v>
      </c>
      <c r="Y1273" s="562"/>
      <c r="Z1273" s="563"/>
      <c r="AA1273" s="592">
        <v>281000</v>
      </c>
      <c r="AB1273" s="527">
        <f t="shared" si="273"/>
        <v>1967000</v>
      </c>
    </row>
    <row r="1274" spans="1:28" ht="15" customHeight="1" thickBot="1">
      <c r="A1274" s="593"/>
      <c r="B1274" s="594"/>
      <c r="C1274" s="595"/>
      <c r="D1274" s="596"/>
      <c r="E1274" s="596"/>
      <c r="F1274" s="596"/>
      <c r="G1274" s="597"/>
      <c r="H1274" s="420"/>
      <c r="I1274" s="596"/>
      <c r="J1274" s="596"/>
      <c r="K1274" s="596"/>
      <c r="L1274" s="597"/>
      <c r="M1274" s="420"/>
      <c r="N1274" s="596"/>
      <c r="O1274" s="596"/>
      <c r="P1274" s="596"/>
      <c r="Q1274" s="597"/>
      <c r="R1274" s="420"/>
      <c r="S1274" s="596"/>
      <c r="T1274" s="596"/>
      <c r="U1274" s="596"/>
      <c r="V1274" s="597"/>
      <c r="W1274" s="420"/>
      <c r="X1274" s="404"/>
      <c r="Y1274" s="404"/>
      <c r="Z1274" s="598"/>
      <c r="AA1274" s="599"/>
      <c r="AB1274" s="600"/>
    </row>
    <row r="1275" spans="1:28" ht="15" customHeight="1">
      <c r="A1275" s="762" t="s">
        <v>1756</v>
      </c>
      <c r="B1275" s="763"/>
      <c r="C1275" s="66"/>
      <c r="D1275" s="557"/>
      <c r="E1275" s="557"/>
      <c r="F1275" s="557"/>
      <c r="G1275" s="517"/>
      <c r="H1275" s="286"/>
      <c r="I1275" s="557"/>
      <c r="J1275" s="557"/>
      <c r="K1275" s="557"/>
      <c r="L1275" s="517"/>
      <c r="M1275" s="286"/>
      <c r="N1275" s="557"/>
      <c r="O1275" s="557"/>
      <c r="P1275" s="557"/>
      <c r="Q1275" s="517"/>
      <c r="R1275" s="286"/>
      <c r="S1275" s="557"/>
      <c r="T1275" s="557"/>
      <c r="U1275" s="557"/>
      <c r="V1275" s="517"/>
      <c r="W1275" s="286"/>
      <c r="X1275" s="434"/>
      <c r="Y1275" s="434"/>
      <c r="Z1275" s="520"/>
      <c r="AA1275" s="601"/>
      <c r="AB1275" s="290"/>
    </row>
    <row r="1276" spans="1:28" ht="15" customHeight="1">
      <c r="A1276" s="291">
        <v>1</v>
      </c>
      <c r="B1276" s="391" t="s">
        <v>1339</v>
      </c>
      <c r="C1276" s="293" t="s">
        <v>952</v>
      </c>
      <c r="D1276" s="374">
        <v>1</v>
      </c>
      <c r="E1276" s="374">
        <v>1</v>
      </c>
      <c r="F1276" s="374">
        <v>1</v>
      </c>
      <c r="G1276" s="375">
        <f t="shared" ref="G1276:G1282" si="274">SUM(D1276:F1276)</f>
        <v>3</v>
      </c>
      <c r="H1276" s="304"/>
      <c r="I1276" s="374">
        <v>1</v>
      </c>
      <c r="J1276" s="374">
        <v>1</v>
      </c>
      <c r="K1276" s="374">
        <v>1</v>
      </c>
      <c r="L1276" s="364">
        <f t="shared" ref="L1276:L1282" si="275">SUM(I1276:K1276)</f>
        <v>3</v>
      </c>
      <c r="M1276" s="304"/>
      <c r="N1276" s="374">
        <v>1</v>
      </c>
      <c r="O1276" s="374">
        <v>1</v>
      </c>
      <c r="P1276" s="374">
        <v>1</v>
      </c>
      <c r="Q1276" s="364">
        <f t="shared" ref="Q1276:Q1282" si="276">SUM(N1276:P1276)</f>
        <v>3</v>
      </c>
      <c r="R1276" s="304"/>
      <c r="S1276" s="374">
        <v>1</v>
      </c>
      <c r="T1276" s="374">
        <v>1</v>
      </c>
      <c r="U1276" s="374">
        <v>1</v>
      </c>
      <c r="V1276" s="538">
        <f t="shared" ref="V1276:V1282" si="277">SUM(S1276:U1276)</f>
        <v>3</v>
      </c>
      <c r="W1276" s="304"/>
      <c r="X1276" s="539">
        <f t="shared" ref="X1276:X1282" si="278">G1276+L1276+Q1276+V1276</f>
        <v>12</v>
      </c>
      <c r="Y1276" s="393"/>
      <c r="Z1276" s="394"/>
      <c r="AA1276" s="376">
        <v>50000</v>
      </c>
      <c r="AB1276" s="307">
        <f t="shared" ref="AB1276:AB1282" si="279">AA1276*X1276</f>
        <v>600000</v>
      </c>
    </row>
    <row r="1277" spans="1:28" ht="15" customHeight="1">
      <c r="A1277" s="291">
        <v>2</v>
      </c>
      <c r="B1277" s="391" t="s">
        <v>1757</v>
      </c>
      <c r="C1277" s="293" t="s">
        <v>952</v>
      </c>
      <c r="D1277" s="374">
        <v>1</v>
      </c>
      <c r="E1277" s="374"/>
      <c r="F1277" s="374"/>
      <c r="G1277" s="375">
        <f t="shared" si="274"/>
        <v>1</v>
      </c>
      <c r="H1277" s="304"/>
      <c r="I1277" s="374"/>
      <c r="J1277" s="374"/>
      <c r="K1277" s="374">
        <v>1</v>
      </c>
      <c r="L1277" s="364">
        <f t="shared" si="275"/>
        <v>1</v>
      </c>
      <c r="M1277" s="304"/>
      <c r="N1277" s="374"/>
      <c r="O1277" s="374"/>
      <c r="P1277" s="374"/>
      <c r="Q1277" s="364">
        <f t="shared" si="276"/>
        <v>0</v>
      </c>
      <c r="R1277" s="304"/>
      <c r="S1277" s="374"/>
      <c r="T1277" s="374"/>
      <c r="U1277" s="374"/>
      <c r="V1277" s="538">
        <f t="shared" si="277"/>
        <v>0</v>
      </c>
      <c r="W1277" s="304"/>
      <c r="X1277" s="539">
        <f t="shared" si="278"/>
        <v>2</v>
      </c>
      <c r="Y1277" s="393"/>
      <c r="Z1277" s="394"/>
      <c r="AA1277" s="376">
        <v>40000</v>
      </c>
      <c r="AB1277" s="307">
        <f t="shared" si="279"/>
        <v>80000</v>
      </c>
    </row>
    <row r="1278" spans="1:28" ht="15" customHeight="1">
      <c r="A1278" s="291">
        <v>3</v>
      </c>
      <c r="B1278" s="391" t="s">
        <v>1758</v>
      </c>
      <c r="C1278" s="293" t="s">
        <v>952</v>
      </c>
      <c r="D1278" s="374">
        <v>1</v>
      </c>
      <c r="E1278" s="374"/>
      <c r="F1278" s="374"/>
      <c r="G1278" s="375">
        <f t="shared" si="274"/>
        <v>1</v>
      </c>
      <c r="H1278" s="304"/>
      <c r="I1278" s="374"/>
      <c r="J1278" s="374"/>
      <c r="K1278" s="374">
        <v>1</v>
      </c>
      <c r="L1278" s="364">
        <f t="shared" si="275"/>
        <v>1</v>
      </c>
      <c r="M1278" s="304"/>
      <c r="N1278" s="374"/>
      <c r="O1278" s="374"/>
      <c r="P1278" s="374"/>
      <c r="Q1278" s="364">
        <f t="shared" si="276"/>
        <v>0</v>
      </c>
      <c r="R1278" s="304"/>
      <c r="S1278" s="374"/>
      <c r="T1278" s="374"/>
      <c r="U1278" s="374"/>
      <c r="V1278" s="538">
        <f t="shared" si="277"/>
        <v>0</v>
      </c>
      <c r="W1278" s="304"/>
      <c r="X1278" s="539">
        <f t="shared" si="278"/>
        <v>2</v>
      </c>
      <c r="Y1278" s="393"/>
      <c r="Z1278" s="394"/>
      <c r="AA1278" s="376">
        <v>50000</v>
      </c>
      <c r="AB1278" s="307">
        <f t="shared" si="279"/>
        <v>100000</v>
      </c>
    </row>
    <row r="1279" spans="1:28" ht="15" customHeight="1">
      <c r="A1279" s="291">
        <v>4</v>
      </c>
      <c r="B1279" s="391" t="s">
        <v>1759</v>
      </c>
      <c r="C1279" s="293" t="s">
        <v>952</v>
      </c>
      <c r="D1279" s="374"/>
      <c r="E1279" s="374">
        <v>1</v>
      </c>
      <c r="F1279" s="374"/>
      <c r="G1279" s="375">
        <f t="shared" si="274"/>
        <v>1</v>
      </c>
      <c r="H1279" s="304"/>
      <c r="I1279" s="374"/>
      <c r="J1279" s="374">
        <v>1</v>
      </c>
      <c r="K1279" s="374"/>
      <c r="L1279" s="364">
        <f t="shared" si="275"/>
        <v>1</v>
      </c>
      <c r="M1279" s="304"/>
      <c r="N1279" s="374"/>
      <c r="O1279" s="374">
        <v>1</v>
      </c>
      <c r="P1279" s="374"/>
      <c r="Q1279" s="364">
        <f t="shared" si="276"/>
        <v>1</v>
      </c>
      <c r="R1279" s="304"/>
      <c r="S1279" s="374"/>
      <c r="T1279" s="374">
        <v>1</v>
      </c>
      <c r="U1279" s="374"/>
      <c r="V1279" s="538">
        <f t="shared" si="277"/>
        <v>1</v>
      </c>
      <c r="W1279" s="304"/>
      <c r="X1279" s="539">
        <f t="shared" si="278"/>
        <v>4</v>
      </c>
      <c r="Y1279" s="393"/>
      <c r="Z1279" s="394"/>
      <c r="AA1279" s="376">
        <v>100000</v>
      </c>
      <c r="AB1279" s="307">
        <f t="shared" si="279"/>
        <v>400000</v>
      </c>
    </row>
    <row r="1280" spans="1:28" ht="15" customHeight="1">
      <c r="A1280" s="291">
        <v>5</v>
      </c>
      <c r="B1280" s="391" t="s">
        <v>1760</v>
      </c>
      <c r="C1280" s="293" t="s">
        <v>952</v>
      </c>
      <c r="D1280" s="374"/>
      <c r="E1280" s="374">
        <v>1</v>
      </c>
      <c r="F1280" s="374"/>
      <c r="G1280" s="375">
        <f t="shared" si="274"/>
        <v>1</v>
      </c>
      <c r="H1280" s="304"/>
      <c r="I1280" s="374"/>
      <c r="J1280" s="374">
        <v>1</v>
      </c>
      <c r="K1280" s="374"/>
      <c r="L1280" s="364">
        <f t="shared" si="275"/>
        <v>1</v>
      </c>
      <c r="M1280" s="304"/>
      <c r="N1280" s="374"/>
      <c r="O1280" s="374">
        <v>1</v>
      </c>
      <c r="P1280" s="374"/>
      <c r="Q1280" s="364">
        <f t="shared" si="276"/>
        <v>1</v>
      </c>
      <c r="R1280" s="304"/>
      <c r="S1280" s="374"/>
      <c r="T1280" s="374">
        <v>1</v>
      </c>
      <c r="U1280" s="374"/>
      <c r="V1280" s="538">
        <f t="shared" si="277"/>
        <v>1</v>
      </c>
      <c r="W1280" s="304"/>
      <c r="X1280" s="539">
        <f t="shared" si="278"/>
        <v>4</v>
      </c>
      <c r="Y1280" s="393"/>
      <c r="Z1280" s="394"/>
      <c r="AA1280" s="376">
        <v>100000</v>
      </c>
      <c r="AB1280" s="307">
        <f t="shared" si="279"/>
        <v>400000</v>
      </c>
    </row>
    <row r="1281" spans="1:28" ht="15" customHeight="1">
      <c r="A1281" s="291">
        <v>6</v>
      </c>
      <c r="B1281" s="391" t="s">
        <v>1761</v>
      </c>
      <c r="C1281" s="293" t="s">
        <v>952</v>
      </c>
      <c r="D1281" s="374"/>
      <c r="E1281" s="374">
        <v>1</v>
      </c>
      <c r="F1281" s="374"/>
      <c r="G1281" s="375">
        <f t="shared" si="274"/>
        <v>1</v>
      </c>
      <c r="H1281" s="304"/>
      <c r="I1281" s="374"/>
      <c r="J1281" s="374">
        <v>1</v>
      </c>
      <c r="K1281" s="374"/>
      <c r="L1281" s="364">
        <f t="shared" si="275"/>
        <v>1</v>
      </c>
      <c r="M1281" s="304"/>
      <c r="N1281" s="374"/>
      <c r="O1281" s="374">
        <v>1</v>
      </c>
      <c r="P1281" s="374"/>
      <c r="Q1281" s="364">
        <f t="shared" si="276"/>
        <v>1</v>
      </c>
      <c r="R1281" s="304"/>
      <c r="S1281" s="374"/>
      <c r="T1281" s="374">
        <v>1</v>
      </c>
      <c r="U1281" s="374"/>
      <c r="V1281" s="538">
        <f t="shared" si="277"/>
        <v>1</v>
      </c>
      <c r="W1281" s="304"/>
      <c r="X1281" s="539">
        <f t="shared" si="278"/>
        <v>4</v>
      </c>
      <c r="Y1281" s="393"/>
      <c r="Z1281" s="394"/>
      <c r="AA1281" s="376">
        <v>50000</v>
      </c>
      <c r="AB1281" s="307">
        <f t="shared" si="279"/>
        <v>200000</v>
      </c>
    </row>
    <row r="1282" spans="1:28" ht="15" customHeight="1" thickBot="1">
      <c r="A1282" s="582">
        <v>7</v>
      </c>
      <c r="B1282" s="576" t="s">
        <v>1762</v>
      </c>
      <c r="C1282" s="524" t="s">
        <v>952</v>
      </c>
      <c r="D1282" s="525">
        <v>1</v>
      </c>
      <c r="E1282" s="525">
        <v>1</v>
      </c>
      <c r="F1282" s="525">
        <v>1</v>
      </c>
      <c r="G1282" s="561">
        <f t="shared" si="274"/>
        <v>3</v>
      </c>
      <c r="H1282" s="417"/>
      <c r="I1282" s="525">
        <v>1</v>
      </c>
      <c r="J1282" s="525">
        <v>1</v>
      </c>
      <c r="K1282" s="525">
        <v>1</v>
      </c>
      <c r="L1282" s="561">
        <f t="shared" si="275"/>
        <v>3</v>
      </c>
      <c r="M1282" s="417"/>
      <c r="N1282" s="525">
        <v>1</v>
      </c>
      <c r="O1282" s="525">
        <v>1</v>
      </c>
      <c r="P1282" s="525">
        <v>1</v>
      </c>
      <c r="Q1282" s="561">
        <f t="shared" si="276"/>
        <v>3</v>
      </c>
      <c r="R1282" s="417"/>
      <c r="S1282" s="525">
        <v>1</v>
      </c>
      <c r="T1282" s="525">
        <v>1</v>
      </c>
      <c r="U1282" s="525">
        <v>1</v>
      </c>
      <c r="V1282" s="602">
        <f t="shared" si="277"/>
        <v>3</v>
      </c>
      <c r="W1282" s="417"/>
      <c r="X1282" s="603">
        <f t="shared" si="278"/>
        <v>12</v>
      </c>
      <c r="Y1282" s="562"/>
      <c r="Z1282" s="563"/>
      <c r="AA1282" s="564">
        <v>120000</v>
      </c>
      <c r="AB1282" s="527">
        <f t="shared" si="279"/>
        <v>1440000</v>
      </c>
    </row>
    <row r="1283" spans="1:28" ht="15" customHeight="1" thickBot="1">
      <c r="A1283" s="604"/>
      <c r="B1283" s="605"/>
      <c r="C1283" s="568"/>
      <c r="D1283" s="427"/>
      <c r="E1283" s="427"/>
      <c r="F1283" s="427"/>
      <c r="G1283" s="570"/>
      <c r="H1283" s="287"/>
      <c r="I1283" s="427"/>
      <c r="J1283" s="427"/>
      <c r="K1283" s="427"/>
      <c r="L1283" s="606"/>
      <c r="M1283" s="287"/>
      <c r="N1283" s="427"/>
      <c r="O1283" s="427"/>
      <c r="P1283" s="427"/>
      <c r="Q1283" s="570"/>
      <c r="R1283" s="287"/>
      <c r="S1283" s="427"/>
      <c r="T1283" s="427"/>
      <c r="U1283" s="427"/>
      <c r="V1283" s="570"/>
      <c r="W1283" s="287"/>
      <c r="X1283" s="429"/>
      <c r="Y1283" s="429"/>
      <c r="Z1283" s="571"/>
      <c r="AA1283" s="607"/>
      <c r="AB1283" s="608"/>
    </row>
    <row r="1284" spans="1:28" ht="15" customHeight="1">
      <c r="A1284" s="770" t="s">
        <v>1763</v>
      </c>
      <c r="B1284" s="771"/>
      <c r="C1284" s="609"/>
      <c r="D1284" s="557"/>
      <c r="E1284" s="557"/>
      <c r="F1284" s="557"/>
      <c r="G1284" s="517"/>
      <c r="H1284" s="286"/>
      <c r="I1284" s="557"/>
      <c r="J1284" s="557"/>
      <c r="K1284" s="557"/>
      <c r="L1284" s="517"/>
      <c r="M1284" s="286"/>
      <c r="N1284" s="557"/>
      <c r="O1284" s="557"/>
      <c r="P1284" s="557"/>
      <c r="Q1284" s="517"/>
      <c r="R1284" s="286"/>
      <c r="S1284" s="557"/>
      <c r="T1284" s="557"/>
      <c r="U1284" s="557"/>
      <c r="V1284" s="517"/>
      <c r="W1284" s="286"/>
      <c r="X1284" s="434"/>
      <c r="Y1284" s="434"/>
      <c r="Z1284" s="520"/>
      <c r="AA1284" s="601"/>
      <c r="AB1284" s="290"/>
    </row>
    <row r="1285" spans="1:28" ht="15" customHeight="1">
      <c r="A1285" s="385">
        <v>1</v>
      </c>
      <c r="B1285" s="386" t="s">
        <v>1764</v>
      </c>
      <c r="C1285" s="387" t="s">
        <v>973</v>
      </c>
      <c r="D1285" s="362"/>
      <c r="E1285" s="362"/>
      <c r="F1285" s="362">
        <v>1</v>
      </c>
      <c r="G1285" s="364">
        <f t="shared" ref="G1285:G1290" si="280">SUM(D1285:F1285)</f>
        <v>1</v>
      </c>
      <c r="H1285" s="296"/>
      <c r="I1285" s="362"/>
      <c r="J1285" s="362"/>
      <c r="K1285" s="362"/>
      <c r="L1285" s="364">
        <f t="shared" ref="L1285:L1290" si="281">SUM(I1285:K1285)</f>
        <v>0</v>
      </c>
      <c r="M1285" s="296"/>
      <c r="N1285" s="362"/>
      <c r="O1285" s="362"/>
      <c r="P1285" s="362"/>
      <c r="Q1285" s="364">
        <f t="shared" ref="Q1285:Q1290" si="282">SUM(N1285:P1285)</f>
        <v>0</v>
      </c>
      <c r="R1285" s="296"/>
      <c r="S1285" s="362"/>
      <c r="T1285" s="362"/>
      <c r="U1285" s="362"/>
      <c r="V1285" s="364">
        <f t="shared" ref="V1285:V1290" si="283">SUM(S1285:U1285)</f>
        <v>0</v>
      </c>
      <c r="W1285" s="296"/>
      <c r="X1285" s="388">
        <f t="shared" ref="X1285:X1290" si="284">G1285+L1285+Q1285+V1285</f>
        <v>1</v>
      </c>
      <c r="Y1285" s="388"/>
      <c r="Z1285" s="389"/>
      <c r="AA1285" s="363">
        <v>150000</v>
      </c>
      <c r="AB1285" s="390">
        <f t="shared" ref="AB1285:AB1290" si="285">X1285*AA1285</f>
        <v>150000</v>
      </c>
    </row>
    <row r="1286" spans="1:28" ht="15" customHeight="1">
      <c r="A1286" s="385">
        <v>2</v>
      </c>
      <c r="B1286" s="386" t="s">
        <v>1765</v>
      </c>
      <c r="C1286" s="387" t="s">
        <v>973</v>
      </c>
      <c r="D1286" s="362"/>
      <c r="E1286" s="362"/>
      <c r="F1286" s="362">
        <v>1</v>
      </c>
      <c r="G1286" s="364">
        <f t="shared" si="280"/>
        <v>1</v>
      </c>
      <c r="H1286" s="296"/>
      <c r="I1286" s="362"/>
      <c r="J1286" s="362"/>
      <c r="K1286" s="362"/>
      <c r="L1286" s="364">
        <f t="shared" si="281"/>
        <v>0</v>
      </c>
      <c r="M1286" s="296"/>
      <c r="N1286" s="362"/>
      <c r="O1286" s="362"/>
      <c r="P1286" s="362"/>
      <c r="Q1286" s="364">
        <f t="shared" si="282"/>
        <v>0</v>
      </c>
      <c r="R1286" s="296"/>
      <c r="S1286" s="362"/>
      <c r="T1286" s="362"/>
      <c r="U1286" s="362"/>
      <c r="V1286" s="364">
        <f t="shared" si="283"/>
        <v>0</v>
      </c>
      <c r="W1286" s="296"/>
      <c r="X1286" s="388">
        <f t="shared" si="284"/>
        <v>1</v>
      </c>
      <c r="Y1286" s="388"/>
      <c r="Z1286" s="389"/>
      <c r="AA1286" s="363">
        <v>300000</v>
      </c>
      <c r="AB1286" s="390">
        <f t="shared" si="285"/>
        <v>300000</v>
      </c>
    </row>
    <row r="1287" spans="1:28" ht="15" customHeight="1">
      <c r="A1287" s="385">
        <v>3</v>
      </c>
      <c r="B1287" s="386" t="s">
        <v>1766</v>
      </c>
      <c r="C1287" s="387" t="s">
        <v>973</v>
      </c>
      <c r="D1287" s="362"/>
      <c r="E1287" s="362"/>
      <c r="F1287" s="362">
        <v>1</v>
      </c>
      <c r="G1287" s="364">
        <f t="shared" si="280"/>
        <v>1</v>
      </c>
      <c r="H1287" s="296"/>
      <c r="I1287" s="362"/>
      <c r="J1287" s="362"/>
      <c r="K1287" s="362"/>
      <c r="L1287" s="364">
        <f t="shared" si="281"/>
        <v>0</v>
      </c>
      <c r="M1287" s="296"/>
      <c r="N1287" s="362"/>
      <c r="O1287" s="362"/>
      <c r="P1287" s="362"/>
      <c r="Q1287" s="364">
        <f t="shared" si="282"/>
        <v>0</v>
      </c>
      <c r="R1287" s="296"/>
      <c r="S1287" s="362"/>
      <c r="T1287" s="362"/>
      <c r="U1287" s="362"/>
      <c r="V1287" s="364">
        <f t="shared" si="283"/>
        <v>0</v>
      </c>
      <c r="W1287" s="296"/>
      <c r="X1287" s="388">
        <f t="shared" si="284"/>
        <v>1</v>
      </c>
      <c r="Y1287" s="388"/>
      <c r="Z1287" s="389"/>
      <c r="AA1287" s="363">
        <v>200000</v>
      </c>
      <c r="AB1287" s="390">
        <f t="shared" si="285"/>
        <v>200000</v>
      </c>
    </row>
    <row r="1288" spans="1:28" ht="15" customHeight="1">
      <c r="A1288" s="385">
        <v>4</v>
      </c>
      <c r="B1288" s="386" t="s">
        <v>1767</v>
      </c>
      <c r="C1288" s="387" t="s">
        <v>973</v>
      </c>
      <c r="D1288" s="362"/>
      <c r="E1288" s="362"/>
      <c r="F1288" s="362"/>
      <c r="G1288" s="364">
        <f t="shared" si="280"/>
        <v>0</v>
      </c>
      <c r="H1288" s="296"/>
      <c r="I1288" s="362"/>
      <c r="J1288" s="362">
        <v>1</v>
      </c>
      <c r="K1288" s="362"/>
      <c r="L1288" s="364">
        <f t="shared" si="281"/>
        <v>1</v>
      </c>
      <c r="M1288" s="296"/>
      <c r="N1288" s="362"/>
      <c r="O1288" s="362"/>
      <c r="P1288" s="362"/>
      <c r="Q1288" s="364">
        <f t="shared" si="282"/>
        <v>0</v>
      </c>
      <c r="R1288" s="296"/>
      <c r="S1288" s="362"/>
      <c r="T1288" s="362"/>
      <c r="U1288" s="362"/>
      <c r="V1288" s="364">
        <f t="shared" si="283"/>
        <v>0</v>
      </c>
      <c r="W1288" s="296"/>
      <c r="X1288" s="388">
        <f t="shared" si="284"/>
        <v>1</v>
      </c>
      <c r="Y1288" s="388"/>
      <c r="Z1288" s="389"/>
      <c r="AA1288" s="363">
        <v>150000</v>
      </c>
      <c r="AB1288" s="390">
        <f t="shared" si="285"/>
        <v>150000</v>
      </c>
    </row>
    <row r="1289" spans="1:28" ht="15" customHeight="1">
      <c r="A1289" s="385">
        <v>5</v>
      </c>
      <c r="B1289" s="386" t="s">
        <v>1768</v>
      </c>
      <c r="C1289" s="387" t="s">
        <v>973</v>
      </c>
      <c r="D1289" s="362"/>
      <c r="E1289" s="362"/>
      <c r="F1289" s="362"/>
      <c r="G1289" s="364">
        <f t="shared" si="280"/>
        <v>0</v>
      </c>
      <c r="H1289" s="296"/>
      <c r="I1289" s="362"/>
      <c r="J1289" s="362">
        <v>1</v>
      </c>
      <c r="K1289" s="362"/>
      <c r="L1289" s="364">
        <f t="shared" si="281"/>
        <v>1</v>
      </c>
      <c r="M1289" s="296"/>
      <c r="N1289" s="362"/>
      <c r="O1289" s="362"/>
      <c r="P1289" s="362"/>
      <c r="Q1289" s="364">
        <f t="shared" si="282"/>
        <v>0</v>
      </c>
      <c r="R1289" s="296"/>
      <c r="S1289" s="362"/>
      <c r="T1289" s="362"/>
      <c r="U1289" s="362"/>
      <c r="V1289" s="364">
        <f t="shared" si="283"/>
        <v>0</v>
      </c>
      <c r="W1289" s="296"/>
      <c r="X1289" s="388">
        <f t="shared" si="284"/>
        <v>1</v>
      </c>
      <c r="Y1289" s="388"/>
      <c r="Z1289" s="389"/>
      <c r="AA1289" s="363">
        <v>100000</v>
      </c>
      <c r="AB1289" s="390">
        <f t="shared" si="285"/>
        <v>100000</v>
      </c>
    </row>
    <row r="1290" spans="1:28" ht="15" customHeight="1">
      <c r="A1290" s="385">
        <v>6</v>
      </c>
      <c r="B1290" s="386" t="s">
        <v>1769</v>
      </c>
      <c r="C1290" s="387" t="s">
        <v>973</v>
      </c>
      <c r="D1290" s="362"/>
      <c r="E1290" s="362">
        <v>1</v>
      </c>
      <c r="F1290" s="362"/>
      <c r="G1290" s="364">
        <f t="shared" si="280"/>
        <v>1</v>
      </c>
      <c r="H1290" s="296"/>
      <c r="I1290" s="362"/>
      <c r="J1290" s="362"/>
      <c r="K1290" s="362"/>
      <c r="L1290" s="364">
        <f t="shared" si="281"/>
        <v>0</v>
      </c>
      <c r="M1290" s="296"/>
      <c r="N1290" s="362"/>
      <c r="O1290" s="362"/>
      <c r="P1290" s="362"/>
      <c r="Q1290" s="364">
        <f t="shared" si="282"/>
        <v>0</v>
      </c>
      <c r="R1290" s="296"/>
      <c r="S1290" s="362"/>
      <c r="T1290" s="362"/>
      <c r="U1290" s="362"/>
      <c r="V1290" s="364">
        <f t="shared" si="283"/>
        <v>0</v>
      </c>
      <c r="W1290" s="296"/>
      <c r="X1290" s="388">
        <f t="shared" si="284"/>
        <v>1</v>
      </c>
      <c r="Y1290" s="388"/>
      <c r="Z1290" s="389"/>
      <c r="AA1290" s="363">
        <v>150000</v>
      </c>
      <c r="AB1290" s="390">
        <f t="shared" si="285"/>
        <v>150000</v>
      </c>
    </row>
    <row r="1291" spans="1:28" ht="15" customHeight="1" thickBot="1">
      <c r="A1291" s="610"/>
      <c r="B1291" s="611"/>
      <c r="C1291" s="595"/>
      <c r="D1291" s="596"/>
      <c r="E1291" s="596"/>
      <c r="F1291" s="596"/>
      <c r="G1291" s="597"/>
      <c r="H1291" s="420"/>
      <c r="I1291" s="596"/>
      <c r="J1291" s="596"/>
      <c r="K1291" s="596"/>
      <c r="L1291" s="597"/>
      <c r="M1291" s="420"/>
      <c r="N1291" s="596"/>
      <c r="O1291" s="596"/>
      <c r="P1291" s="596"/>
      <c r="Q1291" s="597"/>
      <c r="R1291" s="420"/>
      <c r="S1291" s="596"/>
      <c r="T1291" s="596"/>
      <c r="U1291" s="596"/>
      <c r="V1291" s="597"/>
      <c r="W1291" s="420"/>
      <c r="X1291" s="404"/>
      <c r="Y1291" s="404"/>
      <c r="Z1291" s="598"/>
      <c r="AA1291" s="612"/>
      <c r="AB1291" s="613"/>
    </row>
    <row r="1292" spans="1:28" ht="15" customHeight="1">
      <c r="A1292" s="772" t="s">
        <v>1770</v>
      </c>
      <c r="B1292" s="773"/>
      <c r="C1292" s="609"/>
      <c r="D1292" s="557"/>
      <c r="E1292" s="557"/>
      <c r="F1292" s="557"/>
      <c r="G1292" s="517"/>
      <c r="H1292" s="286"/>
      <c r="I1292" s="557"/>
      <c r="J1292" s="557"/>
      <c r="K1292" s="557"/>
      <c r="L1292" s="517"/>
      <c r="M1292" s="286"/>
      <c r="N1292" s="557"/>
      <c r="O1292" s="557"/>
      <c r="P1292" s="557"/>
      <c r="Q1292" s="517"/>
      <c r="R1292" s="286"/>
      <c r="S1292" s="557"/>
      <c r="T1292" s="557"/>
      <c r="U1292" s="557"/>
      <c r="V1292" s="517"/>
      <c r="W1292" s="286"/>
      <c r="X1292" s="434"/>
      <c r="Y1292" s="434"/>
      <c r="Z1292" s="520"/>
      <c r="AA1292" s="601"/>
      <c r="AB1292" s="290"/>
    </row>
    <row r="1293" spans="1:28" ht="15" customHeight="1">
      <c r="A1293" s="385">
        <v>1</v>
      </c>
      <c r="B1293" s="386" t="s">
        <v>1771</v>
      </c>
      <c r="C1293" s="387" t="s">
        <v>48</v>
      </c>
      <c r="D1293" s="362">
        <v>10</v>
      </c>
      <c r="E1293" s="362"/>
      <c r="F1293" s="362">
        <v>20</v>
      </c>
      <c r="G1293" s="364">
        <f t="shared" ref="G1293:G1356" si="286">SUM(D1293:F1293)</f>
        <v>30</v>
      </c>
      <c r="H1293" s="296"/>
      <c r="I1293" s="362">
        <v>10</v>
      </c>
      <c r="J1293" s="362">
        <v>20</v>
      </c>
      <c r="K1293" s="362"/>
      <c r="L1293" s="364">
        <f t="shared" ref="L1293:L1356" si="287">SUM(I1293:K1293)</f>
        <v>30</v>
      </c>
      <c r="M1293" s="296"/>
      <c r="N1293" s="362">
        <v>10</v>
      </c>
      <c r="O1293" s="362">
        <v>20</v>
      </c>
      <c r="P1293" s="362"/>
      <c r="Q1293" s="364">
        <f t="shared" ref="Q1293:Q1356" si="288">SUM(N1293:P1293)</f>
        <v>30</v>
      </c>
      <c r="R1293" s="296"/>
      <c r="S1293" s="362">
        <v>10</v>
      </c>
      <c r="T1293" s="362">
        <v>30</v>
      </c>
      <c r="U1293" s="362"/>
      <c r="V1293" s="364">
        <f t="shared" ref="V1293:V1356" si="289">SUM(S1293:U1293)</f>
        <v>40</v>
      </c>
      <c r="W1293" s="296"/>
      <c r="X1293" s="388">
        <f t="shared" ref="X1293:X1332" si="290">G1293+L1293+Q1293+V1293</f>
        <v>130</v>
      </c>
      <c r="Y1293" s="388"/>
      <c r="Z1293" s="389"/>
      <c r="AA1293" s="363">
        <v>70</v>
      </c>
      <c r="AB1293" s="390">
        <f t="shared" ref="AB1293:AB1356" si="291">X1293*AA1293</f>
        <v>9100</v>
      </c>
    </row>
    <row r="1294" spans="1:28" ht="15" customHeight="1">
      <c r="A1294" s="385">
        <v>2</v>
      </c>
      <c r="B1294" s="366" t="s">
        <v>1772</v>
      </c>
      <c r="C1294" s="387" t="s">
        <v>756</v>
      </c>
      <c r="D1294" s="362">
        <v>64</v>
      </c>
      <c r="E1294" s="362">
        <v>40</v>
      </c>
      <c r="F1294" s="362">
        <v>840</v>
      </c>
      <c r="G1294" s="364">
        <f t="shared" si="286"/>
        <v>944</v>
      </c>
      <c r="H1294" s="296"/>
      <c r="I1294" s="362">
        <v>64</v>
      </c>
      <c r="J1294" s="362">
        <v>40</v>
      </c>
      <c r="K1294" s="362">
        <v>840</v>
      </c>
      <c r="L1294" s="364">
        <f t="shared" si="287"/>
        <v>944</v>
      </c>
      <c r="M1294" s="296"/>
      <c r="N1294" s="362">
        <v>64</v>
      </c>
      <c r="O1294" s="362">
        <v>40</v>
      </c>
      <c r="P1294" s="362">
        <v>840</v>
      </c>
      <c r="Q1294" s="364">
        <f t="shared" si="288"/>
        <v>944</v>
      </c>
      <c r="R1294" s="296"/>
      <c r="S1294" s="362">
        <v>64</v>
      </c>
      <c r="T1294" s="362">
        <v>40</v>
      </c>
      <c r="U1294" s="362">
        <v>840</v>
      </c>
      <c r="V1294" s="364">
        <f t="shared" si="289"/>
        <v>944</v>
      </c>
      <c r="W1294" s="296"/>
      <c r="X1294" s="388">
        <f t="shared" si="290"/>
        <v>3776</v>
      </c>
      <c r="Y1294" s="388"/>
      <c r="Z1294" s="389"/>
      <c r="AA1294" s="363">
        <v>50</v>
      </c>
      <c r="AB1294" s="390">
        <f t="shared" si="291"/>
        <v>188800</v>
      </c>
    </row>
    <row r="1295" spans="1:28" ht="15" customHeight="1">
      <c r="A1295" s="385">
        <v>3</v>
      </c>
      <c r="B1295" s="365" t="s">
        <v>1773</v>
      </c>
      <c r="C1295" s="387" t="s">
        <v>28</v>
      </c>
      <c r="D1295" s="362"/>
      <c r="E1295" s="362"/>
      <c r="F1295" s="362">
        <v>36</v>
      </c>
      <c r="G1295" s="364">
        <f t="shared" si="286"/>
        <v>36</v>
      </c>
      <c r="H1295" s="296"/>
      <c r="I1295" s="362"/>
      <c r="J1295" s="362"/>
      <c r="K1295" s="362"/>
      <c r="L1295" s="364">
        <f t="shared" si="287"/>
        <v>0</v>
      </c>
      <c r="M1295" s="296"/>
      <c r="N1295" s="362">
        <v>36</v>
      </c>
      <c r="O1295" s="362"/>
      <c r="P1295" s="362"/>
      <c r="Q1295" s="364">
        <f t="shared" si="288"/>
        <v>36</v>
      </c>
      <c r="R1295" s="296"/>
      <c r="S1295" s="362">
        <v>36</v>
      </c>
      <c r="T1295" s="362"/>
      <c r="U1295" s="362">
        <v>130</v>
      </c>
      <c r="V1295" s="364">
        <f t="shared" si="289"/>
        <v>166</v>
      </c>
      <c r="W1295" s="296"/>
      <c r="X1295" s="388">
        <f t="shared" si="290"/>
        <v>238</v>
      </c>
      <c r="Y1295" s="388"/>
      <c r="Z1295" s="389"/>
      <c r="AA1295" s="363">
        <v>30</v>
      </c>
      <c r="AB1295" s="390">
        <f t="shared" si="291"/>
        <v>7140</v>
      </c>
    </row>
    <row r="1296" spans="1:28" ht="15" customHeight="1">
      <c r="A1296" s="385">
        <v>4</v>
      </c>
      <c r="B1296" s="386" t="s">
        <v>1774</v>
      </c>
      <c r="C1296" s="387" t="s">
        <v>37</v>
      </c>
      <c r="D1296" s="362">
        <v>50</v>
      </c>
      <c r="E1296" s="362"/>
      <c r="F1296" s="362"/>
      <c r="G1296" s="364">
        <f t="shared" si="286"/>
        <v>50</v>
      </c>
      <c r="H1296" s="296"/>
      <c r="I1296" s="362">
        <v>110</v>
      </c>
      <c r="J1296" s="362"/>
      <c r="K1296" s="362">
        <v>60</v>
      </c>
      <c r="L1296" s="364">
        <f t="shared" si="287"/>
        <v>170</v>
      </c>
      <c r="M1296" s="296"/>
      <c r="N1296" s="362">
        <v>50</v>
      </c>
      <c r="O1296" s="362"/>
      <c r="P1296" s="362"/>
      <c r="Q1296" s="364">
        <f t="shared" si="288"/>
        <v>50</v>
      </c>
      <c r="R1296" s="296"/>
      <c r="S1296" s="362">
        <v>50</v>
      </c>
      <c r="T1296" s="362"/>
      <c r="U1296" s="362"/>
      <c r="V1296" s="364">
        <f t="shared" si="289"/>
        <v>50</v>
      </c>
      <c r="W1296" s="296"/>
      <c r="X1296" s="388">
        <f t="shared" si="290"/>
        <v>320</v>
      </c>
      <c r="Y1296" s="388"/>
      <c r="Z1296" s="389"/>
      <c r="AA1296" s="363">
        <v>50</v>
      </c>
      <c r="AB1296" s="390">
        <f t="shared" si="291"/>
        <v>16000</v>
      </c>
    </row>
    <row r="1297" spans="1:28" ht="15" customHeight="1">
      <c r="A1297" s="385">
        <v>5</v>
      </c>
      <c r="B1297" s="386" t="s">
        <v>1775</v>
      </c>
      <c r="C1297" s="387" t="s">
        <v>37</v>
      </c>
      <c r="D1297" s="362">
        <v>50</v>
      </c>
      <c r="E1297" s="362"/>
      <c r="F1297" s="362"/>
      <c r="G1297" s="364">
        <f t="shared" si="286"/>
        <v>50</v>
      </c>
      <c r="H1297" s="296"/>
      <c r="I1297" s="362">
        <v>50</v>
      </c>
      <c r="J1297" s="362"/>
      <c r="K1297" s="362"/>
      <c r="L1297" s="364">
        <f t="shared" si="287"/>
        <v>50</v>
      </c>
      <c r="M1297" s="296"/>
      <c r="N1297" s="362">
        <v>50</v>
      </c>
      <c r="O1297" s="362"/>
      <c r="P1297" s="362"/>
      <c r="Q1297" s="364">
        <f t="shared" si="288"/>
        <v>50</v>
      </c>
      <c r="R1297" s="296"/>
      <c r="S1297" s="362">
        <v>50</v>
      </c>
      <c r="T1297" s="362"/>
      <c r="U1297" s="362"/>
      <c r="V1297" s="364">
        <f t="shared" si="289"/>
        <v>50</v>
      </c>
      <c r="W1297" s="296"/>
      <c r="X1297" s="388">
        <f t="shared" si="290"/>
        <v>200</v>
      </c>
      <c r="Y1297" s="388"/>
      <c r="Z1297" s="389"/>
      <c r="AA1297" s="363">
        <v>65</v>
      </c>
      <c r="AB1297" s="390">
        <f t="shared" si="291"/>
        <v>13000</v>
      </c>
    </row>
    <row r="1298" spans="1:28" ht="15" customHeight="1">
      <c r="A1298" s="385">
        <v>6</v>
      </c>
      <c r="B1298" s="365" t="s">
        <v>1776</v>
      </c>
      <c r="C1298" s="387" t="s">
        <v>37</v>
      </c>
      <c r="D1298" s="362"/>
      <c r="E1298" s="362"/>
      <c r="F1298" s="362">
        <v>445</v>
      </c>
      <c r="G1298" s="364">
        <f t="shared" si="286"/>
        <v>445</v>
      </c>
      <c r="H1298" s="296"/>
      <c r="I1298" s="362"/>
      <c r="J1298" s="362"/>
      <c r="K1298" s="362"/>
      <c r="L1298" s="364">
        <f t="shared" si="287"/>
        <v>0</v>
      </c>
      <c r="M1298" s="296"/>
      <c r="N1298" s="362">
        <v>445</v>
      </c>
      <c r="O1298" s="362"/>
      <c r="P1298" s="362"/>
      <c r="Q1298" s="364">
        <f t="shared" si="288"/>
        <v>445</v>
      </c>
      <c r="R1298" s="296"/>
      <c r="S1298" s="362">
        <v>445</v>
      </c>
      <c r="T1298" s="362"/>
      <c r="U1298" s="362"/>
      <c r="V1298" s="364">
        <f t="shared" si="289"/>
        <v>445</v>
      </c>
      <c r="W1298" s="296"/>
      <c r="X1298" s="388">
        <f t="shared" si="290"/>
        <v>1335</v>
      </c>
      <c r="Y1298" s="388"/>
      <c r="Z1298" s="389"/>
      <c r="AA1298" s="363">
        <v>40</v>
      </c>
      <c r="AB1298" s="390">
        <f t="shared" si="291"/>
        <v>53400</v>
      </c>
    </row>
    <row r="1299" spans="1:28" ht="15" customHeight="1">
      <c r="A1299" s="385">
        <v>7</v>
      </c>
      <c r="B1299" s="365" t="s">
        <v>1777</v>
      </c>
      <c r="C1299" s="387" t="s">
        <v>756</v>
      </c>
      <c r="D1299" s="362">
        <v>1</v>
      </c>
      <c r="E1299" s="362">
        <v>1</v>
      </c>
      <c r="F1299" s="362">
        <v>1</v>
      </c>
      <c r="G1299" s="364">
        <f t="shared" si="286"/>
        <v>3</v>
      </c>
      <c r="H1299" s="296"/>
      <c r="I1299" s="362">
        <v>1</v>
      </c>
      <c r="J1299" s="362">
        <v>1</v>
      </c>
      <c r="K1299" s="362">
        <v>1</v>
      </c>
      <c r="L1299" s="364">
        <f t="shared" si="287"/>
        <v>3</v>
      </c>
      <c r="M1299" s="296"/>
      <c r="N1299" s="362">
        <v>1</v>
      </c>
      <c r="O1299" s="362">
        <v>1</v>
      </c>
      <c r="P1299" s="362">
        <v>1</v>
      </c>
      <c r="Q1299" s="364">
        <f t="shared" si="288"/>
        <v>3</v>
      </c>
      <c r="R1299" s="296"/>
      <c r="S1299" s="362">
        <v>1</v>
      </c>
      <c r="T1299" s="362">
        <v>1</v>
      </c>
      <c r="U1299" s="362">
        <v>1</v>
      </c>
      <c r="V1299" s="364">
        <f t="shared" si="289"/>
        <v>3</v>
      </c>
      <c r="W1299" s="296"/>
      <c r="X1299" s="388">
        <f t="shared" si="290"/>
        <v>12</v>
      </c>
      <c r="Y1299" s="388"/>
      <c r="Z1299" s="389"/>
      <c r="AA1299" s="363">
        <v>90</v>
      </c>
      <c r="AB1299" s="390">
        <f t="shared" si="291"/>
        <v>1080</v>
      </c>
    </row>
    <row r="1300" spans="1:28" ht="15" customHeight="1">
      <c r="A1300" s="385">
        <v>8</v>
      </c>
      <c r="B1300" s="366" t="s">
        <v>1778</v>
      </c>
      <c r="C1300" s="387" t="s">
        <v>756</v>
      </c>
      <c r="D1300" s="362">
        <v>6</v>
      </c>
      <c r="E1300" s="362">
        <v>6</v>
      </c>
      <c r="F1300" s="362">
        <v>6</v>
      </c>
      <c r="G1300" s="364">
        <f t="shared" si="286"/>
        <v>18</v>
      </c>
      <c r="H1300" s="296"/>
      <c r="I1300" s="362">
        <v>6</v>
      </c>
      <c r="J1300" s="362">
        <v>6</v>
      </c>
      <c r="K1300" s="362">
        <v>6</v>
      </c>
      <c r="L1300" s="364">
        <f t="shared" si="287"/>
        <v>18</v>
      </c>
      <c r="M1300" s="296"/>
      <c r="N1300" s="362">
        <v>6</v>
      </c>
      <c r="O1300" s="362">
        <v>6</v>
      </c>
      <c r="P1300" s="362">
        <v>6</v>
      </c>
      <c r="Q1300" s="364">
        <f t="shared" si="288"/>
        <v>18</v>
      </c>
      <c r="R1300" s="296"/>
      <c r="S1300" s="362">
        <v>6</v>
      </c>
      <c r="T1300" s="362">
        <v>6</v>
      </c>
      <c r="U1300" s="362">
        <v>6</v>
      </c>
      <c r="V1300" s="364">
        <f t="shared" si="289"/>
        <v>18</v>
      </c>
      <c r="W1300" s="296"/>
      <c r="X1300" s="388">
        <f t="shared" si="290"/>
        <v>72</v>
      </c>
      <c r="Y1300" s="388"/>
      <c r="Z1300" s="389"/>
      <c r="AA1300" s="363">
        <v>50</v>
      </c>
      <c r="AB1300" s="390">
        <f t="shared" si="291"/>
        <v>3600</v>
      </c>
    </row>
    <row r="1301" spans="1:28" ht="15" customHeight="1">
      <c r="A1301" s="385">
        <v>9</v>
      </c>
      <c r="B1301" s="386" t="s">
        <v>1779</v>
      </c>
      <c r="C1301" s="387" t="s">
        <v>42</v>
      </c>
      <c r="D1301" s="362"/>
      <c r="E1301" s="362"/>
      <c r="F1301" s="362">
        <v>1</v>
      </c>
      <c r="G1301" s="364">
        <f t="shared" si="286"/>
        <v>1</v>
      </c>
      <c r="H1301" s="296"/>
      <c r="I1301" s="362"/>
      <c r="J1301" s="362"/>
      <c r="K1301" s="362"/>
      <c r="L1301" s="364">
        <f t="shared" si="287"/>
        <v>0</v>
      </c>
      <c r="M1301" s="296"/>
      <c r="N1301" s="362">
        <v>1</v>
      </c>
      <c r="O1301" s="362"/>
      <c r="P1301" s="362"/>
      <c r="Q1301" s="364">
        <f t="shared" si="288"/>
        <v>1</v>
      </c>
      <c r="R1301" s="296"/>
      <c r="S1301" s="362">
        <v>1</v>
      </c>
      <c r="T1301" s="362"/>
      <c r="U1301" s="362"/>
      <c r="V1301" s="364">
        <f t="shared" si="289"/>
        <v>1</v>
      </c>
      <c r="W1301" s="296"/>
      <c r="X1301" s="388">
        <f t="shared" si="290"/>
        <v>3</v>
      </c>
      <c r="Y1301" s="388"/>
      <c r="Z1301" s="389"/>
      <c r="AA1301" s="363">
        <v>1650</v>
      </c>
      <c r="AB1301" s="390">
        <f t="shared" si="291"/>
        <v>4950</v>
      </c>
    </row>
    <row r="1302" spans="1:28" ht="15" customHeight="1">
      <c r="A1302" s="385">
        <v>10</v>
      </c>
      <c r="B1302" s="366" t="s">
        <v>1780</v>
      </c>
      <c r="C1302" s="387" t="s">
        <v>756</v>
      </c>
      <c r="D1302" s="362"/>
      <c r="E1302" s="362"/>
      <c r="F1302" s="362">
        <v>3</v>
      </c>
      <c r="G1302" s="364">
        <f t="shared" si="286"/>
        <v>3</v>
      </c>
      <c r="H1302" s="296"/>
      <c r="I1302" s="362"/>
      <c r="J1302" s="362"/>
      <c r="K1302" s="362"/>
      <c r="L1302" s="364">
        <f t="shared" si="287"/>
        <v>0</v>
      </c>
      <c r="M1302" s="296"/>
      <c r="N1302" s="362">
        <v>3</v>
      </c>
      <c r="O1302" s="362"/>
      <c r="P1302" s="362"/>
      <c r="Q1302" s="364">
        <f t="shared" si="288"/>
        <v>3</v>
      </c>
      <c r="R1302" s="296"/>
      <c r="S1302" s="362">
        <v>4</v>
      </c>
      <c r="T1302" s="362"/>
      <c r="U1302" s="362"/>
      <c r="V1302" s="364">
        <f t="shared" si="289"/>
        <v>4</v>
      </c>
      <c r="W1302" s="296"/>
      <c r="X1302" s="388">
        <f t="shared" si="290"/>
        <v>10</v>
      </c>
      <c r="Y1302" s="388"/>
      <c r="Z1302" s="389"/>
      <c r="AA1302" s="363">
        <v>150</v>
      </c>
      <c r="AB1302" s="390">
        <f t="shared" si="291"/>
        <v>1500</v>
      </c>
    </row>
    <row r="1303" spans="1:28" ht="15" customHeight="1">
      <c r="A1303" s="385">
        <v>11</v>
      </c>
      <c r="B1303" s="366" t="s">
        <v>1781</v>
      </c>
      <c r="C1303" s="387" t="s">
        <v>756</v>
      </c>
      <c r="D1303" s="362">
        <v>30</v>
      </c>
      <c r="E1303" s="362">
        <v>6</v>
      </c>
      <c r="F1303" s="362">
        <v>12</v>
      </c>
      <c r="G1303" s="364">
        <f t="shared" si="286"/>
        <v>48</v>
      </c>
      <c r="H1303" s="296"/>
      <c r="I1303" s="362">
        <v>30</v>
      </c>
      <c r="J1303" s="362">
        <v>6</v>
      </c>
      <c r="K1303" s="362">
        <v>6</v>
      </c>
      <c r="L1303" s="364">
        <f t="shared" si="287"/>
        <v>42</v>
      </c>
      <c r="M1303" s="296"/>
      <c r="N1303" s="362">
        <v>36</v>
      </c>
      <c r="O1303" s="362">
        <v>6</v>
      </c>
      <c r="P1303" s="362">
        <v>6</v>
      </c>
      <c r="Q1303" s="364">
        <f t="shared" si="288"/>
        <v>48</v>
      </c>
      <c r="R1303" s="296"/>
      <c r="S1303" s="362">
        <v>36</v>
      </c>
      <c r="T1303" s="362">
        <v>6</v>
      </c>
      <c r="U1303" s="489">
        <v>6</v>
      </c>
      <c r="V1303" s="364">
        <f t="shared" si="289"/>
        <v>48</v>
      </c>
      <c r="W1303" s="296"/>
      <c r="X1303" s="388">
        <f t="shared" si="290"/>
        <v>186</v>
      </c>
      <c r="Y1303" s="388"/>
      <c r="Z1303" s="389"/>
      <c r="AA1303" s="363">
        <v>45</v>
      </c>
      <c r="AB1303" s="390">
        <f t="shared" si="291"/>
        <v>8370</v>
      </c>
    </row>
    <row r="1304" spans="1:28" ht="15" customHeight="1">
      <c r="A1304" s="385">
        <v>12</v>
      </c>
      <c r="B1304" s="366" t="s">
        <v>1782</v>
      </c>
      <c r="C1304" s="387" t="s">
        <v>37</v>
      </c>
      <c r="D1304" s="362">
        <v>12</v>
      </c>
      <c r="E1304" s="362">
        <v>8</v>
      </c>
      <c r="F1304" s="362">
        <v>2</v>
      </c>
      <c r="G1304" s="364">
        <f t="shared" si="286"/>
        <v>22</v>
      </c>
      <c r="H1304" s="296"/>
      <c r="I1304" s="362">
        <v>13</v>
      </c>
      <c r="J1304" s="362">
        <v>8</v>
      </c>
      <c r="K1304" s="362"/>
      <c r="L1304" s="364">
        <f t="shared" si="287"/>
        <v>21</v>
      </c>
      <c r="M1304" s="296"/>
      <c r="N1304" s="362">
        <v>15</v>
      </c>
      <c r="O1304" s="362">
        <v>8</v>
      </c>
      <c r="P1304" s="362"/>
      <c r="Q1304" s="364">
        <f t="shared" si="288"/>
        <v>23</v>
      </c>
      <c r="R1304" s="296"/>
      <c r="S1304" s="362">
        <v>15</v>
      </c>
      <c r="T1304" s="362">
        <v>8</v>
      </c>
      <c r="U1304" s="362"/>
      <c r="V1304" s="364">
        <f t="shared" si="289"/>
        <v>23</v>
      </c>
      <c r="W1304" s="296"/>
      <c r="X1304" s="388">
        <f t="shared" si="290"/>
        <v>89</v>
      </c>
      <c r="Y1304" s="388"/>
      <c r="Z1304" s="389"/>
      <c r="AA1304" s="363">
        <v>190</v>
      </c>
      <c r="AB1304" s="390">
        <f t="shared" si="291"/>
        <v>16910</v>
      </c>
    </row>
    <row r="1305" spans="1:28" ht="15" customHeight="1">
      <c r="A1305" s="385">
        <v>13</v>
      </c>
      <c r="B1305" s="365" t="s">
        <v>1783</v>
      </c>
      <c r="C1305" s="387" t="s">
        <v>756</v>
      </c>
      <c r="D1305" s="362">
        <v>20</v>
      </c>
      <c r="E1305" s="362">
        <v>20</v>
      </c>
      <c r="F1305" s="362">
        <v>40</v>
      </c>
      <c r="G1305" s="364">
        <f t="shared" si="286"/>
        <v>80</v>
      </c>
      <c r="H1305" s="296"/>
      <c r="I1305" s="362">
        <v>20</v>
      </c>
      <c r="J1305" s="362">
        <v>20</v>
      </c>
      <c r="K1305" s="362">
        <v>20</v>
      </c>
      <c r="L1305" s="364">
        <f t="shared" si="287"/>
        <v>60</v>
      </c>
      <c r="M1305" s="296"/>
      <c r="N1305" s="362">
        <v>40</v>
      </c>
      <c r="O1305" s="362">
        <v>20</v>
      </c>
      <c r="P1305" s="362">
        <v>20</v>
      </c>
      <c r="Q1305" s="364">
        <f t="shared" si="288"/>
        <v>80</v>
      </c>
      <c r="R1305" s="296"/>
      <c r="S1305" s="362">
        <v>40</v>
      </c>
      <c r="T1305" s="362">
        <v>20</v>
      </c>
      <c r="U1305" s="362">
        <v>20</v>
      </c>
      <c r="V1305" s="364">
        <f t="shared" si="289"/>
        <v>80</v>
      </c>
      <c r="W1305" s="296"/>
      <c r="X1305" s="388">
        <f t="shared" si="290"/>
        <v>300</v>
      </c>
      <c r="Y1305" s="388"/>
      <c r="Z1305" s="389"/>
      <c r="AA1305" s="363">
        <v>30</v>
      </c>
      <c r="AB1305" s="390">
        <f t="shared" si="291"/>
        <v>9000</v>
      </c>
    </row>
    <row r="1306" spans="1:28" ht="15" customHeight="1">
      <c r="A1306" s="385">
        <v>14</v>
      </c>
      <c r="B1306" s="365" t="s">
        <v>1784</v>
      </c>
      <c r="C1306" s="387" t="s">
        <v>28</v>
      </c>
      <c r="D1306" s="362"/>
      <c r="E1306" s="362"/>
      <c r="F1306" s="362">
        <v>30</v>
      </c>
      <c r="G1306" s="364">
        <f t="shared" si="286"/>
        <v>30</v>
      </c>
      <c r="H1306" s="296"/>
      <c r="I1306" s="362"/>
      <c r="J1306" s="362"/>
      <c r="K1306" s="362"/>
      <c r="L1306" s="364">
        <f t="shared" si="287"/>
        <v>0</v>
      </c>
      <c r="M1306" s="296"/>
      <c r="N1306" s="362">
        <v>30</v>
      </c>
      <c r="O1306" s="362"/>
      <c r="P1306" s="362"/>
      <c r="Q1306" s="364">
        <f t="shared" si="288"/>
        <v>30</v>
      </c>
      <c r="R1306" s="296"/>
      <c r="S1306" s="362">
        <v>30</v>
      </c>
      <c r="T1306" s="362"/>
      <c r="U1306" s="362"/>
      <c r="V1306" s="364">
        <f t="shared" si="289"/>
        <v>30</v>
      </c>
      <c r="W1306" s="296"/>
      <c r="X1306" s="388">
        <f t="shared" si="290"/>
        <v>90</v>
      </c>
      <c r="Y1306" s="388"/>
      <c r="Z1306" s="389"/>
      <c r="AA1306" s="363">
        <v>10</v>
      </c>
      <c r="AB1306" s="390">
        <f t="shared" si="291"/>
        <v>900</v>
      </c>
    </row>
    <row r="1307" spans="1:28" ht="15" customHeight="1">
      <c r="A1307" s="385">
        <v>15</v>
      </c>
      <c r="B1307" s="366" t="s">
        <v>1785</v>
      </c>
      <c r="C1307" s="387" t="s">
        <v>756</v>
      </c>
      <c r="D1307" s="362">
        <v>60</v>
      </c>
      <c r="E1307" s="362">
        <v>50</v>
      </c>
      <c r="F1307" s="362">
        <v>50</v>
      </c>
      <c r="G1307" s="364">
        <f t="shared" si="286"/>
        <v>160</v>
      </c>
      <c r="H1307" s="296"/>
      <c r="I1307" s="362">
        <v>50</v>
      </c>
      <c r="J1307" s="362">
        <v>50</v>
      </c>
      <c r="K1307" s="362">
        <v>50</v>
      </c>
      <c r="L1307" s="364">
        <f t="shared" si="287"/>
        <v>150</v>
      </c>
      <c r="M1307" s="296"/>
      <c r="N1307" s="362">
        <v>60</v>
      </c>
      <c r="O1307" s="362">
        <v>50</v>
      </c>
      <c r="P1307" s="362">
        <v>50</v>
      </c>
      <c r="Q1307" s="364">
        <f t="shared" si="288"/>
        <v>160</v>
      </c>
      <c r="R1307" s="296"/>
      <c r="S1307" s="362">
        <v>50</v>
      </c>
      <c r="T1307" s="362">
        <v>50</v>
      </c>
      <c r="U1307" s="362">
        <v>50</v>
      </c>
      <c r="V1307" s="364">
        <f t="shared" si="289"/>
        <v>150</v>
      </c>
      <c r="W1307" s="296"/>
      <c r="X1307" s="388">
        <f t="shared" si="290"/>
        <v>620</v>
      </c>
      <c r="Y1307" s="388"/>
      <c r="Z1307" s="389"/>
      <c r="AA1307" s="363">
        <v>40</v>
      </c>
      <c r="AB1307" s="390">
        <f t="shared" si="291"/>
        <v>24800</v>
      </c>
    </row>
    <row r="1308" spans="1:28" ht="15" customHeight="1">
      <c r="A1308" s="385">
        <v>16</v>
      </c>
      <c r="B1308" s="366" t="s">
        <v>1786</v>
      </c>
      <c r="C1308" s="387" t="s">
        <v>756</v>
      </c>
      <c r="D1308" s="362">
        <v>100</v>
      </c>
      <c r="E1308" s="362">
        <v>70</v>
      </c>
      <c r="F1308" s="362">
        <v>70</v>
      </c>
      <c r="G1308" s="364">
        <f t="shared" si="286"/>
        <v>240</v>
      </c>
      <c r="H1308" s="296"/>
      <c r="I1308" s="362">
        <v>70</v>
      </c>
      <c r="J1308" s="362">
        <v>70</v>
      </c>
      <c r="K1308" s="362">
        <v>70</v>
      </c>
      <c r="L1308" s="364">
        <f t="shared" si="287"/>
        <v>210</v>
      </c>
      <c r="M1308" s="296"/>
      <c r="N1308" s="362">
        <v>100</v>
      </c>
      <c r="O1308" s="362">
        <v>70</v>
      </c>
      <c r="P1308" s="362">
        <v>70</v>
      </c>
      <c r="Q1308" s="364">
        <f t="shared" si="288"/>
        <v>240</v>
      </c>
      <c r="R1308" s="296"/>
      <c r="S1308" s="362">
        <v>70</v>
      </c>
      <c r="T1308" s="362">
        <v>70</v>
      </c>
      <c r="U1308" s="362">
        <v>70</v>
      </c>
      <c r="V1308" s="364">
        <f t="shared" si="289"/>
        <v>210</v>
      </c>
      <c r="W1308" s="296"/>
      <c r="X1308" s="388">
        <f t="shared" si="290"/>
        <v>900</v>
      </c>
      <c r="Y1308" s="388"/>
      <c r="Z1308" s="389"/>
      <c r="AA1308" s="363">
        <v>50</v>
      </c>
      <c r="AB1308" s="390">
        <f t="shared" si="291"/>
        <v>45000</v>
      </c>
    </row>
    <row r="1309" spans="1:28" ht="15" customHeight="1">
      <c r="A1309" s="385">
        <v>17</v>
      </c>
      <c r="B1309" s="365" t="s">
        <v>1787</v>
      </c>
      <c r="C1309" s="387" t="s">
        <v>756</v>
      </c>
      <c r="D1309" s="362">
        <v>20</v>
      </c>
      <c r="E1309" s="362">
        <v>20</v>
      </c>
      <c r="F1309" s="362">
        <v>1038</v>
      </c>
      <c r="G1309" s="364">
        <f t="shared" si="286"/>
        <v>1078</v>
      </c>
      <c r="H1309" s="296"/>
      <c r="I1309" s="362">
        <v>20</v>
      </c>
      <c r="J1309" s="362">
        <v>20</v>
      </c>
      <c r="K1309" s="362">
        <v>1038</v>
      </c>
      <c r="L1309" s="364">
        <f t="shared" si="287"/>
        <v>1078</v>
      </c>
      <c r="M1309" s="296"/>
      <c r="N1309" s="362">
        <v>38</v>
      </c>
      <c r="O1309" s="362">
        <v>20</v>
      </c>
      <c r="P1309" s="362">
        <v>1038</v>
      </c>
      <c r="Q1309" s="364">
        <f t="shared" si="288"/>
        <v>1096</v>
      </c>
      <c r="R1309" s="296"/>
      <c r="S1309" s="362">
        <v>38</v>
      </c>
      <c r="T1309" s="362">
        <v>20</v>
      </c>
      <c r="U1309" s="362">
        <v>1038</v>
      </c>
      <c r="V1309" s="364">
        <f t="shared" si="289"/>
        <v>1096</v>
      </c>
      <c r="W1309" s="296"/>
      <c r="X1309" s="388">
        <f t="shared" si="290"/>
        <v>4348</v>
      </c>
      <c r="Y1309" s="388"/>
      <c r="Z1309" s="389"/>
      <c r="AA1309" s="363">
        <v>35</v>
      </c>
      <c r="AB1309" s="390">
        <f t="shared" si="291"/>
        <v>152180</v>
      </c>
    </row>
    <row r="1310" spans="1:28" ht="15" customHeight="1">
      <c r="A1310" s="385">
        <v>18</v>
      </c>
      <c r="B1310" s="366" t="s">
        <v>1788</v>
      </c>
      <c r="C1310" s="387" t="s">
        <v>42</v>
      </c>
      <c r="D1310" s="362">
        <v>5</v>
      </c>
      <c r="E1310" s="362"/>
      <c r="F1310" s="362">
        <v>4</v>
      </c>
      <c r="G1310" s="364">
        <f t="shared" si="286"/>
        <v>9</v>
      </c>
      <c r="H1310" s="296"/>
      <c r="I1310" s="362">
        <v>5</v>
      </c>
      <c r="J1310" s="362"/>
      <c r="K1310" s="362"/>
      <c r="L1310" s="364">
        <f t="shared" si="287"/>
        <v>5</v>
      </c>
      <c r="M1310" s="296"/>
      <c r="N1310" s="362">
        <v>9</v>
      </c>
      <c r="O1310" s="362"/>
      <c r="P1310" s="362"/>
      <c r="Q1310" s="364">
        <f t="shared" si="288"/>
        <v>9</v>
      </c>
      <c r="R1310" s="296"/>
      <c r="S1310" s="362">
        <v>9</v>
      </c>
      <c r="T1310" s="362"/>
      <c r="U1310" s="362"/>
      <c r="V1310" s="364">
        <f t="shared" si="289"/>
        <v>9</v>
      </c>
      <c r="W1310" s="296"/>
      <c r="X1310" s="388">
        <f t="shared" si="290"/>
        <v>32</v>
      </c>
      <c r="Y1310" s="388"/>
      <c r="Z1310" s="389"/>
      <c r="AA1310" s="363">
        <v>1850</v>
      </c>
      <c r="AB1310" s="390">
        <f t="shared" si="291"/>
        <v>59200</v>
      </c>
    </row>
    <row r="1311" spans="1:28" ht="15" customHeight="1">
      <c r="A1311" s="385">
        <v>19</v>
      </c>
      <c r="B1311" s="386" t="s">
        <v>1789</v>
      </c>
      <c r="C1311" s="387" t="s">
        <v>756</v>
      </c>
      <c r="D1311" s="362">
        <v>140</v>
      </c>
      <c r="E1311" s="362">
        <v>20</v>
      </c>
      <c r="F1311" s="362">
        <v>235</v>
      </c>
      <c r="G1311" s="364">
        <f t="shared" si="286"/>
        <v>395</v>
      </c>
      <c r="H1311" s="296"/>
      <c r="I1311" s="362">
        <v>140</v>
      </c>
      <c r="J1311" s="362">
        <v>35</v>
      </c>
      <c r="K1311" s="362">
        <v>120</v>
      </c>
      <c r="L1311" s="364">
        <f t="shared" si="287"/>
        <v>295</v>
      </c>
      <c r="M1311" s="296"/>
      <c r="N1311" s="362">
        <v>240</v>
      </c>
      <c r="O1311" s="362">
        <v>15</v>
      </c>
      <c r="P1311" s="362">
        <v>120</v>
      </c>
      <c r="Q1311" s="364">
        <f t="shared" si="288"/>
        <v>375</v>
      </c>
      <c r="R1311" s="296"/>
      <c r="S1311" s="362">
        <v>240</v>
      </c>
      <c r="T1311" s="362">
        <v>40</v>
      </c>
      <c r="U1311" s="362">
        <v>120</v>
      </c>
      <c r="V1311" s="364">
        <f t="shared" si="289"/>
        <v>400</v>
      </c>
      <c r="W1311" s="296"/>
      <c r="X1311" s="388">
        <f t="shared" si="290"/>
        <v>1465</v>
      </c>
      <c r="Y1311" s="388"/>
      <c r="Z1311" s="389"/>
      <c r="AA1311" s="363">
        <v>295</v>
      </c>
      <c r="AB1311" s="390">
        <f t="shared" si="291"/>
        <v>432175</v>
      </c>
    </row>
    <row r="1312" spans="1:28" ht="15" customHeight="1">
      <c r="A1312" s="385">
        <v>20</v>
      </c>
      <c r="B1312" s="386" t="s">
        <v>1790</v>
      </c>
      <c r="C1312" s="387" t="s">
        <v>756</v>
      </c>
      <c r="D1312" s="362"/>
      <c r="E1312" s="362"/>
      <c r="F1312" s="362">
        <v>65</v>
      </c>
      <c r="G1312" s="364">
        <f t="shared" si="286"/>
        <v>65</v>
      </c>
      <c r="H1312" s="296"/>
      <c r="I1312" s="362"/>
      <c r="J1312" s="362"/>
      <c r="K1312" s="362"/>
      <c r="L1312" s="364">
        <f t="shared" si="287"/>
        <v>0</v>
      </c>
      <c r="M1312" s="296"/>
      <c r="N1312" s="362">
        <v>35</v>
      </c>
      <c r="O1312" s="362">
        <v>30</v>
      </c>
      <c r="P1312" s="362"/>
      <c r="Q1312" s="364">
        <f t="shared" si="288"/>
        <v>65</v>
      </c>
      <c r="R1312" s="296"/>
      <c r="S1312" s="362">
        <v>30</v>
      </c>
      <c r="T1312" s="362"/>
      <c r="U1312" s="362"/>
      <c r="V1312" s="364">
        <f t="shared" si="289"/>
        <v>30</v>
      </c>
      <c r="W1312" s="296"/>
      <c r="X1312" s="388">
        <f t="shared" si="290"/>
        <v>160</v>
      </c>
      <c r="Y1312" s="388"/>
      <c r="Z1312" s="389"/>
      <c r="AA1312" s="363">
        <v>450</v>
      </c>
      <c r="AB1312" s="390">
        <f t="shared" si="291"/>
        <v>72000</v>
      </c>
    </row>
    <row r="1313" spans="1:28" ht="15" customHeight="1">
      <c r="A1313" s="385">
        <v>21</v>
      </c>
      <c r="B1313" s="386" t="s">
        <v>1791</v>
      </c>
      <c r="C1313" s="387" t="s">
        <v>756</v>
      </c>
      <c r="D1313" s="362">
        <v>20</v>
      </c>
      <c r="E1313" s="362"/>
      <c r="F1313" s="362">
        <v>100</v>
      </c>
      <c r="G1313" s="364">
        <f t="shared" si="286"/>
        <v>120</v>
      </c>
      <c r="H1313" s="296"/>
      <c r="I1313" s="362">
        <v>20</v>
      </c>
      <c r="J1313" s="362"/>
      <c r="K1313" s="362">
        <v>100</v>
      </c>
      <c r="L1313" s="364">
        <f t="shared" si="287"/>
        <v>120</v>
      </c>
      <c r="M1313" s="296"/>
      <c r="N1313" s="362">
        <v>20</v>
      </c>
      <c r="O1313" s="362"/>
      <c r="P1313" s="362">
        <v>100</v>
      </c>
      <c r="Q1313" s="364">
        <f t="shared" si="288"/>
        <v>120</v>
      </c>
      <c r="R1313" s="296"/>
      <c r="S1313" s="362">
        <v>20</v>
      </c>
      <c r="T1313" s="362"/>
      <c r="U1313" s="362">
        <v>100</v>
      </c>
      <c r="V1313" s="364">
        <f t="shared" si="289"/>
        <v>120</v>
      </c>
      <c r="W1313" s="296"/>
      <c r="X1313" s="388">
        <f t="shared" si="290"/>
        <v>480</v>
      </c>
      <c r="Y1313" s="388"/>
      <c r="Z1313" s="389"/>
      <c r="AA1313" s="363">
        <v>140</v>
      </c>
      <c r="AB1313" s="390">
        <f t="shared" si="291"/>
        <v>67200</v>
      </c>
    </row>
    <row r="1314" spans="1:28" ht="15" customHeight="1">
      <c r="A1314" s="385">
        <v>22</v>
      </c>
      <c r="B1314" s="386" t="s">
        <v>1792</v>
      </c>
      <c r="C1314" s="387" t="s">
        <v>756</v>
      </c>
      <c r="D1314" s="362"/>
      <c r="E1314" s="362"/>
      <c r="F1314" s="362">
        <v>20</v>
      </c>
      <c r="G1314" s="364">
        <f t="shared" si="286"/>
        <v>20</v>
      </c>
      <c r="H1314" s="296"/>
      <c r="I1314" s="362"/>
      <c r="J1314" s="362">
        <v>20</v>
      </c>
      <c r="K1314" s="362"/>
      <c r="L1314" s="364">
        <f t="shared" si="287"/>
        <v>20</v>
      </c>
      <c r="M1314" s="296"/>
      <c r="N1314" s="362"/>
      <c r="O1314" s="362">
        <v>20</v>
      </c>
      <c r="P1314" s="362"/>
      <c r="Q1314" s="364">
        <f t="shared" si="288"/>
        <v>20</v>
      </c>
      <c r="R1314" s="296"/>
      <c r="S1314" s="362"/>
      <c r="T1314" s="362">
        <v>20</v>
      </c>
      <c r="U1314" s="362"/>
      <c r="V1314" s="364">
        <f t="shared" si="289"/>
        <v>20</v>
      </c>
      <c r="W1314" s="296"/>
      <c r="X1314" s="388">
        <f t="shared" si="290"/>
        <v>80</v>
      </c>
      <c r="Y1314" s="388"/>
      <c r="Z1314" s="389"/>
      <c r="AA1314" s="363">
        <v>200</v>
      </c>
      <c r="AB1314" s="390">
        <f t="shared" si="291"/>
        <v>16000</v>
      </c>
    </row>
    <row r="1315" spans="1:28" ht="15" customHeight="1">
      <c r="A1315" s="385">
        <v>23</v>
      </c>
      <c r="B1315" s="386" t="s">
        <v>1793</v>
      </c>
      <c r="C1315" s="387" t="s">
        <v>756</v>
      </c>
      <c r="D1315" s="362">
        <v>10</v>
      </c>
      <c r="E1315" s="362">
        <v>10</v>
      </c>
      <c r="F1315" s="362">
        <v>22</v>
      </c>
      <c r="G1315" s="364">
        <f t="shared" si="286"/>
        <v>42</v>
      </c>
      <c r="H1315" s="296"/>
      <c r="I1315" s="362">
        <v>10</v>
      </c>
      <c r="J1315" s="362">
        <v>10</v>
      </c>
      <c r="K1315" s="362">
        <v>10</v>
      </c>
      <c r="L1315" s="364">
        <f t="shared" si="287"/>
        <v>30</v>
      </c>
      <c r="M1315" s="296"/>
      <c r="N1315" s="362">
        <v>22</v>
      </c>
      <c r="O1315" s="362">
        <v>10</v>
      </c>
      <c r="P1315" s="362">
        <v>10</v>
      </c>
      <c r="Q1315" s="364">
        <f t="shared" si="288"/>
        <v>42</v>
      </c>
      <c r="R1315" s="296"/>
      <c r="S1315" s="362">
        <v>22</v>
      </c>
      <c r="T1315" s="362">
        <v>10</v>
      </c>
      <c r="U1315" s="362">
        <v>10</v>
      </c>
      <c r="V1315" s="364">
        <f t="shared" si="289"/>
        <v>42</v>
      </c>
      <c r="W1315" s="296"/>
      <c r="X1315" s="388">
        <f t="shared" si="290"/>
        <v>156</v>
      </c>
      <c r="Y1315" s="388"/>
      <c r="Z1315" s="389"/>
      <c r="AA1315" s="363">
        <v>300</v>
      </c>
      <c r="AB1315" s="390">
        <f t="shared" si="291"/>
        <v>46800</v>
      </c>
    </row>
    <row r="1316" spans="1:28" ht="15" customHeight="1">
      <c r="A1316" s="385">
        <v>24</v>
      </c>
      <c r="B1316" s="365" t="s">
        <v>1794</v>
      </c>
      <c r="C1316" s="387" t="s">
        <v>756</v>
      </c>
      <c r="D1316" s="362">
        <v>3</v>
      </c>
      <c r="E1316" s="362">
        <v>3</v>
      </c>
      <c r="F1316" s="362">
        <v>40</v>
      </c>
      <c r="G1316" s="364">
        <f t="shared" si="286"/>
        <v>46</v>
      </c>
      <c r="H1316" s="296"/>
      <c r="I1316" s="362">
        <v>3</v>
      </c>
      <c r="J1316" s="362">
        <v>3</v>
      </c>
      <c r="K1316" s="362">
        <v>33</v>
      </c>
      <c r="L1316" s="364">
        <f t="shared" si="287"/>
        <v>39</v>
      </c>
      <c r="M1316" s="296"/>
      <c r="N1316" s="362">
        <v>10</v>
      </c>
      <c r="O1316" s="362">
        <v>3</v>
      </c>
      <c r="P1316" s="362">
        <v>33</v>
      </c>
      <c r="Q1316" s="364">
        <f t="shared" si="288"/>
        <v>46</v>
      </c>
      <c r="R1316" s="296"/>
      <c r="S1316" s="362">
        <v>3</v>
      </c>
      <c r="T1316" s="362">
        <v>9</v>
      </c>
      <c r="U1316" s="362">
        <v>33</v>
      </c>
      <c r="V1316" s="364">
        <f t="shared" si="289"/>
        <v>45</v>
      </c>
      <c r="W1316" s="296"/>
      <c r="X1316" s="388">
        <f t="shared" si="290"/>
        <v>176</v>
      </c>
      <c r="Y1316" s="388"/>
      <c r="Z1316" s="389"/>
      <c r="AA1316" s="363">
        <v>80</v>
      </c>
      <c r="AB1316" s="390">
        <f t="shared" si="291"/>
        <v>14080</v>
      </c>
    </row>
    <row r="1317" spans="1:28" ht="15" customHeight="1">
      <c r="A1317" s="385">
        <v>25</v>
      </c>
      <c r="B1317" s="366" t="s">
        <v>1795</v>
      </c>
      <c r="C1317" s="387" t="s">
        <v>37</v>
      </c>
      <c r="D1317" s="362">
        <v>60</v>
      </c>
      <c r="E1317" s="362"/>
      <c r="F1317" s="362">
        <v>6</v>
      </c>
      <c r="G1317" s="364">
        <f t="shared" si="286"/>
        <v>66</v>
      </c>
      <c r="H1317" s="296"/>
      <c r="I1317" s="362">
        <v>60</v>
      </c>
      <c r="J1317" s="362">
        <v>6</v>
      </c>
      <c r="K1317" s="362"/>
      <c r="L1317" s="364">
        <f t="shared" si="287"/>
        <v>66</v>
      </c>
      <c r="M1317" s="296"/>
      <c r="N1317" s="362">
        <v>60</v>
      </c>
      <c r="O1317" s="362">
        <v>6</v>
      </c>
      <c r="P1317" s="362"/>
      <c r="Q1317" s="364">
        <f t="shared" si="288"/>
        <v>66</v>
      </c>
      <c r="R1317" s="296"/>
      <c r="S1317" s="362">
        <v>60</v>
      </c>
      <c r="T1317" s="362">
        <v>6</v>
      </c>
      <c r="U1317" s="362"/>
      <c r="V1317" s="364">
        <f t="shared" si="289"/>
        <v>66</v>
      </c>
      <c r="W1317" s="296"/>
      <c r="X1317" s="388">
        <f t="shared" si="290"/>
        <v>264</v>
      </c>
      <c r="Y1317" s="388"/>
      <c r="Z1317" s="389"/>
      <c r="AA1317" s="363">
        <v>70</v>
      </c>
      <c r="AB1317" s="390">
        <f t="shared" si="291"/>
        <v>18480</v>
      </c>
    </row>
    <row r="1318" spans="1:28" ht="15" customHeight="1">
      <c r="A1318" s="385">
        <v>26</v>
      </c>
      <c r="B1318" s="386" t="s">
        <v>1796</v>
      </c>
      <c r="C1318" s="387" t="s">
        <v>1797</v>
      </c>
      <c r="D1318" s="362">
        <v>30</v>
      </c>
      <c r="E1318" s="362">
        <v>50</v>
      </c>
      <c r="F1318" s="362">
        <v>40</v>
      </c>
      <c r="G1318" s="364">
        <f t="shared" si="286"/>
        <v>120</v>
      </c>
      <c r="H1318" s="296"/>
      <c r="I1318" s="362">
        <v>38</v>
      </c>
      <c r="J1318" s="362">
        <v>70</v>
      </c>
      <c r="K1318" s="362">
        <v>8</v>
      </c>
      <c r="L1318" s="364">
        <f t="shared" si="287"/>
        <v>116</v>
      </c>
      <c r="M1318" s="296"/>
      <c r="N1318" s="362">
        <v>50</v>
      </c>
      <c r="O1318" s="362">
        <v>70</v>
      </c>
      <c r="P1318" s="362"/>
      <c r="Q1318" s="364">
        <f t="shared" si="288"/>
        <v>120</v>
      </c>
      <c r="R1318" s="296"/>
      <c r="S1318" s="362">
        <v>40</v>
      </c>
      <c r="T1318" s="362">
        <v>70</v>
      </c>
      <c r="U1318" s="362"/>
      <c r="V1318" s="364">
        <f t="shared" si="289"/>
        <v>110</v>
      </c>
      <c r="W1318" s="296"/>
      <c r="X1318" s="388">
        <f t="shared" si="290"/>
        <v>466</v>
      </c>
      <c r="Y1318" s="388"/>
      <c r="Z1318" s="389"/>
      <c r="AA1318" s="363">
        <v>583</v>
      </c>
      <c r="AB1318" s="390">
        <f t="shared" si="291"/>
        <v>271678</v>
      </c>
    </row>
    <row r="1319" spans="1:28" ht="15" customHeight="1">
      <c r="A1319" s="385">
        <v>27</v>
      </c>
      <c r="B1319" s="366" t="s">
        <v>1798</v>
      </c>
      <c r="C1319" s="387" t="s">
        <v>756</v>
      </c>
      <c r="D1319" s="362">
        <v>1</v>
      </c>
      <c r="E1319" s="362"/>
      <c r="F1319" s="362"/>
      <c r="G1319" s="364">
        <f t="shared" si="286"/>
        <v>1</v>
      </c>
      <c r="H1319" s="296"/>
      <c r="I1319" s="362"/>
      <c r="J1319" s="362"/>
      <c r="K1319" s="362"/>
      <c r="L1319" s="364">
        <f t="shared" si="287"/>
        <v>0</v>
      </c>
      <c r="M1319" s="296"/>
      <c r="N1319" s="362">
        <v>1</v>
      </c>
      <c r="O1319" s="362"/>
      <c r="P1319" s="362"/>
      <c r="Q1319" s="364">
        <f t="shared" si="288"/>
        <v>1</v>
      </c>
      <c r="R1319" s="296"/>
      <c r="S1319" s="362"/>
      <c r="T1319" s="362"/>
      <c r="U1319" s="362"/>
      <c r="V1319" s="364">
        <f t="shared" si="289"/>
        <v>0</v>
      </c>
      <c r="W1319" s="296"/>
      <c r="X1319" s="388">
        <f t="shared" si="290"/>
        <v>2</v>
      </c>
      <c r="Y1319" s="388"/>
      <c r="Z1319" s="389"/>
      <c r="AA1319" s="363">
        <v>310</v>
      </c>
      <c r="AB1319" s="390">
        <f t="shared" si="291"/>
        <v>620</v>
      </c>
    </row>
    <row r="1320" spans="1:28" ht="15" customHeight="1">
      <c r="A1320" s="385">
        <v>28</v>
      </c>
      <c r="B1320" s="366" t="s">
        <v>1799</v>
      </c>
      <c r="C1320" s="387" t="s">
        <v>28</v>
      </c>
      <c r="D1320" s="362">
        <v>420</v>
      </c>
      <c r="E1320" s="362">
        <v>420</v>
      </c>
      <c r="F1320" s="362">
        <v>420</v>
      </c>
      <c r="G1320" s="364">
        <f t="shared" si="286"/>
        <v>1260</v>
      </c>
      <c r="H1320" s="296"/>
      <c r="I1320" s="362">
        <v>420</v>
      </c>
      <c r="J1320" s="362">
        <v>420</v>
      </c>
      <c r="K1320" s="362">
        <v>420</v>
      </c>
      <c r="L1320" s="364">
        <f t="shared" si="287"/>
        <v>1260</v>
      </c>
      <c r="M1320" s="296"/>
      <c r="N1320" s="362">
        <v>420</v>
      </c>
      <c r="O1320" s="362">
        <v>420</v>
      </c>
      <c r="P1320" s="362">
        <v>420</v>
      </c>
      <c r="Q1320" s="364">
        <f t="shared" si="288"/>
        <v>1260</v>
      </c>
      <c r="R1320" s="296"/>
      <c r="S1320" s="362">
        <v>420</v>
      </c>
      <c r="T1320" s="362">
        <v>420</v>
      </c>
      <c r="U1320" s="362">
        <v>420</v>
      </c>
      <c r="V1320" s="364">
        <f t="shared" si="289"/>
        <v>1260</v>
      </c>
      <c r="W1320" s="296"/>
      <c r="X1320" s="388">
        <f t="shared" si="290"/>
        <v>5040</v>
      </c>
      <c r="Y1320" s="388"/>
      <c r="Z1320" s="389"/>
      <c r="AA1320" s="363">
        <v>45</v>
      </c>
      <c r="AB1320" s="390">
        <f t="shared" si="291"/>
        <v>226800</v>
      </c>
    </row>
    <row r="1321" spans="1:28" ht="15" customHeight="1">
      <c r="A1321" s="385">
        <v>29</v>
      </c>
      <c r="B1321" s="366" t="s">
        <v>1800</v>
      </c>
      <c r="C1321" s="387" t="s">
        <v>28</v>
      </c>
      <c r="D1321" s="362">
        <v>2880</v>
      </c>
      <c r="E1321" s="362"/>
      <c r="F1321" s="362"/>
      <c r="G1321" s="364">
        <f t="shared" si="286"/>
        <v>2880</v>
      </c>
      <c r="H1321" s="296"/>
      <c r="I1321" s="362">
        <v>2880</v>
      </c>
      <c r="J1321" s="362"/>
      <c r="K1321" s="362"/>
      <c r="L1321" s="364">
        <f t="shared" si="287"/>
        <v>2880</v>
      </c>
      <c r="M1321" s="296"/>
      <c r="N1321" s="362">
        <v>2880</v>
      </c>
      <c r="O1321" s="362"/>
      <c r="P1321" s="362"/>
      <c r="Q1321" s="364">
        <f t="shared" si="288"/>
        <v>2880</v>
      </c>
      <c r="R1321" s="296"/>
      <c r="S1321" s="362">
        <v>2880</v>
      </c>
      <c r="T1321" s="362"/>
      <c r="U1321" s="362"/>
      <c r="V1321" s="364">
        <f t="shared" si="289"/>
        <v>2880</v>
      </c>
      <c r="W1321" s="296"/>
      <c r="X1321" s="388">
        <f t="shared" si="290"/>
        <v>11520</v>
      </c>
      <c r="Y1321" s="388"/>
      <c r="Z1321" s="389"/>
      <c r="AA1321" s="363">
        <v>5</v>
      </c>
      <c r="AB1321" s="390">
        <f t="shared" si="291"/>
        <v>57600</v>
      </c>
    </row>
    <row r="1322" spans="1:28" ht="15" customHeight="1">
      <c r="A1322" s="385">
        <v>30</v>
      </c>
      <c r="B1322" s="366" t="s">
        <v>1801</v>
      </c>
      <c r="C1322" s="387" t="s">
        <v>37</v>
      </c>
      <c r="D1322" s="362">
        <v>2</v>
      </c>
      <c r="E1322" s="362"/>
      <c r="F1322" s="362"/>
      <c r="G1322" s="364">
        <f t="shared" si="286"/>
        <v>2</v>
      </c>
      <c r="H1322" s="296"/>
      <c r="I1322" s="362"/>
      <c r="J1322" s="362"/>
      <c r="K1322" s="362"/>
      <c r="L1322" s="364">
        <f t="shared" si="287"/>
        <v>0</v>
      </c>
      <c r="M1322" s="296"/>
      <c r="N1322" s="362">
        <v>2</v>
      </c>
      <c r="O1322" s="362"/>
      <c r="P1322" s="362"/>
      <c r="Q1322" s="364">
        <f t="shared" si="288"/>
        <v>2</v>
      </c>
      <c r="R1322" s="296"/>
      <c r="S1322" s="362"/>
      <c r="T1322" s="362"/>
      <c r="U1322" s="362"/>
      <c r="V1322" s="364">
        <f t="shared" si="289"/>
        <v>0</v>
      </c>
      <c r="W1322" s="296"/>
      <c r="X1322" s="388">
        <f t="shared" si="290"/>
        <v>4</v>
      </c>
      <c r="Y1322" s="388"/>
      <c r="Z1322" s="389"/>
      <c r="AA1322" s="363">
        <v>34</v>
      </c>
      <c r="AB1322" s="390">
        <f t="shared" si="291"/>
        <v>136</v>
      </c>
    </row>
    <row r="1323" spans="1:28" ht="15" customHeight="1">
      <c r="A1323" s="385">
        <v>31</v>
      </c>
      <c r="B1323" s="386" t="s">
        <v>1802</v>
      </c>
      <c r="C1323" s="387" t="s">
        <v>37</v>
      </c>
      <c r="D1323" s="362">
        <v>20</v>
      </c>
      <c r="E1323" s="362"/>
      <c r="F1323" s="362">
        <v>10</v>
      </c>
      <c r="G1323" s="364">
        <f t="shared" si="286"/>
        <v>30</v>
      </c>
      <c r="H1323" s="296"/>
      <c r="I1323" s="362">
        <v>20</v>
      </c>
      <c r="J1323" s="362"/>
      <c r="K1323" s="362"/>
      <c r="L1323" s="364">
        <f t="shared" si="287"/>
        <v>20</v>
      </c>
      <c r="M1323" s="296"/>
      <c r="N1323" s="362">
        <v>30</v>
      </c>
      <c r="O1323" s="362"/>
      <c r="P1323" s="362"/>
      <c r="Q1323" s="364">
        <f t="shared" si="288"/>
        <v>30</v>
      </c>
      <c r="R1323" s="296"/>
      <c r="S1323" s="362">
        <v>30</v>
      </c>
      <c r="T1323" s="362"/>
      <c r="U1323" s="362"/>
      <c r="V1323" s="364">
        <f t="shared" si="289"/>
        <v>30</v>
      </c>
      <c r="W1323" s="296"/>
      <c r="X1323" s="388">
        <f t="shared" si="290"/>
        <v>110</v>
      </c>
      <c r="Y1323" s="388"/>
      <c r="Z1323" s="389"/>
      <c r="AA1323" s="363">
        <v>36</v>
      </c>
      <c r="AB1323" s="390">
        <f t="shared" si="291"/>
        <v>3960</v>
      </c>
    </row>
    <row r="1324" spans="1:28" ht="15" customHeight="1">
      <c r="A1324" s="385">
        <v>32</v>
      </c>
      <c r="B1324" s="386" t="s">
        <v>1803</v>
      </c>
      <c r="C1324" s="387" t="s">
        <v>37</v>
      </c>
      <c r="D1324" s="362">
        <v>2</v>
      </c>
      <c r="E1324" s="362">
        <v>100</v>
      </c>
      <c r="F1324" s="362">
        <v>30</v>
      </c>
      <c r="G1324" s="364">
        <f t="shared" si="286"/>
        <v>132</v>
      </c>
      <c r="H1324" s="296"/>
      <c r="I1324" s="362"/>
      <c r="J1324" s="362">
        <v>130</v>
      </c>
      <c r="K1324" s="362"/>
      <c r="L1324" s="364">
        <f t="shared" si="287"/>
        <v>130</v>
      </c>
      <c r="M1324" s="296"/>
      <c r="N1324" s="362">
        <v>2</v>
      </c>
      <c r="O1324" s="362">
        <v>130</v>
      </c>
      <c r="P1324" s="362"/>
      <c r="Q1324" s="364">
        <f t="shared" si="288"/>
        <v>132</v>
      </c>
      <c r="R1324" s="296"/>
      <c r="S1324" s="362"/>
      <c r="T1324" s="362">
        <v>130</v>
      </c>
      <c r="U1324" s="362"/>
      <c r="V1324" s="364">
        <f t="shared" si="289"/>
        <v>130</v>
      </c>
      <c r="W1324" s="296"/>
      <c r="X1324" s="388">
        <f t="shared" si="290"/>
        <v>524</v>
      </c>
      <c r="Y1324" s="388"/>
      <c r="Z1324" s="389"/>
      <c r="AA1324" s="363">
        <v>30</v>
      </c>
      <c r="AB1324" s="390">
        <f t="shared" si="291"/>
        <v>15720</v>
      </c>
    </row>
    <row r="1325" spans="1:28" ht="15" customHeight="1">
      <c r="A1325" s="385">
        <v>33</v>
      </c>
      <c r="B1325" s="386" t="s">
        <v>1804</v>
      </c>
      <c r="C1325" s="387" t="s">
        <v>37</v>
      </c>
      <c r="D1325" s="362"/>
      <c r="E1325" s="362"/>
      <c r="F1325" s="362">
        <v>20</v>
      </c>
      <c r="G1325" s="364">
        <f t="shared" si="286"/>
        <v>20</v>
      </c>
      <c r="H1325" s="296"/>
      <c r="I1325" s="362"/>
      <c r="J1325" s="362"/>
      <c r="K1325" s="362"/>
      <c r="L1325" s="364">
        <f t="shared" si="287"/>
        <v>0</v>
      </c>
      <c r="M1325" s="296"/>
      <c r="N1325" s="362">
        <v>20</v>
      </c>
      <c r="O1325" s="362"/>
      <c r="P1325" s="362"/>
      <c r="Q1325" s="364">
        <f t="shared" si="288"/>
        <v>20</v>
      </c>
      <c r="R1325" s="296"/>
      <c r="S1325" s="362">
        <v>10</v>
      </c>
      <c r="T1325" s="362"/>
      <c r="U1325" s="362"/>
      <c r="V1325" s="364">
        <f t="shared" si="289"/>
        <v>10</v>
      </c>
      <c r="W1325" s="296"/>
      <c r="X1325" s="388">
        <f t="shared" si="290"/>
        <v>50</v>
      </c>
      <c r="Y1325" s="388"/>
      <c r="Z1325" s="389"/>
      <c r="AA1325" s="363">
        <v>25</v>
      </c>
      <c r="AB1325" s="390">
        <f t="shared" si="291"/>
        <v>1250</v>
      </c>
    </row>
    <row r="1326" spans="1:28" ht="15" customHeight="1">
      <c r="A1326" s="385">
        <v>34</v>
      </c>
      <c r="B1326" s="365" t="s">
        <v>1805</v>
      </c>
      <c r="C1326" s="387" t="s">
        <v>28</v>
      </c>
      <c r="D1326" s="362">
        <v>10</v>
      </c>
      <c r="E1326" s="362"/>
      <c r="F1326" s="362">
        <v>10</v>
      </c>
      <c r="G1326" s="364">
        <f t="shared" si="286"/>
        <v>20</v>
      </c>
      <c r="H1326" s="296"/>
      <c r="I1326" s="362"/>
      <c r="J1326" s="362">
        <v>5</v>
      </c>
      <c r="K1326" s="362">
        <v>10</v>
      </c>
      <c r="L1326" s="364">
        <f t="shared" si="287"/>
        <v>15</v>
      </c>
      <c r="M1326" s="296"/>
      <c r="N1326" s="362"/>
      <c r="O1326" s="362">
        <v>5</v>
      </c>
      <c r="P1326" s="362">
        <v>10</v>
      </c>
      <c r="Q1326" s="364">
        <f t="shared" si="288"/>
        <v>15</v>
      </c>
      <c r="R1326" s="296"/>
      <c r="S1326" s="362"/>
      <c r="T1326" s="362">
        <v>10</v>
      </c>
      <c r="U1326" s="362"/>
      <c r="V1326" s="364">
        <f t="shared" si="289"/>
        <v>10</v>
      </c>
      <c r="W1326" s="296"/>
      <c r="X1326" s="388">
        <f t="shared" si="290"/>
        <v>60</v>
      </c>
      <c r="Y1326" s="388"/>
      <c r="Z1326" s="389"/>
      <c r="AA1326" s="363">
        <v>50</v>
      </c>
      <c r="AB1326" s="390">
        <f t="shared" si="291"/>
        <v>3000</v>
      </c>
    </row>
    <row r="1327" spans="1:28" ht="15" customHeight="1">
      <c r="A1327" s="385">
        <v>35</v>
      </c>
      <c r="B1327" s="365" t="s">
        <v>1806</v>
      </c>
      <c r="C1327" s="387" t="s">
        <v>790</v>
      </c>
      <c r="D1327" s="362"/>
      <c r="E1327" s="362"/>
      <c r="F1327" s="362"/>
      <c r="G1327" s="364">
        <f t="shared" si="286"/>
        <v>0</v>
      </c>
      <c r="H1327" s="296"/>
      <c r="I1327" s="362"/>
      <c r="J1327" s="362">
        <v>5</v>
      </c>
      <c r="K1327" s="362"/>
      <c r="L1327" s="364">
        <f t="shared" si="287"/>
        <v>5</v>
      </c>
      <c r="M1327" s="296"/>
      <c r="N1327" s="362"/>
      <c r="O1327" s="362">
        <v>5</v>
      </c>
      <c r="P1327" s="362"/>
      <c r="Q1327" s="364">
        <f t="shared" si="288"/>
        <v>5</v>
      </c>
      <c r="R1327" s="296"/>
      <c r="S1327" s="362"/>
      <c r="T1327" s="362"/>
      <c r="U1327" s="362"/>
      <c r="V1327" s="364">
        <f t="shared" si="289"/>
        <v>0</v>
      </c>
      <c r="W1327" s="296"/>
      <c r="X1327" s="388">
        <f t="shared" si="290"/>
        <v>10</v>
      </c>
      <c r="Y1327" s="388"/>
      <c r="Z1327" s="389"/>
      <c r="AA1327" s="363">
        <v>50</v>
      </c>
      <c r="AB1327" s="390">
        <f t="shared" si="291"/>
        <v>500</v>
      </c>
    </row>
    <row r="1328" spans="1:28" ht="15" customHeight="1">
      <c r="A1328" s="385">
        <v>36</v>
      </c>
      <c r="B1328" s="365" t="s">
        <v>1807</v>
      </c>
      <c r="C1328" s="387" t="s">
        <v>35</v>
      </c>
      <c r="D1328" s="362"/>
      <c r="E1328" s="362"/>
      <c r="F1328" s="362">
        <v>5</v>
      </c>
      <c r="G1328" s="364">
        <f t="shared" si="286"/>
        <v>5</v>
      </c>
      <c r="H1328" s="296"/>
      <c r="I1328" s="362"/>
      <c r="J1328" s="362"/>
      <c r="K1328" s="362"/>
      <c r="L1328" s="364">
        <f t="shared" si="287"/>
        <v>0</v>
      </c>
      <c r="M1328" s="296"/>
      <c r="N1328" s="362">
        <v>5</v>
      </c>
      <c r="O1328" s="362"/>
      <c r="P1328" s="362"/>
      <c r="Q1328" s="364">
        <f t="shared" si="288"/>
        <v>5</v>
      </c>
      <c r="R1328" s="296"/>
      <c r="S1328" s="362">
        <v>6</v>
      </c>
      <c r="T1328" s="362"/>
      <c r="U1328" s="362"/>
      <c r="V1328" s="364">
        <f t="shared" si="289"/>
        <v>6</v>
      </c>
      <c r="W1328" s="296"/>
      <c r="X1328" s="388">
        <f t="shared" si="290"/>
        <v>16</v>
      </c>
      <c r="Y1328" s="388"/>
      <c r="Z1328" s="389"/>
      <c r="AA1328" s="363">
        <v>98</v>
      </c>
      <c r="AB1328" s="390">
        <f t="shared" si="291"/>
        <v>1568</v>
      </c>
    </row>
    <row r="1329" spans="1:28" ht="15" customHeight="1">
      <c r="A1329" s="385">
        <v>37</v>
      </c>
      <c r="B1329" s="365" t="s">
        <v>1808</v>
      </c>
      <c r="C1329" s="387" t="s">
        <v>756</v>
      </c>
      <c r="D1329" s="362">
        <v>13</v>
      </c>
      <c r="E1329" s="362">
        <v>13</v>
      </c>
      <c r="F1329" s="362">
        <v>1038</v>
      </c>
      <c r="G1329" s="364">
        <f t="shared" si="286"/>
        <v>1064</v>
      </c>
      <c r="H1329" s="296"/>
      <c r="I1329" s="362">
        <v>13</v>
      </c>
      <c r="J1329" s="362">
        <v>13</v>
      </c>
      <c r="K1329" s="362">
        <v>1013</v>
      </c>
      <c r="L1329" s="364">
        <f t="shared" si="287"/>
        <v>1039</v>
      </c>
      <c r="M1329" s="296"/>
      <c r="N1329" s="362">
        <v>38</v>
      </c>
      <c r="O1329" s="362">
        <v>13</v>
      </c>
      <c r="P1329" s="362">
        <v>1013</v>
      </c>
      <c r="Q1329" s="364">
        <f t="shared" si="288"/>
        <v>1064</v>
      </c>
      <c r="R1329" s="296"/>
      <c r="S1329" s="362">
        <v>38</v>
      </c>
      <c r="T1329" s="362">
        <v>13</v>
      </c>
      <c r="U1329" s="362">
        <v>1013</v>
      </c>
      <c r="V1329" s="364">
        <f t="shared" si="289"/>
        <v>1064</v>
      </c>
      <c r="W1329" s="296"/>
      <c r="X1329" s="388">
        <f t="shared" si="290"/>
        <v>4231</v>
      </c>
      <c r="Y1329" s="388"/>
      <c r="Z1329" s="389"/>
      <c r="AA1329" s="363">
        <v>50</v>
      </c>
      <c r="AB1329" s="390">
        <f t="shared" si="291"/>
        <v>211550</v>
      </c>
    </row>
    <row r="1330" spans="1:28" ht="15" customHeight="1">
      <c r="A1330" s="385">
        <v>38</v>
      </c>
      <c r="B1330" s="366" t="s">
        <v>1809</v>
      </c>
      <c r="C1330" s="387" t="s">
        <v>28</v>
      </c>
      <c r="D1330" s="362">
        <v>15</v>
      </c>
      <c r="E1330" s="362"/>
      <c r="F1330" s="362">
        <v>5</v>
      </c>
      <c r="G1330" s="364">
        <f t="shared" si="286"/>
        <v>20</v>
      </c>
      <c r="H1330" s="296"/>
      <c r="I1330" s="362">
        <v>15</v>
      </c>
      <c r="J1330" s="362"/>
      <c r="K1330" s="362"/>
      <c r="L1330" s="364">
        <f t="shared" si="287"/>
        <v>15</v>
      </c>
      <c r="M1330" s="296"/>
      <c r="N1330" s="362">
        <v>20</v>
      </c>
      <c r="O1330" s="362"/>
      <c r="P1330" s="362"/>
      <c r="Q1330" s="364">
        <f t="shared" si="288"/>
        <v>20</v>
      </c>
      <c r="R1330" s="296"/>
      <c r="S1330" s="362">
        <v>20</v>
      </c>
      <c r="T1330" s="362"/>
      <c r="U1330" s="362"/>
      <c r="V1330" s="364">
        <f t="shared" si="289"/>
        <v>20</v>
      </c>
      <c r="W1330" s="296"/>
      <c r="X1330" s="388">
        <f t="shared" si="290"/>
        <v>75</v>
      </c>
      <c r="Y1330" s="388"/>
      <c r="Z1330" s="389"/>
      <c r="AA1330" s="363">
        <v>200</v>
      </c>
      <c r="AB1330" s="390">
        <f t="shared" si="291"/>
        <v>15000</v>
      </c>
    </row>
    <row r="1331" spans="1:28" ht="15" customHeight="1">
      <c r="A1331" s="385">
        <v>39</v>
      </c>
      <c r="B1331" s="365" t="s">
        <v>1810</v>
      </c>
      <c r="C1331" s="387" t="s">
        <v>756</v>
      </c>
      <c r="D1331" s="362"/>
      <c r="E1331" s="362"/>
      <c r="F1331" s="362">
        <v>75</v>
      </c>
      <c r="G1331" s="364">
        <f t="shared" si="286"/>
        <v>75</v>
      </c>
      <c r="H1331" s="296"/>
      <c r="I1331" s="362"/>
      <c r="J1331" s="362"/>
      <c r="K1331" s="362">
        <v>75</v>
      </c>
      <c r="L1331" s="364">
        <f t="shared" si="287"/>
        <v>75</v>
      </c>
      <c r="M1331" s="296"/>
      <c r="N1331" s="362"/>
      <c r="O1331" s="362"/>
      <c r="P1331" s="362">
        <v>75</v>
      </c>
      <c r="Q1331" s="364">
        <f t="shared" si="288"/>
        <v>75</v>
      </c>
      <c r="R1331" s="296"/>
      <c r="S1331" s="362"/>
      <c r="T1331" s="362"/>
      <c r="U1331" s="362">
        <v>75</v>
      </c>
      <c r="V1331" s="364">
        <f t="shared" si="289"/>
        <v>75</v>
      </c>
      <c r="W1331" s="296"/>
      <c r="X1331" s="388">
        <f t="shared" si="290"/>
        <v>300</v>
      </c>
      <c r="Y1331" s="388"/>
      <c r="Z1331" s="389"/>
      <c r="AA1331" s="363">
        <v>40</v>
      </c>
      <c r="AB1331" s="390">
        <f t="shared" si="291"/>
        <v>12000</v>
      </c>
    </row>
    <row r="1332" spans="1:28" ht="15" customHeight="1">
      <c r="A1332" s="385">
        <v>40</v>
      </c>
      <c r="B1332" s="366" t="s">
        <v>1811</v>
      </c>
      <c r="C1332" s="387" t="s">
        <v>756</v>
      </c>
      <c r="D1332" s="362">
        <v>10</v>
      </c>
      <c r="E1332" s="362"/>
      <c r="F1332" s="362"/>
      <c r="G1332" s="364">
        <f t="shared" si="286"/>
        <v>10</v>
      </c>
      <c r="H1332" s="296"/>
      <c r="I1332" s="362"/>
      <c r="J1332" s="362"/>
      <c r="K1332" s="362"/>
      <c r="L1332" s="364">
        <f t="shared" si="287"/>
        <v>0</v>
      </c>
      <c r="M1332" s="296"/>
      <c r="N1332" s="362">
        <v>10</v>
      </c>
      <c r="O1332" s="362"/>
      <c r="P1332" s="362"/>
      <c r="Q1332" s="364">
        <f t="shared" si="288"/>
        <v>10</v>
      </c>
      <c r="R1332" s="296"/>
      <c r="S1332" s="362"/>
      <c r="T1332" s="362"/>
      <c r="U1332" s="362"/>
      <c r="V1332" s="364">
        <f t="shared" si="289"/>
        <v>0</v>
      </c>
      <c r="W1332" s="296"/>
      <c r="X1332" s="388">
        <f t="shared" si="290"/>
        <v>20</v>
      </c>
      <c r="Y1332" s="388"/>
      <c r="Z1332" s="389"/>
      <c r="AA1332" s="363">
        <v>40</v>
      </c>
      <c r="AB1332" s="390">
        <f t="shared" si="291"/>
        <v>800</v>
      </c>
    </row>
    <row r="1333" spans="1:28" ht="15" customHeight="1">
      <c r="A1333" s="385">
        <v>41</v>
      </c>
      <c r="B1333" s="365" t="s">
        <v>1812</v>
      </c>
      <c r="C1333" s="387" t="s">
        <v>39</v>
      </c>
      <c r="D1333" s="362">
        <v>30</v>
      </c>
      <c r="E1333" s="362">
        <v>30</v>
      </c>
      <c r="F1333" s="362">
        <v>30</v>
      </c>
      <c r="G1333" s="364">
        <f t="shared" si="286"/>
        <v>90</v>
      </c>
      <c r="H1333" s="296"/>
      <c r="I1333" s="362">
        <v>30</v>
      </c>
      <c r="J1333" s="362">
        <v>30</v>
      </c>
      <c r="K1333" s="362">
        <v>30</v>
      </c>
      <c r="L1333" s="364">
        <f t="shared" si="287"/>
        <v>90</v>
      </c>
      <c r="M1333" s="296"/>
      <c r="N1333" s="362">
        <v>30</v>
      </c>
      <c r="O1333" s="362">
        <v>30</v>
      </c>
      <c r="P1333" s="362">
        <v>30</v>
      </c>
      <c r="Q1333" s="364">
        <f t="shared" si="288"/>
        <v>90</v>
      </c>
      <c r="R1333" s="296"/>
      <c r="S1333" s="362">
        <v>30</v>
      </c>
      <c r="T1333" s="362">
        <v>30</v>
      </c>
      <c r="U1333" s="362">
        <v>30</v>
      </c>
      <c r="V1333" s="364">
        <f t="shared" si="289"/>
        <v>90</v>
      </c>
      <c r="W1333" s="296"/>
      <c r="X1333" s="388">
        <v>10</v>
      </c>
      <c r="Y1333" s="388"/>
      <c r="Z1333" s="389"/>
      <c r="AA1333" s="363">
        <v>55</v>
      </c>
      <c r="AB1333" s="390">
        <f t="shared" si="291"/>
        <v>550</v>
      </c>
    </row>
    <row r="1334" spans="1:28" ht="15" customHeight="1">
      <c r="A1334" s="385">
        <v>42</v>
      </c>
      <c r="B1334" s="386" t="s">
        <v>1813</v>
      </c>
      <c r="C1334" s="387" t="s">
        <v>37</v>
      </c>
      <c r="D1334" s="362">
        <v>18</v>
      </c>
      <c r="E1334" s="362"/>
      <c r="F1334" s="362"/>
      <c r="G1334" s="364">
        <f t="shared" si="286"/>
        <v>18</v>
      </c>
      <c r="H1334" s="296"/>
      <c r="I1334" s="362">
        <v>18</v>
      </c>
      <c r="J1334" s="362"/>
      <c r="K1334" s="362"/>
      <c r="L1334" s="364">
        <f t="shared" si="287"/>
        <v>18</v>
      </c>
      <c r="M1334" s="296"/>
      <c r="N1334" s="362">
        <v>18</v>
      </c>
      <c r="O1334" s="362"/>
      <c r="P1334" s="362"/>
      <c r="Q1334" s="364">
        <f t="shared" si="288"/>
        <v>18</v>
      </c>
      <c r="R1334" s="296"/>
      <c r="S1334" s="362">
        <v>18</v>
      </c>
      <c r="T1334" s="362"/>
      <c r="U1334" s="362"/>
      <c r="V1334" s="364">
        <f t="shared" si="289"/>
        <v>18</v>
      </c>
      <c r="W1334" s="296"/>
      <c r="X1334" s="388">
        <f t="shared" ref="X1334:X1397" si="292">G1334+L1334+Q1334+V1334</f>
        <v>72</v>
      </c>
      <c r="Y1334" s="388"/>
      <c r="Z1334" s="389"/>
      <c r="AA1334" s="363">
        <v>33</v>
      </c>
      <c r="AB1334" s="390">
        <f t="shared" si="291"/>
        <v>2376</v>
      </c>
    </row>
    <row r="1335" spans="1:28" ht="15" customHeight="1">
      <c r="A1335" s="385">
        <v>43</v>
      </c>
      <c r="B1335" s="365" t="s">
        <v>1814</v>
      </c>
      <c r="C1335" s="387" t="s">
        <v>756</v>
      </c>
      <c r="D1335" s="362">
        <v>42</v>
      </c>
      <c r="E1335" s="362">
        <v>18</v>
      </c>
      <c r="F1335" s="362">
        <v>353</v>
      </c>
      <c r="G1335" s="364">
        <f t="shared" si="286"/>
        <v>413</v>
      </c>
      <c r="H1335" s="296"/>
      <c r="I1335" s="362">
        <v>42</v>
      </c>
      <c r="J1335" s="362">
        <v>18</v>
      </c>
      <c r="K1335" s="362">
        <v>318</v>
      </c>
      <c r="L1335" s="364">
        <f t="shared" si="287"/>
        <v>378</v>
      </c>
      <c r="M1335" s="296"/>
      <c r="N1335" s="362">
        <v>77</v>
      </c>
      <c r="O1335" s="362">
        <v>18</v>
      </c>
      <c r="P1335" s="362">
        <v>318</v>
      </c>
      <c r="Q1335" s="364">
        <f t="shared" si="288"/>
        <v>413</v>
      </c>
      <c r="R1335" s="296"/>
      <c r="S1335" s="362">
        <v>77</v>
      </c>
      <c r="T1335" s="362">
        <v>18</v>
      </c>
      <c r="U1335" s="362">
        <v>318</v>
      </c>
      <c r="V1335" s="364">
        <f t="shared" si="289"/>
        <v>413</v>
      </c>
      <c r="W1335" s="296"/>
      <c r="X1335" s="388">
        <f t="shared" si="292"/>
        <v>1617</v>
      </c>
      <c r="Y1335" s="388"/>
      <c r="Z1335" s="389"/>
      <c r="AA1335" s="363">
        <v>80</v>
      </c>
      <c r="AB1335" s="390">
        <f t="shared" si="291"/>
        <v>129360</v>
      </c>
    </row>
    <row r="1336" spans="1:28" ht="15" customHeight="1">
      <c r="A1336" s="385">
        <v>44</v>
      </c>
      <c r="B1336" s="366" t="s">
        <v>1815</v>
      </c>
      <c r="C1336" s="387" t="s">
        <v>28</v>
      </c>
      <c r="D1336" s="362">
        <v>5</v>
      </c>
      <c r="E1336" s="362">
        <v>5</v>
      </c>
      <c r="F1336" s="362">
        <v>5</v>
      </c>
      <c r="G1336" s="364">
        <f t="shared" si="286"/>
        <v>15</v>
      </c>
      <c r="H1336" s="296"/>
      <c r="I1336" s="362">
        <v>5</v>
      </c>
      <c r="J1336" s="362">
        <v>5</v>
      </c>
      <c r="K1336" s="362">
        <v>5</v>
      </c>
      <c r="L1336" s="364">
        <f t="shared" si="287"/>
        <v>15</v>
      </c>
      <c r="M1336" s="296"/>
      <c r="N1336" s="362">
        <v>5</v>
      </c>
      <c r="O1336" s="362">
        <v>5</v>
      </c>
      <c r="P1336" s="362">
        <v>5</v>
      </c>
      <c r="Q1336" s="364">
        <f t="shared" si="288"/>
        <v>15</v>
      </c>
      <c r="R1336" s="296"/>
      <c r="S1336" s="362">
        <v>5</v>
      </c>
      <c r="T1336" s="362">
        <v>5</v>
      </c>
      <c r="U1336" s="362">
        <v>5</v>
      </c>
      <c r="V1336" s="364">
        <f t="shared" si="289"/>
        <v>15</v>
      </c>
      <c r="W1336" s="296"/>
      <c r="X1336" s="388">
        <f t="shared" si="292"/>
        <v>60</v>
      </c>
      <c r="Y1336" s="388"/>
      <c r="Z1336" s="389"/>
      <c r="AA1336" s="363">
        <v>200</v>
      </c>
      <c r="AB1336" s="390">
        <f t="shared" si="291"/>
        <v>12000</v>
      </c>
    </row>
    <row r="1337" spans="1:28" ht="15" customHeight="1">
      <c r="A1337" s="385">
        <v>45</v>
      </c>
      <c r="B1337" s="366" t="s">
        <v>1816</v>
      </c>
      <c r="C1337" s="387" t="s">
        <v>750</v>
      </c>
      <c r="D1337" s="362">
        <v>9</v>
      </c>
      <c r="E1337" s="362"/>
      <c r="F1337" s="362"/>
      <c r="G1337" s="364">
        <f t="shared" si="286"/>
        <v>9</v>
      </c>
      <c r="H1337" s="296"/>
      <c r="I1337" s="362">
        <v>9</v>
      </c>
      <c r="J1337" s="362"/>
      <c r="K1337" s="362"/>
      <c r="L1337" s="364">
        <f t="shared" si="287"/>
        <v>9</v>
      </c>
      <c r="M1337" s="296"/>
      <c r="N1337" s="362">
        <v>9</v>
      </c>
      <c r="O1337" s="362"/>
      <c r="P1337" s="362"/>
      <c r="Q1337" s="364">
        <f t="shared" si="288"/>
        <v>9</v>
      </c>
      <c r="R1337" s="296"/>
      <c r="S1337" s="362">
        <v>9</v>
      </c>
      <c r="T1337" s="362"/>
      <c r="U1337" s="362"/>
      <c r="V1337" s="364">
        <f t="shared" si="289"/>
        <v>9</v>
      </c>
      <c r="W1337" s="296"/>
      <c r="X1337" s="388">
        <f t="shared" si="292"/>
        <v>36</v>
      </c>
      <c r="Y1337" s="388"/>
      <c r="Z1337" s="389"/>
      <c r="AA1337" s="363">
        <v>184</v>
      </c>
      <c r="AB1337" s="390">
        <f t="shared" si="291"/>
        <v>6624</v>
      </c>
    </row>
    <row r="1338" spans="1:28" ht="15" customHeight="1">
      <c r="A1338" s="385">
        <v>46</v>
      </c>
      <c r="B1338" s="366" t="s">
        <v>1817</v>
      </c>
      <c r="C1338" s="387" t="s">
        <v>750</v>
      </c>
      <c r="D1338" s="362"/>
      <c r="E1338" s="362">
        <v>20</v>
      </c>
      <c r="F1338" s="362">
        <v>6</v>
      </c>
      <c r="G1338" s="364">
        <f t="shared" si="286"/>
        <v>26</v>
      </c>
      <c r="H1338" s="296"/>
      <c r="I1338" s="362"/>
      <c r="J1338" s="362">
        <v>26</v>
      </c>
      <c r="K1338" s="362"/>
      <c r="L1338" s="364">
        <f t="shared" si="287"/>
        <v>26</v>
      </c>
      <c r="M1338" s="296"/>
      <c r="N1338" s="362"/>
      <c r="O1338" s="362">
        <v>26</v>
      </c>
      <c r="P1338" s="362"/>
      <c r="Q1338" s="364">
        <f t="shared" si="288"/>
        <v>26</v>
      </c>
      <c r="R1338" s="296"/>
      <c r="S1338" s="362"/>
      <c r="T1338" s="362">
        <v>26</v>
      </c>
      <c r="U1338" s="362"/>
      <c r="V1338" s="364">
        <f t="shared" si="289"/>
        <v>26</v>
      </c>
      <c r="W1338" s="296"/>
      <c r="X1338" s="388">
        <f t="shared" si="292"/>
        <v>104</v>
      </c>
      <c r="Y1338" s="388"/>
      <c r="Z1338" s="389"/>
      <c r="AA1338" s="363">
        <v>82</v>
      </c>
      <c r="AB1338" s="390">
        <f t="shared" si="291"/>
        <v>8528</v>
      </c>
    </row>
    <row r="1339" spans="1:28" ht="15" customHeight="1">
      <c r="A1339" s="385">
        <v>47</v>
      </c>
      <c r="B1339" s="365" t="s">
        <v>1818</v>
      </c>
      <c r="C1339" s="387" t="s">
        <v>756</v>
      </c>
      <c r="D1339" s="362">
        <v>2</v>
      </c>
      <c r="E1339" s="362">
        <v>2</v>
      </c>
      <c r="F1339" s="362">
        <v>2</v>
      </c>
      <c r="G1339" s="364">
        <f t="shared" si="286"/>
        <v>6</v>
      </c>
      <c r="H1339" s="296"/>
      <c r="I1339" s="362">
        <v>2</v>
      </c>
      <c r="J1339" s="362">
        <v>2</v>
      </c>
      <c r="K1339" s="362">
        <v>2</v>
      </c>
      <c r="L1339" s="364">
        <f t="shared" si="287"/>
        <v>6</v>
      </c>
      <c r="M1339" s="296"/>
      <c r="N1339" s="362">
        <v>2</v>
      </c>
      <c r="O1339" s="362">
        <v>2</v>
      </c>
      <c r="P1339" s="362">
        <v>2</v>
      </c>
      <c r="Q1339" s="364">
        <f t="shared" si="288"/>
        <v>6</v>
      </c>
      <c r="R1339" s="296"/>
      <c r="S1339" s="362">
        <v>2</v>
      </c>
      <c r="T1339" s="362">
        <v>2</v>
      </c>
      <c r="U1339" s="362">
        <v>2</v>
      </c>
      <c r="V1339" s="364">
        <f t="shared" si="289"/>
        <v>6</v>
      </c>
      <c r="W1339" s="296"/>
      <c r="X1339" s="388">
        <f t="shared" si="292"/>
        <v>24</v>
      </c>
      <c r="Y1339" s="388"/>
      <c r="Z1339" s="389"/>
      <c r="AA1339" s="363">
        <v>200</v>
      </c>
      <c r="AB1339" s="390">
        <f t="shared" si="291"/>
        <v>4800</v>
      </c>
    </row>
    <row r="1340" spans="1:28" ht="15" customHeight="1">
      <c r="A1340" s="385">
        <v>48</v>
      </c>
      <c r="B1340" s="366" t="s">
        <v>1819</v>
      </c>
      <c r="C1340" s="387" t="s">
        <v>790</v>
      </c>
      <c r="D1340" s="362">
        <v>10</v>
      </c>
      <c r="E1340" s="362"/>
      <c r="F1340" s="362">
        <v>26</v>
      </c>
      <c r="G1340" s="364">
        <f t="shared" si="286"/>
        <v>36</v>
      </c>
      <c r="H1340" s="296"/>
      <c r="I1340" s="362"/>
      <c r="J1340" s="362">
        <v>10</v>
      </c>
      <c r="K1340" s="362">
        <v>10</v>
      </c>
      <c r="L1340" s="364">
        <f t="shared" si="287"/>
        <v>20</v>
      </c>
      <c r="M1340" s="296"/>
      <c r="N1340" s="362">
        <v>6</v>
      </c>
      <c r="O1340" s="362">
        <v>10</v>
      </c>
      <c r="P1340" s="362">
        <v>10</v>
      </c>
      <c r="Q1340" s="364">
        <f t="shared" si="288"/>
        <v>26</v>
      </c>
      <c r="R1340" s="296"/>
      <c r="S1340" s="362">
        <v>8</v>
      </c>
      <c r="T1340" s="362">
        <v>20</v>
      </c>
      <c r="U1340" s="362"/>
      <c r="V1340" s="364">
        <f t="shared" si="289"/>
        <v>28</v>
      </c>
      <c r="W1340" s="296"/>
      <c r="X1340" s="388">
        <f t="shared" si="292"/>
        <v>110</v>
      </c>
      <c r="Y1340" s="388"/>
      <c r="Z1340" s="389"/>
      <c r="AA1340" s="363">
        <v>170</v>
      </c>
      <c r="AB1340" s="390">
        <f t="shared" si="291"/>
        <v>18700</v>
      </c>
    </row>
    <row r="1341" spans="1:28" ht="15" customHeight="1">
      <c r="A1341" s="385">
        <v>49</v>
      </c>
      <c r="B1341" s="366" t="s">
        <v>1820</v>
      </c>
      <c r="C1341" s="387" t="s">
        <v>37</v>
      </c>
      <c r="D1341" s="362">
        <v>2</v>
      </c>
      <c r="E1341" s="362">
        <v>30</v>
      </c>
      <c r="F1341" s="362"/>
      <c r="G1341" s="364">
        <f t="shared" si="286"/>
        <v>32</v>
      </c>
      <c r="H1341" s="296"/>
      <c r="I1341" s="362"/>
      <c r="J1341" s="362">
        <v>30</v>
      </c>
      <c r="K1341" s="362"/>
      <c r="L1341" s="364">
        <f t="shared" si="287"/>
        <v>30</v>
      </c>
      <c r="M1341" s="296"/>
      <c r="N1341" s="362"/>
      <c r="O1341" s="362">
        <v>30</v>
      </c>
      <c r="P1341" s="362"/>
      <c r="Q1341" s="364">
        <f t="shared" si="288"/>
        <v>30</v>
      </c>
      <c r="R1341" s="296"/>
      <c r="S1341" s="362">
        <v>2</v>
      </c>
      <c r="T1341" s="362">
        <v>30</v>
      </c>
      <c r="U1341" s="362"/>
      <c r="V1341" s="364">
        <f t="shared" si="289"/>
        <v>32</v>
      </c>
      <c r="W1341" s="296"/>
      <c r="X1341" s="388">
        <f t="shared" si="292"/>
        <v>124</v>
      </c>
      <c r="Y1341" s="388"/>
      <c r="Z1341" s="389"/>
      <c r="AA1341" s="363">
        <v>173</v>
      </c>
      <c r="AB1341" s="390">
        <f t="shared" si="291"/>
        <v>21452</v>
      </c>
    </row>
    <row r="1342" spans="1:28" ht="15" customHeight="1">
      <c r="A1342" s="385">
        <v>50</v>
      </c>
      <c r="B1342" s="366" t="s">
        <v>1821</v>
      </c>
      <c r="C1342" s="387" t="s">
        <v>756</v>
      </c>
      <c r="D1342" s="362">
        <v>10</v>
      </c>
      <c r="E1342" s="362"/>
      <c r="F1342" s="362"/>
      <c r="G1342" s="364">
        <f t="shared" si="286"/>
        <v>10</v>
      </c>
      <c r="H1342" s="296"/>
      <c r="I1342" s="362">
        <v>10</v>
      </c>
      <c r="J1342" s="362"/>
      <c r="K1342" s="362"/>
      <c r="L1342" s="364">
        <f t="shared" si="287"/>
        <v>10</v>
      </c>
      <c r="M1342" s="296"/>
      <c r="N1342" s="362">
        <v>10</v>
      </c>
      <c r="O1342" s="362"/>
      <c r="P1342" s="362"/>
      <c r="Q1342" s="364">
        <f t="shared" si="288"/>
        <v>10</v>
      </c>
      <c r="R1342" s="296"/>
      <c r="S1342" s="362">
        <v>10</v>
      </c>
      <c r="T1342" s="362"/>
      <c r="U1342" s="362"/>
      <c r="V1342" s="364">
        <f t="shared" si="289"/>
        <v>10</v>
      </c>
      <c r="W1342" s="296"/>
      <c r="X1342" s="388">
        <f t="shared" si="292"/>
        <v>40</v>
      </c>
      <c r="Y1342" s="388"/>
      <c r="Z1342" s="389"/>
      <c r="AA1342" s="363">
        <v>180</v>
      </c>
      <c r="AB1342" s="390">
        <f t="shared" si="291"/>
        <v>7200</v>
      </c>
    </row>
    <row r="1343" spans="1:28" ht="15" customHeight="1">
      <c r="A1343" s="385">
        <v>51</v>
      </c>
      <c r="B1343" s="366" t="s">
        <v>1822</v>
      </c>
      <c r="C1343" s="387" t="s">
        <v>756</v>
      </c>
      <c r="D1343" s="362"/>
      <c r="E1343" s="362"/>
      <c r="F1343" s="362">
        <v>20</v>
      </c>
      <c r="G1343" s="364">
        <f t="shared" si="286"/>
        <v>20</v>
      </c>
      <c r="H1343" s="296"/>
      <c r="I1343" s="362"/>
      <c r="J1343" s="362">
        <v>20</v>
      </c>
      <c r="K1343" s="362"/>
      <c r="L1343" s="364">
        <f t="shared" si="287"/>
        <v>20</v>
      </c>
      <c r="M1343" s="296"/>
      <c r="N1343" s="362"/>
      <c r="O1343" s="362">
        <v>20</v>
      </c>
      <c r="P1343" s="362"/>
      <c r="Q1343" s="364">
        <f t="shared" si="288"/>
        <v>20</v>
      </c>
      <c r="R1343" s="296"/>
      <c r="S1343" s="362"/>
      <c r="T1343" s="362">
        <v>30</v>
      </c>
      <c r="U1343" s="362"/>
      <c r="V1343" s="364">
        <f t="shared" si="289"/>
        <v>30</v>
      </c>
      <c r="W1343" s="296"/>
      <c r="X1343" s="388">
        <f t="shared" si="292"/>
        <v>90</v>
      </c>
      <c r="Y1343" s="388"/>
      <c r="Z1343" s="389"/>
      <c r="AA1343" s="363">
        <v>380</v>
      </c>
      <c r="AB1343" s="390">
        <f t="shared" si="291"/>
        <v>34200</v>
      </c>
    </row>
    <row r="1344" spans="1:28" ht="15" customHeight="1">
      <c r="A1344" s="385">
        <v>52</v>
      </c>
      <c r="B1344" s="386" t="s">
        <v>1823</v>
      </c>
      <c r="C1344" s="387" t="s">
        <v>756</v>
      </c>
      <c r="D1344" s="362"/>
      <c r="E1344" s="362"/>
      <c r="F1344" s="362">
        <v>20</v>
      </c>
      <c r="G1344" s="364">
        <f t="shared" si="286"/>
        <v>20</v>
      </c>
      <c r="H1344" s="296"/>
      <c r="I1344" s="362"/>
      <c r="J1344" s="362">
        <v>20</v>
      </c>
      <c r="K1344" s="362"/>
      <c r="L1344" s="364">
        <f t="shared" si="287"/>
        <v>20</v>
      </c>
      <c r="M1344" s="296"/>
      <c r="N1344" s="362"/>
      <c r="O1344" s="362">
        <v>20</v>
      </c>
      <c r="P1344" s="362"/>
      <c r="Q1344" s="364">
        <f t="shared" si="288"/>
        <v>20</v>
      </c>
      <c r="R1344" s="296"/>
      <c r="S1344" s="362"/>
      <c r="T1344" s="362">
        <v>30</v>
      </c>
      <c r="U1344" s="362"/>
      <c r="V1344" s="364">
        <f t="shared" si="289"/>
        <v>30</v>
      </c>
      <c r="W1344" s="296"/>
      <c r="X1344" s="388">
        <f t="shared" si="292"/>
        <v>90</v>
      </c>
      <c r="Y1344" s="388"/>
      <c r="Z1344" s="389"/>
      <c r="AA1344" s="363">
        <v>40</v>
      </c>
      <c r="AB1344" s="390">
        <f t="shared" si="291"/>
        <v>3600</v>
      </c>
    </row>
    <row r="1345" spans="1:28" ht="15" customHeight="1">
      <c r="A1345" s="385">
        <v>53</v>
      </c>
      <c r="B1345" s="366" t="s">
        <v>1824</v>
      </c>
      <c r="C1345" s="387" t="s">
        <v>756</v>
      </c>
      <c r="D1345" s="362">
        <v>210</v>
      </c>
      <c r="E1345" s="362">
        <v>90</v>
      </c>
      <c r="F1345" s="362">
        <v>754</v>
      </c>
      <c r="G1345" s="364">
        <f t="shared" si="286"/>
        <v>1054</v>
      </c>
      <c r="H1345" s="296"/>
      <c r="I1345" s="362">
        <v>210</v>
      </c>
      <c r="J1345" s="362">
        <v>90</v>
      </c>
      <c r="K1345" s="362">
        <v>590</v>
      </c>
      <c r="L1345" s="364">
        <f t="shared" si="287"/>
        <v>890</v>
      </c>
      <c r="M1345" s="296"/>
      <c r="N1345" s="362">
        <v>374</v>
      </c>
      <c r="O1345" s="362">
        <v>90</v>
      </c>
      <c r="P1345" s="362">
        <v>590</v>
      </c>
      <c r="Q1345" s="364">
        <f t="shared" si="288"/>
        <v>1054</v>
      </c>
      <c r="R1345" s="296"/>
      <c r="S1345" s="362">
        <v>374</v>
      </c>
      <c r="T1345" s="362">
        <v>90</v>
      </c>
      <c r="U1345" s="362">
        <v>590</v>
      </c>
      <c r="V1345" s="364">
        <f t="shared" si="289"/>
        <v>1054</v>
      </c>
      <c r="W1345" s="296"/>
      <c r="X1345" s="388">
        <f t="shared" si="292"/>
        <v>4052</v>
      </c>
      <c r="Y1345" s="388"/>
      <c r="Z1345" s="389"/>
      <c r="AA1345" s="363">
        <v>175</v>
      </c>
      <c r="AB1345" s="390">
        <f t="shared" si="291"/>
        <v>709100</v>
      </c>
    </row>
    <row r="1346" spans="1:28" ht="15" customHeight="1">
      <c r="A1346" s="385">
        <v>54</v>
      </c>
      <c r="B1346" s="366" t="s">
        <v>1825</v>
      </c>
      <c r="C1346" s="387" t="s">
        <v>756</v>
      </c>
      <c r="D1346" s="362"/>
      <c r="E1346" s="362"/>
      <c r="F1346" s="362">
        <v>20</v>
      </c>
      <c r="G1346" s="364">
        <f t="shared" si="286"/>
        <v>20</v>
      </c>
      <c r="H1346" s="296"/>
      <c r="I1346" s="362"/>
      <c r="J1346" s="362"/>
      <c r="K1346" s="362"/>
      <c r="L1346" s="364">
        <f t="shared" si="287"/>
        <v>0</v>
      </c>
      <c r="M1346" s="296"/>
      <c r="N1346" s="362">
        <v>20</v>
      </c>
      <c r="O1346" s="362"/>
      <c r="P1346" s="362"/>
      <c r="Q1346" s="364">
        <f t="shared" si="288"/>
        <v>20</v>
      </c>
      <c r="R1346" s="296"/>
      <c r="S1346" s="362">
        <v>20</v>
      </c>
      <c r="T1346" s="362"/>
      <c r="U1346" s="362"/>
      <c r="V1346" s="364">
        <f t="shared" si="289"/>
        <v>20</v>
      </c>
      <c r="W1346" s="296"/>
      <c r="X1346" s="388">
        <f t="shared" si="292"/>
        <v>60</v>
      </c>
      <c r="Y1346" s="388"/>
      <c r="Z1346" s="389"/>
      <c r="AA1346" s="363">
        <v>130</v>
      </c>
      <c r="AB1346" s="390">
        <f t="shared" si="291"/>
        <v>7800</v>
      </c>
    </row>
    <row r="1347" spans="1:28" ht="15" customHeight="1">
      <c r="A1347" s="385">
        <v>55</v>
      </c>
      <c r="B1347" s="366" t="s">
        <v>1826</v>
      </c>
      <c r="C1347" s="387" t="s">
        <v>756</v>
      </c>
      <c r="D1347" s="362"/>
      <c r="E1347" s="362"/>
      <c r="F1347" s="362">
        <v>15</v>
      </c>
      <c r="G1347" s="364">
        <f t="shared" si="286"/>
        <v>15</v>
      </c>
      <c r="H1347" s="296"/>
      <c r="I1347" s="362"/>
      <c r="J1347" s="362"/>
      <c r="K1347" s="362"/>
      <c r="L1347" s="364">
        <f t="shared" si="287"/>
        <v>0</v>
      </c>
      <c r="M1347" s="296"/>
      <c r="N1347" s="362">
        <v>15</v>
      </c>
      <c r="O1347" s="362"/>
      <c r="P1347" s="362"/>
      <c r="Q1347" s="364">
        <f t="shared" si="288"/>
        <v>15</v>
      </c>
      <c r="R1347" s="296"/>
      <c r="S1347" s="362">
        <v>20</v>
      </c>
      <c r="T1347" s="362"/>
      <c r="U1347" s="362"/>
      <c r="V1347" s="364">
        <f t="shared" si="289"/>
        <v>20</v>
      </c>
      <c r="W1347" s="296"/>
      <c r="X1347" s="388">
        <f t="shared" si="292"/>
        <v>50</v>
      </c>
      <c r="Y1347" s="388"/>
      <c r="Z1347" s="389"/>
      <c r="AA1347" s="363">
        <v>140</v>
      </c>
      <c r="AB1347" s="390">
        <f t="shared" si="291"/>
        <v>7000</v>
      </c>
    </row>
    <row r="1348" spans="1:28" ht="15" customHeight="1">
      <c r="A1348" s="385">
        <v>56</v>
      </c>
      <c r="B1348" s="365" t="s">
        <v>1827</v>
      </c>
      <c r="C1348" s="387" t="s">
        <v>756</v>
      </c>
      <c r="D1348" s="362"/>
      <c r="E1348" s="362"/>
      <c r="F1348" s="362">
        <v>25</v>
      </c>
      <c r="G1348" s="364">
        <f t="shared" si="286"/>
        <v>25</v>
      </c>
      <c r="H1348" s="296"/>
      <c r="I1348" s="362"/>
      <c r="J1348" s="362"/>
      <c r="K1348" s="362">
        <v>25</v>
      </c>
      <c r="L1348" s="364">
        <f t="shared" si="287"/>
        <v>25</v>
      </c>
      <c r="M1348" s="296"/>
      <c r="N1348" s="362"/>
      <c r="O1348" s="362"/>
      <c r="P1348" s="362">
        <v>25</v>
      </c>
      <c r="Q1348" s="364">
        <f t="shared" si="288"/>
        <v>25</v>
      </c>
      <c r="R1348" s="296"/>
      <c r="S1348" s="362"/>
      <c r="T1348" s="362"/>
      <c r="U1348" s="362">
        <v>25</v>
      </c>
      <c r="V1348" s="364">
        <f t="shared" si="289"/>
        <v>25</v>
      </c>
      <c r="W1348" s="296"/>
      <c r="X1348" s="388">
        <f t="shared" si="292"/>
        <v>100</v>
      </c>
      <c r="Y1348" s="388"/>
      <c r="Z1348" s="389"/>
      <c r="AA1348" s="363">
        <v>120</v>
      </c>
      <c r="AB1348" s="390">
        <f t="shared" si="291"/>
        <v>12000</v>
      </c>
    </row>
    <row r="1349" spans="1:28" ht="15" customHeight="1">
      <c r="A1349" s="385">
        <v>57</v>
      </c>
      <c r="B1349" s="366" t="s">
        <v>1828</v>
      </c>
      <c r="C1349" s="387" t="s">
        <v>756</v>
      </c>
      <c r="D1349" s="362">
        <v>28</v>
      </c>
      <c r="E1349" s="362">
        <v>4</v>
      </c>
      <c r="F1349" s="362">
        <v>4</v>
      </c>
      <c r="G1349" s="364">
        <f t="shared" si="286"/>
        <v>36</v>
      </c>
      <c r="H1349" s="296"/>
      <c r="I1349" s="362">
        <v>28</v>
      </c>
      <c r="J1349" s="362">
        <v>4</v>
      </c>
      <c r="K1349" s="362">
        <v>4</v>
      </c>
      <c r="L1349" s="364">
        <f t="shared" si="287"/>
        <v>36</v>
      </c>
      <c r="M1349" s="296"/>
      <c r="N1349" s="362">
        <v>28</v>
      </c>
      <c r="O1349" s="362">
        <v>4</v>
      </c>
      <c r="P1349" s="362">
        <v>4</v>
      </c>
      <c r="Q1349" s="364">
        <f t="shared" si="288"/>
        <v>36</v>
      </c>
      <c r="R1349" s="296"/>
      <c r="S1349" s="362">
        <v>28</v>
      </c>
      <c r="T1349" s="362">
        <v>4</v>
      </c>
      <c r="U1349" s="362">
        <v>4</v>
      </c>
      <c r="V1349" s="364">
        <f t="shared" si="289"/>
        <v>36</v>
      </c>
      <c r="W1349" s="296"/>
      <c r="X1349" s="388">
        <f t="shared" si="292"/>
        <v>144</v>
      </c>
      <c r="Y1349" s="388"/>
      <c r="Z1349" s="389"/>
      <c r="AA1349" s="363">
        <v>50</v>
      </c>
      <c r="AB1349" s="390">
        <f t="shared" si="291"/>
        <v>7200</v>
      </c>
    </row>
    <row r="1350" spans="1:28" ht="15" customHeight="1">
      <c r="A1350" s="385">
        <v>58</v>
      </c>
      <c r="B1350" s="386" t="s">
        <v>1829</v>
      </c>
      <c r="C1350" s="387" t="s">
        <v>34</v>
      </c>
      <c r="D1350" s="362"/>
      <c r="E1350" s="362"/>
      <c r="F1350" s="362"/>
      <c r="G1350" s="364">
        <f t="shared" si="286"/>
        <v>0</v>
      </c>
      <c r="H1350" s="296"/>
      <c r="I1350" s="362"/>
      <c r="J1350" s="362">
        <v>12</v>
      </c>
      <c r="K1350" s="362"/>
      <c r="L1350" s="364">
        <f t="shared" si="287"/>
        <v>12</v>
      </c>
      <c r="M1350" s="296"/>
      <c r="N1350" s="362"/>
      <c r="O1350" s="362"/>
      <c r="P1350" s="362"/>
      <c r="Q1350" s="364">
        <f t="shared" si="288"/>
        <v>0</v>
      </c>
      <c r="R1350" s="296"/>
      <c r="S1350" s="362"/>
      <c r="T1350" s="362"/>
      <c r="U1350" s="362"/>
      <c r="V1350" s="364">
        <f t="shared" si="289"/>
        <v>0</v>
      </c>
      <c r="W1350" s="296"/>
      <c r="X1350" s="388">
        <f t="shared" si="292"/>
        <v>12</v>
      </c>
      <c r="Y1350" s="388"/>
      <c r="Z1350" s="389"/>
      <c r="AA1350" s="363">
        <v>1800</v>
      </c>
      <c r="AB1350" s="390">
        <f t="shared" si="291"/>
        <v>21600</v>
      </c>
    </row>
    <row r="1351" spans="1:28" ht="15" customHeight="1">
      <c r="A1351" s="385">
        <v>59</v>
      </c>
      <c r="B1351" s="386" t="s">
        <v>1830</v>
      </c>
      <c r="C1351" s="387" t="s">
        <v>42</v>
      </c>
      <c r="D1351" s="362">
        <v>11</v>
      </c>
      <c r="E1351" s="362">
        <v>8</v>
      </c>
      <c r="F1351" s="362">
        <v>3</v>
      </c>
      <c r="G1351" s="364">
        <f t="shared" si="286"/>
        <v>22</v>
      </c>
      <c r="H1351" s="296"/>
      <c r="I1351" s="362">
        <v>11</v>
      </c>
      <c r="J1351" s="362">
        <v>11</v>
      </c>
      <c r="K1351" s="362"/>
      <c r="L1351" s="364">
        <f t="shared" si="287"/>
        <v>22</v>
      </c>
      <c r="M1351" s="296"/>
      <c r="N1351" s="362">
        <v>11</v>
      </c>
      <c r="O1351" s="362">
        <v>11</v>
      </c>
      <c r="P1351" s="362"/>
      <c r="Q1351" s="364">
        <f t="shared" si="288"/>
        <v>22</v>
      </c>
      <c r="R1351" s="296"/>
      <c r="S1351" s="362">
        <v>11</v>
      </c>
      <c r="T1351" s="362">
        <v>11</v>
      </c>
      <c r="U1351" s="362"/>
      <c r="V1351" s="364">
        <f t="shared" si="289"/>
        <v>22</v>
      </c>
      <c r="W1351" s="296"/>
      <c r="X1351" s="388">
        <f t="shared" si="292"/>
        <v>88</v>
      </c>
      <c r="Y1351" s="388"/>
      <c r="Z1351" s="389"/>
      <c r="AA1351" s="363">
        <v>2170</v>
      </c>
      <c r="AB1351" s="390">
        <f t="shared" si="291"/>
        <v>190960</v>
      </c>
    </row>
    <row r="1352" spans="1:28" ht="15" customHeight="1">
      <c r="A1352" s="385">
        <v>60</v>
      </c>
      <c r="B1352" s="366" t="s">
        <v>1831</v>
      </c>
      <c r="C1352" s="387" t="s">
        <v>756</v>
      </c>
      <c r="D1352" s="362">
        <v>13</v>
      </c>
      <c r="E1352" s="362">
        <v>3</v>
      </c>
      <c r="F1352" s="362">
        <v>15</v>
      </c>
      <c r="G1352" s="364">
        <f t="shared" si="286"/>
        <v>31</v>
      </c>
      <c r="H1352" s="296"/>
      <c r="I1352" s="362">
        <v>13</v>
      </c>
      <c r="J1352" s="362">
        <v>3</v>
      </c>
      <c r="K1352" s="362">
        <v>3</v>
      </c>
      <c r="L1352" s="364">
        <f t="shared" si="287"/>
        <v>19</v>
      </c>
      <c r="M1352" s="296"/>
      <c r="N1352" s="362">
        <v>25</v>
      </c>
      <c r="O1352" s="362">
        <v>3</v>
      </c>
      <c r="P1352" s="362">
        <v>3</v>
      </c>
      <c r="Q1352" s="364">
        <f t="shared" si="288"/>
        <v>31</v>
      </c>
      <c r="R1352" s="296"/>
      <c r="S1352" s="362">
        <v>25</v>
      </c>
      <c r="T1352" s="362">
        <v>3</v>
      </c>
      <c r="U1352" s="362">
        <v>3</v>
      </c>
      <c r="V1352" s="364">
        <f t="shared" si="289"/>
        <v>31</v>
      </c>
      <c r="W1352" s="296"/>
      <c r="X1352" s="388">
        <f t="shared" si="292"/>
        <v>112</v>
      </c>
      <c r="Y1352" s="388"/>
      <c r="Z1352" s="389"/>
      <c r="AA1352" s="363">
        <v>250</v>
      </c>
      <c r="AB1352" s="390">
        <f t="shared" si="291"/>
        <v>28000</v>
      </c>
    </row>
    <row r="1353" spans="1:28" ht="15" customHeight="1">
      <c r="A1353" s="385">
        <v>61</v>
      </c>
      <c r="B1353" s="386" t="s">
        <v>1832</v>
      </c>
      <c r="C1353" s="387" t="s">
        <v>37</v>
      </c>
      <c r="D1353" s="362"/>
      <c r="E1353" s="362"/>
      <c r="F1353" s="362">
        <v>12</v>
      </c>
      <c r="G1353" s="364">
        <f t="shared" si="286"/>
        <v>12</v>
      </c>
      <c r="H1353" s="296"/>
      <c r="I1353" s="362"/>
      <c r="J1353" s="362"/>
      <c r="K1353" s="362"/>
      <c r="L1353" s="364">
        <f t="shared" si="287"/>
        <v>0</v>
      </c>
      <c r="M1353" s="296"/>
      <c r="N1353" s="362"/>
      <c r="O1353" s="362">
        <v>12</v>
      </c>
      <c r="P1353" s="362"/>
      <c r="Q1353" s="364">
        <f t="shared" si="288"/>
        <v>12</v>
      </c>
      <c r="R1353" s="296"/>
      <c r="S1353" s="362"/>
      <c r="T1353" s="362"/>
      <c r="U1353" s="362"/>
      <c r="V1353" s="364">
        <f t="shared" si="289"/>
        <v>0</v>
      </c>
      <c r="W1353" s="296"/>
      <c r="X1353" s="388">
        <f t="shared" si="292"/>
        <v>24</v>
      </c>
      <c r="Y1353" s="388"/>
      <c r="Z1353" s="389"/>
      <c r="AA1353" s="363">
        <v>80</v>
      </c>
      <c r="AB1353" s="390">
        <f t="shared" si="291"/>
        <v>1920</v>
      </c>
    </row>
    <row r="1354" spans="1:28" ht="15" customHeight="1">
      <c r="A1354" s="385">
        <v>62</v>
      </c>
      <c r="B1354" s="365" t="s">
        <v>1833</v>
      </c>
      <c r="C1354" s="387" t="s">
        <v>28</v>
      </c>
      <c r="D1354" s="362">
        <v>15</v>
      </c>
      <c r="E1354" s="362">
        <v>15</v>
      </c>
      <c r="F1354" s="362">
        <v>115</v>
      </c>
      <c r="G1354" s="364">
        <f t="shared" si="286"/>
        <v>145</v>
      </c>
      <c r="H1354" s="296"/>
      <c r="I1354" s="362">
        <v>15</v>
      </c>
      <c r="J1354" s="362">
        <v>15</v>
      </c>
      <c r="K1354" s="362">
        <v>115</v>
      </c>
      <c r="L1354" s="364">
        <f t="shared" si="287"/>
        <v>145</v>
      </c>
      <c r="M1354" s="296"/>
      <c r="N1354" s="362">
        <v>15</v>
      </c>
      <c r="O1354" s="362">
        <v>15</v>
      </c>
      <c r="P1354" s="362">
        <v>115</v>
      </c>
      <c r="Q1354" s="364">
        <f t="shared" si="288"/>
        <v>145</v>
      </c>
      <c r="R1354" s="296"/>
      <c r="S1354" s="362">
        <v>15</v>
      </c>
      <c r="T1354" s="362">
        <v>15</v>
      </c>
      <c r="U1354" s="362">
        <v>115</v>
      </c>
      <c r="V1354" s="364">
        <f t="shared" si="289"/>
        <v>145</v>
      </c>
      <c r="W1354" s="296"/>
      <c r="X1354" s="388">
        <f t="shared" si="292"/>
        <v>580</v>
      </c>
      <c r="Y1354" s="388"/>
      <c r="Z1354" s="389"/>
      <c r="AA1354" s="363">
        <v>50</v>
      </c>
      <c r="AB1354" s="390">
        <f t="shared" si="291"/>
        <v>29000</v>
      </c>
    </row>
    <row r="1355" spans="1:28" ht="15" customHeight="1">
      <c r="A1355" s="385">
        <v>63</v>
      </c>
      <c r="B1355" s="366" t="s">
        <v>1834</v>
      </c>
      <c r="C1355" s="387" t="s">
        <v>756</v>
      </c>
      <c r="D1355" s="362">
        <v>10</v>
      </c>
      <c r="E1355" s="362"/>
      <c r="F1355" s="362"/>
      <c r="G1355" s="364">
        <f t="shared" si="286"/>
        <v>10</v>
      </c>
      <c r="H1355" s="296"/>
      <c r="I1355" s="362"/>
      <c r="J1355" s="362"/>
      <c r="K1355" s="362"/>
      <c r="L1355" s="364">
        <f t="shared" si="287"/>
        <v>0</v>
      </c>
      <c r="M1355" s="296"/>
      <c r="N1355" s="362">
        <v>10</v>
      </c>
      <c r="O1355" s="362"/>
      <c r="P1355" s="362"/>
      <c r="Q1355" s="364">
        <f t="shared" si="288"/>
        <v>10</v>
      </c>
      <c r="R1355" s="296"/>
      <c r="S1355" s="362"/>
      <c r="T1355" s="362"/>
      <c r="U1355" s="362"/>
      <c r="V1355" s="364">
        <f t="shared" si="289"/>
        <v>0</v>
      </c>
      <c r="W1355" s="296"/>
      <c r="X1355" s="388">
        <f t="shared" si="292"/>
        <v>20</v>
      </c>
      <c r="Y1355" s="388"/>
      <c r="Z1355" s="389"/>
      <c r="AA1355" s="363">
        <v>40</v>
      </c>
      <c r="AB1355" s="390">
        <f t="shared" si="291"/>
        <v>800</v>
      </c>
    </row>
    <row r="1356" spans="1:28" ht="15" customHeight="1">
      <c r="A1356" s="385">
        <v>64</v>
      </c>
      <c r="B1356" s="366" t="s">
        <v>1835</v>
      </c>
      <c r="C1356" s="387" t="s">
        <v>42</v>
      </c>
      <c r="D1356" s="362"/>
      <c r="E1356" s="362"/>
      <c r="F1356" s="362">
        <v>2</v>
      </c>
      <c r="G1356" s="364">
        <f t="shared" si="286"/>
        <v>2</v>
      </c>
      <c r="H1356" s="296"/>
      <c r="I1356" s="362"/>
      <c r="J1356" s="362">
        <v>2</v>
      </c>
      <c r="K1356" s="362"/>
      <c r="L1356" s="364">
        <f t="shared" si="287"/>
        <v>2</v>
      </c>
      <c r="M1356" s="296"/>
      <c r="N1356" s="362"/>
      <c r="O1356" s="362">
        <v>2</v>
      </c>
      <c r="P1356" s="362"/>
      <c r="Q1356" s="364">
        <f t="shared" si="288"/>
        <v>2</v>
      </c>
      <c r="R1356" s="296"/>
      <c r="S1356" s="362"/>
      <c r="T1356" s="362">
        <v>2</v>
      </c>
      <c r="U1356" s="362"/>
      <c r="V1356" s="364">
        <f t="shared" si="289"/>
        <v>2</v>
      </c>
      <c r="W1356" s="296"/>
      <c r="X1356" s="388">
        <f t="shared" si="292"/>
        <v>8</v>
      </c>
      <c r="Y1356" s="388"/>
      <c r="Z1356" s="389"/>
      <c r="AA1356" s="363">
        <v>3500</v>
      </c>
      <c r="AB1356" s="390">
        <f t="shared" si="291"/>
        <v>28000</v>
      </c>
    </row>
    <row r="1357" spans="1:28" ht="15" customHeight="1">
      <c r="A1357" s="385">
        <v>65</v>
      </c>
      <c r="B1357" s="386" t="s">
        <v>1836</v>
      </c>
      <c r="C1357" s="387" t="s">
        <v>37</v>
      </c>
      <c r="D1357" s="362"/>
      <c r="E1357" s="362">
        <v>100</v>
      </c>
      <c r="F1357" s="362">
        <v>10</v>
      </c>
      <c r="G1357" s="364">
        <f t="shared" ref="G1357:H1420" si="293">SUM(D1357:F1357)</f>
        <v>110</v>
      </c>
      <c r="H1357" s="296"/>
      <c r="I1357" s="362"/>
      <c r="J1357" s="362">
        <v>110</v>
      </c>
      <c r="K1357" s="362"/>
      <c r="L1357" s="364">
        <f t="shared" ref="L1357:L1420" si="294">SUM(I1357:K1357)</f>
        <v>110</v>
      </c>
      <c r="M1357" s="296"/>
      <c r="N1357" s="362"/>
      <c r="O1357" s="362">
        <v>110</v>
      </c>
      <c r="P1357" s="362"/>
      <c r="Q1357" s="364">
        <f t="shared" ref="Q1357:Q1420" si="295">SUM(N1357:P1357)</f>
        <v>110</v>
      </c>
      <c r="R1357" s="296"/>
      <c r="S1357" s="362"/>
      <c r="T1357" s="362">
        <v>110</v>
      </c>
      <c r="U1357" s="362"/>
      <c r="V1357" s="364">
        <f t="shared" ref="V1357:V1420" si="296">SUM(S1357:U1357)</f>
        <v>110</v>
      </c>
      <c r="W1357" s="296"/>
      <c r="X1357" s="388">
        <f t="shared" si="292"/>
        <v>440</v>
      </c>
      <c r="Y1357" s="388"/>
      <c r="Z1357" s="389"/>
      <c r="AA1357" s="363">
        <v>200</v>
      </c>
      <c r="AB1357" s="390">
        <f t="shared" ref="AB1357:AB1420" si="297">X1357*AA1357</f>
        <v>88000</v>
      </c>
    </row>
    <row r="1358" spans="1:28" ht="15" customHeight="1">
      <c r="A1358" s="385">
        <v>66</v>
      </c>
      <c r="B1358" s="386" t="s">
        <v>1837</v>
      </c>
      <c r="C1358" s="387" t="s">
        <v>37</v>
      </c>
      <c r="D1358" s="362"/>
      <c r="E1358" s="362"/>
      <c r="F1358" s="362">
        <v>10</v>
      </c>
      <c r="G1358" s="364">
        <f t="shared" si="293"/>
        <v>10</v>
      </c>
      <c r="H1358" s="296"/>
      <c r="I1358" s="362"/>
      <c r="J1358" s="362">
        <v>10</v>
      </c>
      <c r="K1358" s="362"/>
      <c r="L1358" s="364">
        <f t="shared" si="294"/>
        <v>10</v>
      </c>
      <c r="M1358" s="296"/>
      <c r="N1358" s="362"/>
      <c r="O1358" s="362">
        <v>10</v>
      </c>
      <c r="P1358" s="362"/>
      <c r="Q1358" s="364">
        <f t="shared" si="295"/>
        <v>10</v>
      </c>
      <c r="R1358" s="296"/>
      <c r="S1358" s="362"/>
      <c r="T1358" s="362">
        <v>10</v>
      </c>
      <c r="U1358" s="362"/>
      <c r="V1358" s="364">
        <f t="shared" si="296"/>
        <v>10</v>
      </c>
      <c r="W1358" s="296"/>
      <c r="X1358" s="388">
        <f t="shared" si="292"/>
        <v>40</v>
      </c>
      <c r="Y1358" s="388"/>
      <c r="Z1358" s="389"/>
      <c r="AA1358" s="363">
        <v>170</v>
      </c>
      <c r="AB1358" s="390">
        <f t="shared" si="297"/>
        <v>6800</v>
      </c>
    </row>
    <row r="1359" spans="1:28" ht="15" customHeight="1">
      <c r="A1359" s="385">
        <v>67</v>
      </c>
      <c r="B1359" s="366" t="s">
        <v>1838</v>
      </c>
      <c r="C1359" s="387" t="s">
        <v>37</v>
      </c>
      <c r="D1359" s="362">
        <v>20</v>
      </c>
      <c r="E1359" s="362"/>
      <c r="F1359" s="362"/>
      <c r="G1359" s="364">
        <f t="shared" si="293"/>
        <v>20</v>
      </c>
      <c r="H1359" s="296"/>
      <c r="I1359" s="362">
        <v>20</v>
      </c>
      <c r="J1359" s="362"/>
      <c r="K1359" s="362"/>
      <c r="L1359" s="364">
        <f t="shared" si="294"/>
        <v>20</v>
      </c>
      <c r="M1359" s="296"/>
      <c r="N1359" s="362">
        <v>20</v>
      </c>
      <c r="O1359" s="362"/>
      <c r="P1359" s="362"/>
      <c r="Q1359" s="364">
        <f t="shared" si="295"/>
        <v>20</v>
      </c>
      <c r="R1359" s="296"/>
      <c r="S1359" s="362">
        <v>20</v>
      </c>
      <c r="T1359" s="362"/>
      <c r="U1359" s="362"/>
      <c r="V1359" s="364">
        <f t="shared" si="296"/>
        <v>20</v>
      </c>
      <c r="W1359" s="296"/>
      <c r="X1359" s="388">
        <f t="shared" si="292"/>
        <v>80</v>
      </c>
      <c r="Y1359" s="388"/>
      <c r="Z1359" s="389"/>
      <c r="AA1359" s="363">
        <v>52</v>
      </c>
      <c r="AB1359" s="390">
        <f t="shared" si="297"/>
        <v>4160</v>
      </c>
    </row>
    <row r="1360" spans="1:28" ht="15" customHeight="1">
      <c r="A1360" s="385">
        <v>68</v>
      </c>
      <c r="B1360" s="386" t="s">
        <v>1839</v>
      </c>
      <c r="C1360" s="387" t="s">
        <v>34</v>
      </c>
      <c r="D1360" s="362">
        <v>20</v>
      </c>
      <c r="E1360" s="362">
        <v>20</v>
      </c>
      <c r="F1360" s="362">
        <v>14</v>
      </c>
      <c r="G1360" s="364">
        <f t="shared" si="293"/>
        <v>54</v>
      </c>
      <c r="H1360" s="296"/>
      <c r="I1360" s="362">
        <v>20</v>
      </c>
      <c r="J1360" s="362">
        <v>24</v>
      </c>
      <c r="K1360" s="362"/>
      <c r="L1360" s="364">
        <f t="shared" si="294"/>
        <v>44</v>
      </c>
      <c r="M1360" s="296"/>
      <c r="N1360" s="362">
        <v>20</v>
      </c>
      <c r="O1360" s="362">
        <v>24</v>
      </c>
      <c r="P1360" s="362"/>
      <c r="Q1360" s="364">
        <f t="shared" si="295"/>
        <v>44</v>
      </c>
      <c r="R1360" s="296"/>
      <c r="S1360" s="362">
        <v>30</v>
      </c>
      <c r="T1360" s="362">
        <v>24</v>
      </c>
      <c r="U1360" s="362"/>
      <c r="V1360" s="364">
        <f t="shared" si="296"/>
        <v>54</v>
      </c>
      <c r="W1360" s="296"/>
      <c r="X1360" s="388">
        <f t="shared" si="292"/>
        <v>196</v>
      </c>
      <c r="Y1360" s="388"/>
      <c r="Z1360" s="389"/>
      <c r="AA1360" s="363">
        <v>1600</v>
      </c>
      <c r="AB1360" s="390">
        <f t="shared" si="297"/>
        <v>313600</v>
      </c>
    </row>
    <row r="1361" spans="1:28" ht="15" customHeight="1">
      <c r="A1361" s="385">
        <v>69</v>
      </c>
      <c r="B1361" s="386" t="s">
        <v>1840</v>
      </c>
      <c r="C1361" s="387" t="s">
        <v>34</v>
      </c>
      <c r="D1361" s="362"/>
      <c r="E1361" s="362"/>
      <c r="F1361" s="362">
        <v>12</v>
      </c>
      <c r="G1361" s="364">
        <f t="shared" si="293"/>
        <v>12</v>
      </c>
      <c r="H1361" s="296"/>
      <c r="I1361" s="362"/>
      <c r="J1361" s="362"/>
      <c r="K1361" s="362"/>
      <c r="L1361" s="364">
        <f t="shared" si="294"/>
        <v>0</v>
      </c>
      <c r="M1361" s="296"/>
      <c r="N1361" s="362">
        <v>12</v>
      </c>
      <c r="O1361" s="362"/>
      <c r="P1361" s="362"/>
      <c r="Q1361" s="364">
        <f t="shared" si="295"/>
        <v>12</v>
      </c>
      <c r="R1361" s="296"/>
      <c r="S1361" s="362">
        <v>12</v>
      </c>
      <c r="T1361" s="362"/>
      <c r="U1361" s="362"/>
      <c r="V1361" s="364">
        <f t="shared" si="296"/>
        <v>12</v>
      </c>
      <c r="W1361" s="296"/>
      <c r="X1361" s="388">
        <f t="shared" si="292"/>
        <v>36</v>
      </c>
      <c r="Y1361" s="388"/>
      <c r="Z1361" s="389"/>
      <c r="AA1361" s="363">
        <v>40</v>
      </c>
      <c r="AB1361" s="390">
        <f t="shared" si="297"/>
        <v>1440</v>
      </c>
    </row>
    <row r="1362" spans="1:28" ht="15" customHeight="1">
      <c r="A1362" s="385">
        <v>70</v>
      </c>
      <c r="B1362" s="366" t="s">
        <v>1841</v>
      </c>
      <c r="C1362" s="387" t="s">
        <v>42</v>
      </c>
      <c r="D1362" s="362">
        <v>3</v>
      </c>
      <c r="E1362" s="362"/>
      <c r="F1362" s="362"/>
      <c r="G1362" s="364">
        <f t="shared" si="293"/>
        <v>3</v>
      </c>
      <c r="H1362" s="296"/>
      <c r="I1362" s="362">
        <v>3</v>
      </c>
      <c r="J1362" s="362"/>
      <c r="K1362" s="362"/>
      <c r="L1362" s="364">
        <f t="shared" si="294"/>
        <v>3</v>
      </c>
      <c r="M1362" s="296"/>
      <c r="N1362" s="362">
        <v>3</v>
      </c>
      <c r="O1362" s="362"/>
      <c r="P1362" s="362"/>
      <c r="Q1362" s="364">
        <f t="shared" si="295"/>
        <v>3</v>
      </c>
      <c r="R1362" s="296"/>
      <c r="S1362" s="362">
        <v>3</v>
      </c>
      <c r="T1362" s="362"/>
      <c r="U1362" s="362"/>
      <c r="V1362" s="364">
        <f t="shared" si="296"/>
        <v>3</v>
      </c>
      <c r="W1362" s="296"/>
      <c r="X1362" s="388">
        <f t="shared" si="292"/>
        <v>12</v>
      </c>
      <c r="Y1362" s="388"/>
      <c r="Z1362" s="389"/>
      <c r="AA1362" s="363">
        <v>3600</v>
      </c>
      <c r="AB1362" s="390">
        <f t="shared" si="297"/>
        <v>43200</v>
      </c>
    </row>
    <row r="1363" spans="1:28" ht="15" customHeight="1">
      <c r="A1363" s="385">
        <v>71</v>
      </c>
      <c r="B1363" s="366" t="s">
        <v>1842</v>
      </c>
      <c r="C1363" s="387" t="s">
        <v>34</v>
      </c>
      <c r="D1363" s="362">
        <v>5</v>
      </c>
      <c r="E1363" s="362">
        <v>200</v>
      </c>
      <c r="F1363" s="362">
        <v>64</v>
      </c>
      <c r="G1363" s="364">
        <f t="shared" si="293"/>
        <v>269</v>
      </c>
      <c r="H1363" s="296"/>
      <c r="I1363" s="362">
        <v>5</v>
      </c>
      <c r="J1363" s="362">
        <v>224</v>
      </c>
      <c r="K1363" s="362"/>
      <c r="L1363" s="364">
        <f t="shared" si="294"/>
        <v>229</v>
      </c>
      <c r="M1363" s="296"/>
      <c r="N1363" s="362">
        <v>5</v>
      </c>
      <c r="O1363" s="362">
        <v>264</v>
      </c>
      <c r="P1363" s="362"/>
      <c r="Q1363" s="364">
        <f t="shared" si="295"/>
        <v>269</v>
      </c>
      <c r="R1363" s="296"/>
      <c r="S1363" s="362">
        <v>5</v>
      </c>
      <c r="T1363" s="362">
        <v>288</v>
      </c>
      <c r="U1363" s="362"/>
      <c r="V1363" s="364">
        <f t="shared" si="296"/>
        <v>293</v>
      </c>
      <c r="W1363" s="296"/>
      <c r="X1363" s="388">
        <f t="shared" si="292"/>
        <v>1060</v>
      </c>
      <c r="Y1363" s="388"/>
      <c r="Z1363" s="389"/>
      <c r="AA1363" s="363">
        <v>1750</v>
      </c>
      <c r="AB1363" s="390">
        <f t="shared" si="297"/>
        <v>1855000</v>
      </c>
    </row>
    <row r="1364" spans="1:28" ht="15" customHeight="1">
      <c r="A1364" s="385">
        <v>72</v>
      </c>
      <c r="B1364" s="366" t="s">
        <v>1843</v>
      </c>
      <c r="C1364" s="387" t="s">
        <v>37</v>
      </c>
      <c r="D1364" s="362">
        <v>5</v>
      </c>
      <c r="E1364" s="362"/>
      <c r="F1364" s="362">
        <v>4</v>
      </c>
      <c r="G1364" s="364">
        <f t="shared" si="293"/>
        <v>9</v>
      </c>
      <c r="H1364" s="296"/>
      <c r="I1364" s="362">
        <v>5</v>
      </c>
      <c r="J1364" s="362">
        <v>10</v>
      </c>
      <c r="K1364" s="362"/>
      <c r="L1364" s="364">
        <f t="shared" si="294"/>
        <v>15</v>
      </c>
      <c r="M1364" s="296"/>
      <c r="N1364" s="362">
        <v>9</v>
      </c>
      <c r="O1364" s="362">
        <v>10</v>
      </c>
      <c r="P1364" s="362"/>
      <c r="Q1364" s="364">
        <f t="shared" si="295"/>
        <v>19</v>
      </c>
      <c r="R1364" s="296"/>
      <c r="S1364" s="362">
        <v>9</v>
      </c>
      <c r="T1364" s="362">
        <v>10</v>
      </c>
      <c r="U1364" s="362"/>
      <c r="V1364" s="364">
        <f t="shared" si="296"/>
        <v>19</v>
      </c>
      <c r="W1364" s="296"/>
      <c r="X1364" s="388">
        <f t="shared" si="292"/>
        <v>62</v>
      </c>
      <c r="Y1364" s="388"/>
      <c r="Z1364" s="389"/>
      <c r="AA1364" s="363">
        <v>60</v>
      </c>
      <c r="AB1364" s="390">
        <f t="shared" si="297"/>
        <v>3720</v>
      </c>
    </row>
    <row r="1365" spans="1:28" ht="15" customHeight="1">
      <c r="A1365" s="385">
        <v>73</v>
      </c>
      <c r="B1365" s="366" t="s">
        <v>1844</v>
      </c>
      <c r="C1365" s="387" t="s">
        <v>756</v>
      </c>
      <c r="D1365" s="362"/>
      <c r="E1365" s="362"/>
      <c r="F1365" s="362">
        <v>15</v>
      </c>
      <c r="G1365" s="364">
        <f t="shared" si="293"/>
        <v>15</v>
      </c>
      <c r="H1365" s="296"/>
      <c r="I1365" s="362"/>
      <c r="J1365" s="362"/>
      <c r="K1365" s="362">
        <v>15</v>
      </c>
      <c r="L1365" s="364">
        <f t="shared" si="294"/>
        <v>15</v>
      </c>
      <c r="M1365" s="296"/>
      <c r="N1365" s="362"/>
      <c r="O1365" s="362"/>
      <c r="P1365" s="362">
        <v>15</v>
      </c>
      <c r="Q1365" s="364">
        <f t="shared" si="295"/>
        <v>15</v>
      </c>
      <c r="R1365" s="296"/>
      <c r="S1365" s="362"/>
      <c r="T1365" s="362"/>
      <c r="U1365" s="362">
        <v>15</v>
      </c>
      <c r="V1365" s="364">
        <f t="shared" si="296"/>
        <v>15</v>
      </c>
      <c r="W1365" s="296"/>
      <c r="X1365" s="388">
        <f t="shared" si="292"/>
        <v>60</v>
      </c>
      <c r="Y1365" s="388"/>
      <c r="Z1365" s="389"/>
      <c r="AA1365" s="363">
        <v>380</v>
      </c>
      <c r="AB1365" s="390">
        <f t="shared" si="297"/>
        <v>22800</v>
      </c>
    </row>
    <row r="1366" spans="1:28" ht="15" customHeight="1">
      <c r="A1366" s="385">
        <v>74</v>
      </c>
      <c r="B1366" s="386" t="s">
        <v>1845</v>
      </c>
      <c r="C1366" s="387" t="s">
        <v>34</v>
      </c>
      <c r="D1366" s="362"/>
      <c r="E1366" s="362"/>
      <c r="F1366" s="362"/>
      <c r="G1366" s="364">
        <f t="shared" si="293"/>
        <v>0</v>
      </c>
      <c r="H1366" s="296"/>
      <c r="I1366" s="362"/>
      <c r="J1366" s="362">
        <v>10</v>
      </c>
      <c r="K1366" s="362"/>
      <c r="L1366" s="364">
        <f t="shared" si="294"/>
        <v>10</v>
      </c>
      <c r="M1366" s="296"/>
      <c r="N1366" s="362"/>
      <c r="O1366" s="362">
        <v>10</v>
      </c>
      <c r="P1366" s="362"/>
      <c r="Q1366" s="364">
        <f t="shared" si="295"/>
        <v>10</v>
      </c>
      <c r="R1366" s="296"/>
      <c r="S1366" s="362"/>
      <c r="T1366" s="362">
        <v>10</v>
      </c>
      <c r="U1366" s="362"/>
      <c r="V1366" s="364">
        <f t="shared" si="296"/>
        <v>10</v>
      </c>
      <c r="W1366" s="296"/>
      <c r="X1366" s="388">
        <f t="shared" si="292"/>
        <v>30</v>
      </c>
      <c r="Y1366" s="388"/>
      <c r="Z1366" s="389"/>
      <c r="AA1366" s="363">
        <v>35</v>
      </c>
      <c r="AB1366" s="390">
        <f t="shared" si="297"/>
        <v>1050</v>
      </c>
    </row>
    <row r="1367" spans="1:28" ht="15" customHeight="1">
      <c r="A1367" s="385">
        <v>75</v>
      </c>
      <c r="B1367" s="366" t="s">
        <v>1846</v>
      </c>
      <c r="C1367" s="387" t="s">
        <v>756</v>
      </c>
      <c r="D1367" s="362">
        <v>5</v>
      </c>
      <c r="E1367" s="362">
        <v>155</v>
      </c>
      <c r="F1367" s="362">
        <v>17</v>
      </c>
      <c r="G1367" s="364">
        <f t="shared" si="293"/>
        <v>177</v>
      </c>
      <c r="H1367" s="296"/>
      <c r="I1367" s="362">
        <v>5</v>
      </c>
      <c r="J1367" s="362">
        <v>5</v>
      </c>
      <c r="K1367" s="362">
        <v>155</v>
      </c>
      <c r="L1367" s="364">
        <f t="shared" si="294"/>
        <v>165</v>
      </c>
      <c r="M1367" s="296"/>
      <c r="N1367" s="362">
        <v>17</v>
      </c>
      <c r="O1367" s="362">
        <v>5</v>
      </c>
      <c r="P1367" s="362">
        <v>155</v>
      </c>
      <c r="Q1367" s="364">
        <f t="shared" si="295"/>
        <v>177</v>
      </c>
      <c r="R1367" s="296"/>
      <c r="S1367" s="362">
        <v>17</v>
      </c>
      <c r="T1367" s="362">
        <v>5</v>
      </c>
      <c r="U1367" s="362">
        <v>155</v>
      </c>
      <c r="V1367" s="364">
        <f t="shared" si="296"/>
        <v>177</v>
      </c>
      <c r="W1367" s="296"/>
      <c r="X1367" s="388">
        <f t="shared" si="292"/>
        <v>696</v>
      </c>
      <c r="Y1367" s="388"/>
      <c r="Z1367" s="389"/>
      <c r="AA1367" s="363">
        <v>40</v>
      </c>
      <c r="AB1367" s="390">
        <f t="shared" si="297"/>
        <v>27840</v>
      </c>
    </row>
    <row r="1368" spans="1:28" ht="15" customHeight="1">
      <c r="A1368" s="385">
        <v>76</v>
      </c>
      <c r="B1368" s="366" t="s">
        <v>1847</v>
      </c>
      <c r="C1368" s="387" t="s">
        <v>756</v>
      </c>
      <c r="D1368" s="362">
        <v>1</v>
      </c>
      <c r="E1368" s="362"/>
      <c r="F1368" s="362"/>
      <c r="G1368" s="364">
        <f t="shared" si="293"/>
        <v>1</v>
      </c>
      <c r="H1368" s="296"/>
      <c r="I1368" s="362"/>
      <c r="J1368" s="362"/>
      <c r="K1368" s="362"/>
      <c r="L1368" s="364">
        <f t="shared" si="294"/>
        <v>0</v>
      </c>
      <c r="M1368" s="296"/>
      <c r="N1368" s="362">
        <v>1</v>
      </c>
      <c r="O1368" s="362"/>
      <c r="P1368" s="362"/>
      <c r="Q1368" s="364">
        <f t="shared" si="295"/>
        <v>1</v>
      </c>
      <c r="R1368" s="296"/>
      <c r="S1368" s="362"/>
      <c r="T1368" s="362"/>
      <c r="U1368" s="362"/>
      <c r="V1368" s="364">
        <f t="shared" si="296"/>
        <v>0</v>
      </c>
      <c r="W1368" s="296"/>
      <c r="X1368" s="388">
        <f t="shared" si="292"/>
        <v>2</v>
      </c>
      <c r="Y1368" s="388"/>
      <c r="Z1368" s="389"/>
      <c r="AA1368" s="363">
        <v>366</v>
      </c>
      <c r="AB1368" s="390">
        <f t="shared" si="297"/>
        <v>732</v>
      </c>
    </row>
    <row r="1369" spans="1:28" ht="15" customHeight="1">
      <c r="A1369" s="385">
        <v>77</v>
      </c>
      <c r="B1369" s="366" t="s">
        <v>1848</v>
      </c>
      <c r="C1369" s="387" t="s">
        <v>756</v>
      </c>
      <c r="D1369" s="362">
        <v>60</v>
      </c>
      <c r="E1369" s="362"/>
      <c r="F1369" s="362"/>
      <c r="G1369" s="364">
        <f t="shared" si="293"/>
        <v>60</v>
      </c>
      <c r="H1369" s="296"/>
      <c r="I1369" s="362">
        <v>60</v>
      </c>
      <c r="J1369" s="362"/>
      <c r="K1369" s="362"/>
      <c r="L1369" s="364">
        <f t="shared" si="294"/>
        <v>60</v>
      </c>
      <c r="M1369" s="296"/>
      <c r="N1369" s="362">
        <v>60</v>
      </c>
      <c r="O1369" s="362"/>
      <c r="P1369" s="362"/>
      <c r="Q1369" s="364">
        <f t="shared" si="295"/>
        <v>60</v>
      </c>
      <c r="R1369" s="296"/>
      <c r="S1369" s="362">
        <v>60</v>
      </c>
      <c r="T1369" s="362"/>
      <c r="U1369" s="362"/>
      <c r="V1369" s="364">
        <f t="shared" si="296"/>
        <v>60</v>
      </c>
      <c r="W1369" s="296"/>
      <c r="X1369" s="388">
        <f t="shared" si="292"/>
        <v>240</v>
      </c>
      <c r="Y1369" s="388"/>
      <c r="Z1369" s="389"/>
      <c r="AA1369" s="363">
        <v>190</v>
      </c>
      <c r="AB1369" s="390">
        <f t="shared" si="297"/>
        <v>45600</v>
      </c>
    </row>
    <row r="1370" spans="1:28" ht="15" customHeight="1">
      <c r="A1370" s="385">
        <v>78</v>
      </c>
      <c r="B1370" s="366" t="s">
        <v>1849</v>
      </c>
      <c r="C1370" s="387" t="s">
        <v>756</v>
      </c>
      <c r="D1370" s="362"/>
      <c r="E1370" s="362"/>
      <c r="F1370" s="362">
        <v>104</v>
      </c>
      <c r="G1370" s="364">
        <f t="shared" si="293"/>
        <v>104</v>
      </c>
      <c r="H1370" s="296"/>
      <c r="I1370" s="362"/>
      <c r="J1370" s="362"/>
      <c r="K1370" s="362">
        <v>100</v>
      </c>
      <c r="L1370" s="364">
        <f t="shared" si="294"/>
        <v>100</v>
      </c>
      <c r="M1370" s="296"/>
      <c r="N1370" s="362">
        <v>4</v>
      </c>
      <c r="O1370" s="362"/>
      <c r="P1370" s="362">
        <v>100</v>
      </c>
      <c r="Q1370" s="364">
        <f t="shared" si="295"/>
        <v>104</v>
      </c>
      <c r="R1370" s="296"/>
      <c r="S1370" s="362">
        <v>4</v>
      </c>
      <c r="T1370" s="362"/>
      <c r="U1370" s="362">
        <v>100</v>
      </c>
      <c r="V1370" s="364">
        <f t="shared" si="296"/>
        <v>104</v>
      </c>
      <c r="W1370" s="296"/>
      <c r="X1370" s="388">
        <f t="shared" si="292"/>
        <v>412</v>
      </c>
      <c r="Y1370" s="388"/>
      <c r="Z1370" s="389"/>
      <c r="AA1370" s="363">
        <v>180</v>
      </c>
      <c r="AB1370" s="390">
        <f t="shared" si="297"/>
        <v>74160</v>
      </c>
    </row>
    <row r="1371" spans="1:28" ht="15" customHeight="1">
      <c r="A1371" s="385">
        <v>79</v>
      </c>
      <c r="B1371" s="366" t="s">
        <v>1850</v>
      </c>
      <c r="C1371" s="387" t="s">
        <v>756</v>
      </c>
      <c r="D1371" s="362"/>
      <c r="E1371" s="362"/>
      <c r="F1371" s="362">
        <v>100</v>
      </c>
      <c r="G1371" s="364">
        <f t="shared" si="293"/>
        <v>100</v>
      </c>
      <c r="H1371" s="296"/>
      <c r="I1371" s="362"/>
      <c r="J1371" s="362"/>
      <c r="K1371" s="362">
        <v>100</v>
      </c>
      <c r="L1371" s="364">
        <f t="shared" si="294"/>
        <v>100</v>
      </c>
      <c r="M1371" s="296"/>
      <c r="N1371" s="362"/>
      <c r="O1371" s="362"/>
      <c r="P1371" s="362">
        <v>100</v>
      </c>
      <c r="Q1371" s="364">
        <f t="shared" si="295"/>
        <v>100</v>
      </c>
      <c r="R1371" s="296"/>
      <c r="S1371" s="362"/>
      <c r="T1371" s="362"/>
      <c r="U1371" s="362">
        <v>100</v>
      </c>
      <c r="V1371" s="364">
        <f t="shared" si="296"/>
        <v>100</v>
      </c>
      <c r="W1371" s="296"/>
      <c r="X1371" s="388">
        <f t="shared" si="292"/>
        <v>400</v>
      </c>
      <c r="Y1371" s="388"/>
      <c r="Z1371" s="389"/>
      <c r="AA1371" s="363">
        <v>180</v>
      </c>
      <c r="AB1371" s="390">
        <f t="shared" si="297"/>
        <v>72000</v>
      </c>
    </row>
    <row r="1372" spans="1:28" ht="15" customHeight="1">
      <c r="A1372" s="385">
        <v>80</v>
      </c>
      <c r="B1372" s="366" t="s">
        <v>1851</v>
      </c>
      <c r="C1372" s="387" t="s">
        <v>756</v>
      </c>
      <c r="D1372" s="362"/>
      <c r="E1372" s="362"/>
      <c r="F1372" s="362">
        <v>100</v>
      </c>
      <c r="G1372" s="364">
        <f t="shared" si="293"/>
        <v>100</v>
      </c>
      <c r="H1372" s="296"/>
      <c r="I1372" s="362"/>
      <c r="J1372" s="362"/>
      <c r="K1372" s="362">
        <v>100</v>
      </c>
      <c r="L1372" s="364">
        <f t="shared" si="294"/>
        <v>100</v>
      </c>
      <c r="M1372" s="296"/>
      <c r="N1372" s="362"/>
      <c r="O1372" s="362"/>
      <c r="P1372" s="362">
        <v>100</v>
      </c>
      <c r="Q1372" s="364">
        <f t="shared" si="295"/>
        <v>100</v>
      </c>
      <c r="R1372" s="296"/>
      <c r="S1372" s="362"/>
      <c r="T1372" s="362"/>
      <c r="U1372" s="362">
        <v>100</v>
      </c>
      <c r="V1372" s="364">
        <f t="shared" si="296"/>
        <v>100</v>
      </c>
      <c r="W1372" s="296"/>
      <c r="X1372" s="388">
        <f t="shared" si="292"/>
        <v>400</v>
      </c>
      <c r="Y1372" s="388"/>
      <c r="Z1372" s="389"/>
      <c r="AA1372" s="363">
        <v>180</v>
      </c>
      <c r="AB1372" s="390">
        <f t="shared" si="297"/>
        <v>72000</v>
      </c>
    </row>
    <row r="1373" spans="1:28" ht="15" customHeight="1">
      <c r="A1373" s="385">
        <v>81</v>
      </c>
      <c r="B1373" s="366" t="s">
        <v>1852</v>
      </c>
      <c r="C1373" s="387" t="s">
        <v>756</v>
      </c>
      <c r="D1373" s="362"/>
      <c r="E1373" s="362"/>
      <c r="F1373" s="362">
        <v>100</v>
      </c>
      <c r="G1373" s="364">
        <f t="shared" si="293"/>
        <v>100</v>
      </c>
      <c r="H1373" s="296"/>
      <c r="I1373" s="362"/>
      <c r="J1373" s="362"/>
      <c r="K1373" s="362">
        <v>100</v>
      </c>
      <c r="L1373" s="364">
        <f t="shared" si="294"/>
        <v>100</v>
      </c>
      <c r="M1373" s="296"/>
      <c r="N1373" s="362"/>
      <c r="O1373" s="362"/>
      <c r="P1373" s="362">
        <v>100</v>
      </c>
      <c r="Q1373" s="364">
        <f t="shared" si="295"/>
        <v>100</v>
      </c>
      <c r="R1373" s="296"/>
      <c r="S1373" s="362"/>
      <c r="T1373" s="362"/>
      <c r="U1373" s="362">
        <v>100</v>
      </c>
      <c r="V1373" s="364">
        <f t="shared" si="296"/>
        <v>100</v>
      </c>
      <c r="W1373" s="296"/>
      <c r="X1373" s="388">
        <f t="shared" si="292"/>
        <v>400</v>
      </c>
      <c r="Y1373" s="388"/>
      <c r="Z1373" s="389"/>
      <c r="AA1373" s="363">
        <v>180</v>
      </c>
      <c r="AB1373" s="390">
        <f t="shared" si="297"/>
        <v>72000</v>
      </c>
    </row>
    <row r="1374" spans="1:28" ht="15" customHeight="1">
      <c r="A1374" s="385">
        <v>82</v>
      </c>
      <c r="B1374" s="365" t="s">
        <v>1853</v>
      </c>
      <c r="C1374" s="387" t="s">
        <v>756</v>
      </c>
      <c r="D1374" s="362">
        <v>39</v>
      </c>
      <c r="E1374" s="362">
        <v>15</v>
      </c>
      <c r="F1374" s="362">
        <v>1027</v>
      </c>
      <c r="G1374" s="364">
        <f t="shared" si="293"/>
        <v>1081</v>
      </c>
      <c r="H1374" s="296"/>
      <c r="I1374" s="362">
        <v>39</v>
      </c>
      <c r="J1374" s="362">
        <v>15</v>
      </c>
      <c r="K1374" s="362">
        <v>1015</v>
      </c>
      <c r="L1374" s="364">
        <f t="shared" si="294"/>
        <v>1069</v>
      </c>
      <c r="M1374" s="296"/>
      <c r="N1374" s="362">
        <v>51</v>
      </c>
      <c r="O1374" s="362">
        <v>15</v>
      </c>
      <c r="P1374" s="362">
        <v>1015</v>
      </c>
      <c r="Q1374" s="364">
        <f t="shared" si="295"/>
        <v>1081</v>
      </c>
      <c r="R1374" s="296"/>
      <c r="S1374" s="362">
        <v>27</v>
      </c>
      <c r="T1374" s="362">
        <v>51</v>
      </c>
      <c r="U1374" s="362">
        <v>1015</v>
      </c>
      <c r="V1374" s="364">
        <f t="shared" si="296"/>
        <v>1093</v>
      </c>
      <c r="W1374" s="296"/>
      <c r="X1374" s="388">
        <f t="shared" si="292"/>
        <v>4324</v>
      </c>
      <c r="Y1374" s="388"/>
      <c r="Z1374" s="389"/>
      <c r="AA1374" s="363">
        <v>45</v>
      </c>
      <c r="AB1374" s="390">
        <f t="shared" si="297"/>
        <v>194580</v>
      </c>
    </row>
    <row r="1375" spans="1:28" ht="15" customHeight="1">
      <c r="A1375" s="385">
        <v>83</v>
      </c>
      <c r="B1375" s="365" t="s">
        <v>1854</v>
      </c>
      <c r="C1375" s="387" t="s">
        <v>756</v>
      </c>
      <c r="D1375" s="362"/>
      <c r="E1375" s="362"/>
      <c r="F1375" s="362">
        <v>25</v>
      </c>
      <c r="G1375" s="364">
        <f t="shared" si="293"/>
        <v>25</v>
      </c>
      <c r="H1375" s="296"/>
      <c r="I1375" s="362"/>
      <c r="J1375" s="362"/>
      <c r="K1375" s="362">
        <v>25</v>
      </c>
      <c r="L1375" s="364">
        <f t="shared" si="294"/>
        <v>25</v>
      </c>
      <c r="M1375" s="296"/>
      <c r="N1375" s="362"/>
      <c r="O1375" s="362"/>
      <c r="P1375" s="362">
        <v>25</v>
      </c>
      <c r="Q1375" s="364">
        <f t="shared" si="295"/>
        <v>25</v>
      </c>
      <c r="R1375" s="296"/>
      <c r="S1375" s="362"/>
      <c r="T1375" s="362"/>
      <c r="U1375" s="362">
        <v>25</v>
      </c>
      <c r="V1375" s="364">
        <f t="shared" si="296"/>
        <v>25</v>
      </c>
      <c r="W1375" s="296"/>
      <c r="X1375" s="388">
        <f t="shared" si="292"/>
        <v>100</v>
      </c>
      <c r="Y1375" s="388"/>
      <c r="Z1375" s="389"/>
      <c r="AA1375" s="363">
        <v>130</v>
      </c>
      <c r="AB1375" s="390">
        <f t="shared" si="297"/>
        <v>13000</v>
      </c>
    </row>
    <row r="1376" spans="1:28" ht="15" customHeight="1">
      <c r="A1376" s="385">
        <v>84</v>
      </c>
      <c r="B1376" s="366" t="s">
        <v>1855</v>
      </c>
      <c r="C1376" s="387" t="s">
        <v>756</v>
      </c>
      <c r="D1376" s="362">
        <v>10</v>
      </c>
      <c r="E1376" s="362">
        <v>5</v>
      </c>
      <c r="F1376" s="362"/>
      <c r="G1376" s="364">
        <f t="shared" si="293"/>
        <v>15</v>
      </c>
      <c r="H1376" s="296"/>
      <c r="I1376" s="362">
        <v>10</v>
      </c>
      <c r="J1376" s="362">
        <v>5</v>
      </c>
      <c r="K1376" s="362"/>
      <c r="L1376" s="364">
        <f t="shared" si="294"/>
        <v>15</v>
      </c>
      <c r="M1376" s="296"/>
      <c r="N1376" s="362">
        <v>10</v>
      </c>
      <c r="O1376" s="362">
        <v>5</v>
      </c>
      <c r="P1376" s="362"/>
      <c r="Q1376" s="364">
        <f t="shared" si="295"/>
        <v>15</v>
      </c>
      <c r="R1376" s="296"/>
      <c r="S1376" s="362">
        <v>10</v>
      </c>
      <c r="T1376" s="362">
        <v>5</v>
      </c>
      <c r="U1376" s="362"/>
      <c r="V1376" s="364">
        <f t="shared" si="296"/>
        <v>15</v>
      </c>
      <c r="W1376" s="296"/>
      <c r="X1376" s="388">
        <f t="shared" si="292"/>
        <v>60</v>
      </c>
      <c r="Y1376" s="388"/>
      <c r="Z1376" s="389"/>
      <c r="AA1376" s="363">
        <v>180</v>
      </c>
      <c r="AB1376" s="390">
        <f t="shared" si="297"/>
        <v>10800</v>
      </c>
    </row>
    <row r="1377" spans="1:28" ht="15" customHeight="1">
      <c r="A1377" s="385">
        <v>85</v>
      </c>
      <c r="B1377" s="366" t="s">
        <v>1856</v>
      </c>
      <c r="C1377" s="387" t="s">
        <v>756</v>
      </c>
      <c r="D1377" s="362"/>
      <c r="E1377" s="362"/>
      <c r="F1377" s="362">
        <v>12</v>
      </c>
      <c r="G1377" s="364">
        <f t="shared" si="293"/>
        <v>12</v>
      </c>
      <c r="H1377" s="614">
        <f t="shared" si="293"/>
        <v>24</v>
      </c>
      <c r="I1377" s="362"/>
      <c r="J1377" s="362"/>
      <c r="K1377" s="362"/>
      <c r="L1377" s="364">
        <f t="shared" si="294"/>
        <v>0</v>
      </c>
      <c r="M1377" s="296"/>
      <c r="N1377" s="362">
        <v>12</v>
      </c>
      <c r="O1377" s="362"/>
      <c r="P1377" s="362"/>
      <c r="Q1377" s="364">
        <f t="shared" si="295"/>
        <v>12</v>
      </c>
      <c r="R1377" s="296"/>
      <c r="S1377" s="362">
        <v>11</v>
      </c>
      <c r="T1377" s="362"/>
      <c r="U1377" s="362"/>
      <c r="V1377" s="364">
        <f t="shared" si="296"/>
        <v>11</v>
      </c>
      <c r="W1377" s="296"/>
      <c r="X1377" s="388">
        <f t="shared" si="292"/>
        <v>35</v>
      </c>
      <c r="Y1377" s="388"/>
      <c r="Z1377" s="389"/>
      <c r="AA1377" s="363">
        <v>220</v>
      </c>
      <c r="AB1377" s="390">
        <f t="shared" si="297"/>
        <v>7700</v>
      </c>
    </row>
    <row r="1378" spans="1:28" ht="15" customHeight="1">
      <c r="A1378" s="385">
        <v>86</v>
      </c>
      <c r="B1378" s="366" t="s">
        <v>1857</v>
      </c>
      <c r="C1378" s="387" t="s">
        <v>756</v>
      </c>
      <c r="D1378" s="362"/>
      <c r="E1378" s="362"/>
      <c r="F1378" s="362">
        <v>300</v>
      </c>
      <c r="G1378" s="364">
        <f t="shared" si="293"/>
        <v>300</v>
      </c>
      <c r="H1378" s="614">
        <f t="shared" si="293"/>
        <v>600</v>
      </c>
      <c r="I1378" s="362"/>
      <c r="J1378" s="362"/>
      <c r="K1378" s="362">
        <v>300</v>
      </c>
      <c r="L1378" s="364">
        <f t="shared" si="294"/>
        <v>300</v>
      </c>
      <c r="M1378" s="296"/>
      <c r="N1378" s="362"/>
      <c r="O1378" s="362"/>
      <c r="P1378" s="362">
        <v>300</v>
      </c>
      <c r="Q1378" s="364">
        <f t="shared" si="295"/>
        <v>300</v>
      </c>
      <c r="R1378" s="296"/>
      <c r="S1378" s="362"/>
      <c r="T1378" s="362"/>
      <c r="U1378" s="362">
        <v>300</v>
      </c>
      <c r="V1378" s="364">
        <f t="shared" si="296"/>
        <v>300</v>
      </c>
      <c r="W1378" s="296"/>
      <c r="X1378" s="388">
        <f t="shared" si="292"/>
        <v>1200</v>
      </c>
      <c r="Y1378" s="388"/>
      <c r="Z1378" s="389"/>
      <c r="AA1378" s="363">
        <v>100</v>
      </c>
      <c r="AB1378" s="390">
        <f t="shared" si="297"/>
        <v>120000</v>
      </c>
    </row>
    <row r="1379" spans="1:28" ht="15" customHeight="1">
      <c r="A1379" s="385">
        <v>87</v>
      </c>
      <c r="B1379" s="366" t="s">
        <v>1858</v>
      </c>
      <c r="C1379" s="387" t="s">
        <v>756</v>
      </c>
      <c r="D1379" s="362"/>
      <c r="E1379" s="362"/>
      <c r="F1379" s="362">
        <v>100</v>
      </c>
      <c r="G1379" s="364">
        <f t="shared" si="293"/>
        <v>100</v>
      </c>
      <c r="H1379" s="614">
        <f t="shared" si="293"/>
        <v>200</v>
      </c>
      <c r="I1379" s="362"/>
      <c r="J1379" s="362"/>
      <c r="K1379" s="362">
        <v>100</v>
      </c>
      <c r="L1379" s="364">
        <f t="shared" si="294"/>
        <v>100</v>
      </c>
      <c r="M1379" s="296"/>
      <c r="N1379" s="362"/>
      <c r="O1379" s="362"/>
      <c r="P1379" s="362">
        <v>100</v>
      </c>
      <c r="Q1379" s="364">
        <f t="shared" si="295"/>
        <v>100</v>
      </c>
      <c r="R1379" s="296"/>
      <c r="S1379" s="362"/>
      <c r="T1379" s="362"/>
      <c r="U1379" s="362">
        <v>100</v>
      </c>
      <c r="V1379" s="364">
        <f t="shared" si="296"/>
        <v>100</v>
      </c>
      <c r="W1379" s="296"/>
      <c r="X1379" s="388">
        <f t="shared" si="292"/>
        <v>400</v>
      </c>
      <c r="Y1379" s="388"/>
      <c r="Z1379" s="389"/>
      <c r="AA1379" s="363">
        <v>150</v>
      </c>
      <c r="AB1379" s="390">
        <f t="shared" si="297"/>
        <v>60000</v>
      </c>
    </row>
    <row r="1380" spans="1:28" ht="15" customHeight="1">
      <c r="A1380" s="385">
        <v>88</v>
      </c>
      <c r="B1380" s="366" t="s">
        <v>1859</v>
      </c>
      <c r="C1380" s="387" t="s">
        <v>756</v>
      </c>
      <c r="D1380" s="362"/>
      <c r="E1380" s="362"/>
      <c r="F1380" s="362">
        <v>500</v>
      </c>
      <c r="G1380" s="364">
        <f t="shared" si="293"/>
        <v>500</v>
      </c>
      <c r="H1380" s="614">
        <f t="shared" si="293"/>
        <v>1000</v>
      </c>
      <c r="I1380" s="362"/>
      <c r="J1380" s="362"/>
      <c r="K1380" s="362">
        <v>500</v>
      </c>
      <c r="L1380" s="364">
        <f t="shared" si="294"/>
        <v>500</v>
      </c>
      <c r="M1380" s="296"/>
      <c r="N1380" s="362"/>
      <c r="O1380" s="362"/>
      <c r="P1380" s="362">
        <v>500</v>
      </c>
      <c r="Q1380" s="364">
        <f t="shared" si="295"/>
        <v>500</v>
      </c>
      <c r="R1380" s="296"/>
      <c r="S1380" s="362"/>
      <c r="T1380" s="362"/>
      <c r="U1380" s="362">
        <v>500</v>
      </c>
      <c r="V1380" s="364">
        <f t="shared" si="296"/>
        <v>500</v>
      </c>
      <c r="W1380" s="296"/>
      <c r="X1380" s="388">
        <f t="shared" si="292"/>
        <v>2000</v>
      </c>
      <c r="Y1380" s="388"/>
      <c r="Z1380" s="389"/>
      <c r="AA1380" s="363">
        <v>140</v>
      </c>
      <c r="AB1380" s="390">
        <f t="shared" si="297"/>
        <v>280000</v>
      </c>
    </row>
    <row r="1381" spans="1:28" ht="15" customHeight="1">
      <c r="A1381" s="385">
        <v>89</v>
      </c>
      <c r="B1381" s="366" t="s">
        <v>1860</v>
      </c>
      <c r="C1381" s="387" t="s">
        <v>756</v>
      </c>
      <c r="D1381" s="362"/>
      <c r="E1381" s="362"/>
      <c r="F1381" s="362">
        <v>75</v>
      </c>
      <c r="G1381" s="364">
        <f t="shared" si="293"/>
        <v>75</v>
      </c>
      <c r="H1381" s="614">
        <f t="shared" si="293"/>
        <v>150</v>
      </c>
      <c r="I1381" s="362"/>
      <c r="J1381" s="362"/>
      <c r="K1381" s="362">
        <v>75</v>
      </c>
      <c r="L1381" s="364">
        <f t="shared" si="294"/>
        <v>75</v>
      </c>
      <c r="M1381" s="296"/>
      <c r="N1381" s="362"/>
      <c r="O1381" s="362"/>
      <c r="P1381" s="362">
        <v>75</v>
      </c>
      <c r="Q1381" s="364">
        <f t="shared" si="295"/>
        <v>75</v>
      </c>
      <c r="R1381" s="296"/>
      <c r="S1381" s="362">
        <v>11</v>
      </c>
      <c r="T1381" s="362"/>
      <c r="U1381" s="362">
        <v>75</v>
      </c>
      <c r="V1381" s="364">
        <f t="shared" si="296"/>
        <v>86</v>
      </c>
      <c r="W1381" s="296"/>
      <c r="X1381" s="388">
        <f t="shared" si="292"/>
        <v>311</v>
      </c>
      <c r="Y1381" s="388"/>
      <c r="Z1381" s="389"/>
      <c r="AA1381" s="363">
        <v>220</v>
      </c>
      <c r="AB1381" s="390">
        <f t="shared" si="297"/>
        <v>68420</v>
      </c>
    </row>
    <row r="1382" spans="1:28" ht="15" customHeight="1">
      <c r="A1382" s="385">
        <v>90</v>
      </c>
      <c r="B1382" s="366" t="s">
        <v>1861</v>
      </c>
      <c r="C1382" s="387" t="s">
        <v>756</v>
      </c>
      <c r="D1382" s="362"/>
      <c r="E1382" s="362"/>
      <c r="F1382" s="362">
        <v>300</v>
      </c>
      <c r="G1382" s="364">
        <f t="shared" si="293"/>
        <v>300</v>
      </c>
      <c r="H1382" s="614">
        <f t="shared" si="293"/>
        <v>600</v>
      </c>
      <c r="I1382" s="362"/>
      <c r="J1382" s="362"/>
      <c r="K1382" s="362">
        <v>300</v>
      </c>
      <c r="L1382" s="364">
        <f t="shared" si="294"/>
        <v>300</v>
      </c>
      <c r="M1382" s="296"/>
      <c r="N1382" s="362"/>
      <c r="O1382" s="362"/>
      <c r="P1382" s="362">
        <v>300</v>
      </c>
      <c r="Q1382" s="364">
        <f t="shared" si="295"/>
        <v>300</v>
      </c>
      <c r="R1382" s="296"/>
      <c r="S1382" s="362"/>
      <c r="T1382" s="362"/>
      <c r="U1382" s="362">
        <v>300</v>
      </c>
      <c r="V1382" s="364">
        <f t="shared" si="296"/>
        <v>300</v>
      </c>
      <c r="W1382" s="296"/>
      <c r="X1382" s="388">
        <f t="shared" si="292"/>
        <v>1200</v>
      </c>
      <c r="Y1382" s="388"/>
      <c r="Z1382" s="389"/>
      <c r="AA1382" s="363">
        <v>120</v>
      </c>
      <c r="AB1382" s="390">
        <f t="shared" si="297"/>
        <v>144000</v>
      </c>
    </row>
    <row r="1383" spans="1:28" ht="15" customHeight="1">
      <c r="A1383" s="385">
        <v>91</v>
      </c>
      <c r="B1383" s="366" t="s">
        <v>1862</v>
      </c>
      <c r="C1383" s="387" t="s">
        <v>756</v>
      </c>
      <c r="D1383" s="362"/>
      <c r="E1383" s="362"/>
      <c r="F1383" s="362">
        <v>300</v>
      </c>
      <c r="G1383" s="364">
        <f t="shared" si="293"/>
        <v>300</v>
      </c>
      <c r="H1383" s="614">
        <f t="shared" si="293"/>
        <v>600</v>
      </c>
      <c r="I1383" s="362"/>
      <c r="J1383" s="362"/>
      <c r="K1383" s="362">
        <v>300</v>
      </c>
      <c r="L1383" s="364">
        <f t="shared" si="294"/>
        <v>300</v>
      </c>
      <c r="M1383" s="296"/>
      <c r="N1383" s="362"/>
      <c r="O1383" s="362"/>
      <c r="P1383" s="362">
        <v>300</v>
      </c>
      <c r="Q1383" s="364">
        <f t="shared" si="295"/>
        <v>300</v>
      </c>
      <c r="R1383" s="296"/>
      <c r="S1383" s="362"/>
      <c r="T1383" s="362"/>
      <c r="U1383" s="362">
        <v>300</v>
      </c>
      <c r="V1383" s="364">
        <f t="shared" si="296"/>
        <v>300</v>
      </c>
      <c r="W1383" s="296"/>
      <c r="X1383" s="388">
        <f t="shared" si="292"/>
        <v>1200</v>
      </c>
      <c r="Y1383" s="388"/>
      <c r="Z1383" s="389"/>
      <c r="AA1383" s="363">
        <v>140</v>
      </c>
      <c r="AB1383" s="390">
        <f t="shared" si="297"/>
        <v>168000</v>
      </c>
    </row>
    <row r="1384" spans="1:28" ht="15" customHeight="1">
      <c r="A1384" s="385">
        <v>92</v>
      </c>
      <c r="B1384" s="366" t="s">
        <v>1863</v>
      </c>
      <c r="C1384" s="387" t="s">
        <v>756</v>
      </c>
      <c r="D1384" s="362">
        <v>1190</v>
      </c>
      <c r="E1384" s="362">
        <v>290</v>
      </c>
      <c r="F1384" s="362">
        <v>425</v>
      </c>
      <c r="G1384" s="364">
        <f t="shared" si="293"/>
        <v>1905</v>
      </c>
      <c r="H1384" s="296"/>
      <c r="I1384" s="362">
        <v>1190</v>
      </c>
      <c r="J1384" s="362">
        <v>290</v>
      </c>
      <c r="K1384" s="362">
        <v>290</v>
      </c>
      <c r="L1384" s="364">
        <f t="shared" si="294"/>
        <v>1770</v>
      </c>
      <c r="M1384" s="296"/>
      <c r="N1384" s="362">
        <v>1325</v>
      </c>
      <c r="O1384" s="362">
        <v>290</v>
      </c>
      <c r="P1384" s="362">
        <v>290</v>
      </c>
      <c r="Q1384" s="364">
        <f t="shared" si="295"/>
        <v>1905</v>
      </c>
      <c r="R1384" s="296"/>
      <c r="S1384" s="362">
        <v>1320</v>
      </c>
      <c r="T1384" s="362">
        <v>290</v>
      </c>
      <c r="U1384" s="362">
        <v>290</v>
      </c>
      <c r="V1384" s="364">
        <f t="shared" si="296"/>
        <v>1900</v>
      </c>
      <c r="W1384" s="296"/>
      <c r="X1384" s="388">
        <f t="shared" si="292"/>
        <v>7480</v>
      </c>
      <c r="Y1384" s="388"/>
      <c r="Z1384" s="389"/>
      <c r="AA1384" s="363">
        <v>220</v>
      </c>
      <c r="AB1384" s="390">
        <f t="shared" si="297"/>
        <v>1645600</v>
      </c>
    </row>
    <row r="1385" spans="1:28" ht="15" customHeight="1">
      <c r="A1385" s="385">
        <v>93</v>
      </c>
      <c r="B1385" s="386" t="s">
        <v>1864</v>
      </c>
      <c r="C1385" s="387" t="s">
        <v>1865</v>
      </c>
      <c r="D1385" s="362">
        <v>5</v>
      </c>
      <c r="E1385" s="362">
        <v>10</v>
      </c>
      <c r="F1385" s="362">
        <v>18</v>
      </c>
      <c r="G1385" s="364">
        <f t="shared" si="293"/>
        <v>33</v>
      </c>
      <c r="H1385" s="296"/>
      <c r="I1385" s="362">
        <v>3</v>
      </c>
      <c r="J1385" s="362">
        <v>10</v>
      </c>
      <c r="K1385" s="362"/>
      <c r="L1385" s="364">
        <f t="shared" si="294"/>
        <v>13</v>
      </c>
      <c r="M1385" s="296"/>
      <c r="N1385" s="362">
        <v>5</v>
      </c>
      <c r="O1385" s="362">
        <v>28</v>
      </c>
      <c r="P1385" s="362"/>
      <c r="Q1385" s="364">
        <f t="shared" si="295"/>
        <v>33</v>
      </c>
      <c r="R1385" s="296"/>
      <c r="S1385" s="362">
        <v>18</v>
      </c>
      <c r="T1385" s="362">
        <v>10</v>
      </c>
      <c r="U1385" s="362"/>
      <c r="V1385" s="364">
        <f t="shared" si="296"/>
        <v>28</v>
      </c>
      <c r="W1385" s="296"/>
      <c r="X1385" s="388">
        <f t="shared" si="292"/>
        <v>107</v>
      </c>
      <c r="Y1385" s="388"/>
      <c r="Z1385" s="389"/>
      <c r="AA1385" s="363">
        <v>1200</v>
      </c>
      <c r="AB1385" s="390">
        <f t="shared" si="297"/>
        <v>128400</v>
      </c>
    </row>
    <row r="1386" spans="1:28" ht="15" customHeight="1">
      <c r="A1386" s="385">
        <v>94</v>
      </c>
      <c r="B1386" s="386" t="s">
        <v>1866</v>
      </c>
      <c r="C1386" s="387" t="s">
        <v>1865</v>
      </c>
      <c r="D1386" s="362"/>
      <c r="E1386" s="362">
        <v>10</v>
      </c>
      <c r="F1386" s="362">
        <v>3</v>
      </c>
      <c r="G1386" s="364">
        <f t="shared" si="293"/>
        <v>13</v>
      </c>
      <c r="H1386" s="296"/>
      <c r="I1386" s="362"/>
      <c r="J1386" s="362">
        <v>10</v>
      </c>
      <c r="K1386" s="362"/>
      <c r="L1386" s="364">
        <f t="shared" si="294"/>
        <v>10</v>
      </c>
      <c r="M1386" s="296"/>
      <c r="N1386" s="362"/>
      <c r="O1386" s="362">
        <v>13</v>
      </c>
      <c r="P1386" s="362"/>
      <c r="Q1386" s="364">
        <f t="shared" si="295"/>
        <v>13</v>
      </c>
      <c r="R1386" s="296"/>
      <c r="S1386" s="362"/>
      <c r="T1386" s="362">
        <v>10</v>
      </c>
      <c r="U1386" s="362"/>
      <c r="V1386" s="364">
        <f t="shared" si="296"/>
        <v>10</v>
      </c>
      <c r="W1386" s="296"/>
      <c r="X1386" s="388">
        <f t="shared" si="292"/>
        <v>46</v>
      </c>
      <c r="Y1386" s="388"/>
      <c r="Z1386" s="389"/>
      <c r="AA1386" s="363">
        <v>1200</v>
      </c>
      <c r="AB1386" s="390">
        <f t="shared" si="297"/>
        <v>55200</v>
      </c>
    </row>
    <row r="1387" spans="1:28" ht="15" customHeight="1">
      <c r="A1387" s="385">
        <v>95</v>
      </c>
      <c r="B1387" s="366" t="s">
        <v>1867</v>
      </c>
      <c r="C1387" s="387" t="s">
        <v>756</v>
      </c>
      <c r="D1387" s="362"/>
      <c r="E1387" s="362">
        <v>5</v>
      </c>
      <c r="F1387" s="362"/>
      <c r="G1387" s="364">
        <f t="shared" si="293"/>
        <v>5</v>
      </c>
      <c r="H1387" s="296"/>
      <c r="I1387" s="362"/>
      <c r="J1387" s="362">
        <v>5</v>
      </c>
      <c r="K1387" s="362"/>
      <c r="L1387" s="364">
        <f t="shared" si="294"/>
        <v>5</v>
      </c>
      <c r="M1387" s="296"/>
      <c r="N1387" s="362"/>
      <c r="O1387" s="362">
        <v>5</v>
      </c>
      <c r="P1387" s="362"/>
      <c r="Q1387" s="364">
        <f t="shared" si="295"/>
        <v>5</v>
      </c>
      <c r="R1387" s="296"/>
      <c r="S1387" s="362"/>
      <c r="T1387" s="362">
        <v>5</v>
      </c>
      <c r="U1387" s="362"/>
      <c r="V1387" s="364">
        <f t="shared" si="296"/>
        <v>5</v>
      </c>
      <c r="W1387" s="296"/>
      <c r="X1387" s="388">
        <f t="shared" si="292"/>
        <v>20</v>
      </c>
      <c r="Y1387" s="388"/>
      <c r="Z1387" s="389"/>
      <c r="AA1387" s="363">
        <v>150</v>
      </c>
      <c r="AB1387" s="390">
        <f t="shared" si="297"/>
        <v>3000</v>
      </c>
    </row>
    <row r="1388" spans="1:28" ht="15" customHeight="1">
      <c r="A1388" s="385">
        <v>96</v>
      </c>
      <c r="B1388" s="386" t="s">
        <v>1868</v>
      </c>
      <c r="C1388" s="387" t="s">
        <v>1869</v>
      </c>
      <c r="D1388" s="362">
        <v>75</v>
      </c>
      <c r="E1388" s="362">
        <v>15</v>
      </c>
      <c r="F1388" s="362">
        <v>100</v>
      </c>
      <c r="G1388" s="364">
        <f t="shared" si="293"/>
        <v>190</v>
      </c>
      <c r="H1388" s="296"/>
      <c r="I1388" s="362">
        <v>75</v>
      </c>
      <c r="J1388" s="362">
        <v>45</v>
      </c>
      <c r="K1388" s="362">
        <v>30</v>
      </c>
      <c r="L1388" s="364">
        <f t="shared" si="294"/>
        <v>150</v>
      </c>
      <c r="M1388" s="296"/>
      <c r="N1388" s="362">
        <v>115</v>
      </c>
      <c r="O1388" s="362">
        <v>45</v>
      </c>
      <c r="P1388" s="362">
        <v>30</v>
      </c>
      <c r="Q1388" s="364">
        <f t="shared" si="295"/>
        <v>190</v>
      </c>
      <c r="R1388" s="296"/>
      <c r="S1388" s="362">
        <v>115</v>
      </c>
      <c r="T1388" s="362">
        <v>45</v>
      </c>
      <c r="U1388" s="362">
        <v>30</v>
      </c>
      <c r="V1388" s="364">
        <f t="shared" si="296"/>
        <v>190</v>
      </c>
      <c r="W1388" s="296"/>
      <c r="X1388" s="388">
        <f t="shared" si="292"/>
        <v>720</v>
      </c>
      <c r="Y1388" s="388"/>
      <c r="Z1388" s="389"/>
      <c r="AA1388" s="363">
        <v>190</v>
      </c>
      <c r="AB1388" s="390">
        <f t="shared" si="297"/>
        <v>136800</v>
      </c>
    </row>
    <row r="1389" spans="1:28" ht="15" customHeight="1">
      <c r="A1389" s="385">
        <v>97</v>
      </c>
      <c r="B1389" s="386" t="s">
        <v>1870</v>
      </c>
      <c r="C1389" s="387" t="s">
        <v>756</v>
      </c>
      <c r="D1389" s="362">
        <v>46</v>
      </c>
      <c r="E1389" s="362">
        <v>10</v>
      </c>
      <c r="F1389" s="362">
        <v>10</v>
      </c>
      <c r="G1389" s="364">
        <f t="shared" si="293"/>
        <v>66</v>
      </c>
      <c r="H1389" s="296"/>
      <c r="I1389" s="362">
        <v>46</v>
      </c>
      <c r="J1389" s="362">
        <v>10</v>
      </c>
      <c r="K1389" s="362">
        <v>10</v>
      </c>
      <c r="L1389" s="364">
        <f t="shared" si="294"/>
        <v>66</v>
      </c>
      <c r="M1389" s="296"/>
      <c r="N1389" s="362">
        <v>46</v>
      </c>
      <c r="O1389" s="362">
        <v>10</v>
      </c>
      <c r="P1389" s="362">
        <v>10</v>
      </c>
      <c r="Q1389" s="364">
        <f t="shared" si="295"/>
        <v>66</v>
      </c>
      <c r="R1389" s="296"/>
      <c r="S1389" s="362">
        <v>46</v>
      </c>
      <c r="T1389" s="362">
        <v>10</v>
      </c>
      <c r="U1389" s="362">
        <v>10</v>
      </c>
      <c r="V1389" s="364">
        <f t="shared" si="296"/>
        <v>66</v>
      </c>
      <c r="W1389" s="296"/>
      <c r="X1389" s="388">
        <f t="shared" si="292"/>
        <v>264</v>
      </c>
      <c r="Y1389" s="388"/>
      <c r="Z1389" s="389"/>
      <c r="AA1389" s="363">
        <v>50</v>
      </c>
      <c r="AB1389" s="390">
        <f t="shared" si="297"/>
        <v>13200</v>
      </c>
    </row>
    <row r="1390" spans="1:28" ht="15" customHeight="1">
      <c r="A1390" s="385">
        <v>98</v>
      </c>
      <c r="B1390" s="386" t="s">
        <v>1871</v>
      </c>
      <c r="C1390" s="387" t="s">
        <v>34</v>
      </c>
      <c r="D1390" s="362">
        <v>6</v>
      </c>
      <c r="E1390" s="362">
        <v>24</v>
      </c>
      <c r="F1390" s="362">
        <v>12</v>
      </c>
      <c r="G1390" s="364">
        <f t="shared" si="293"/>
        <v>42</v>
      </c>
      <c r="H1390" s="296"/>
      <c r="I1390" s="362">
        <v>4</v>
      </c>
      <c r="J1390" s="362">
        <v>30</v>
      </c>
      <c r="K1390" s="362"/>
      <c r="L1390" s="364">
        <f t="shared" si="294"/>
        <v>34</v>
      </c>
      <c r="M1390" s="296"/>
      <c r="N1390" s="362">
        <v>12</v>
      </c>
      <c r="O1390" s="362">
        <v>30</v>
      </c>
      <c r="P1390" s="362"/>
      <c r="Q1390" s="364">
        <f t="shared" si="295"/>
        <v>42</v>
      </c>
      <c r="R1390" s="296"/>
      <c r="S1390" s="362">
        <v>4</v>
      </c>
      <c r="T1390" s="362">
        <v>38</v>
      </c>
      <c r="U1390" s="362"/>
      <c r="V1390" s="364">
        <f t="shared" si="296"/>
        <v>42</v>
      </c>
      <c r="W1390" s="296"/>
      <c r="X1390" s="388">
        <f t="shared" si="292"/>
        <v>160</v>
      </c>
      <c r="Y1390" s="388"/>
      <c r="Z1390" s="389"/>
      <c r="AA1390" s="363">
        <v>237</v>
      </c>
      <c r="AB1390" s="390">
        <f t="shared" si="297"/>
        <v>37920</v>
      </c>
    </row>
    <row r="1391" spans="1:28" ht="15" customHeight="1">
      <c r="A1391" s="385">
        <v>99</v>
      </c>
      <c r="B1391" s="386" t="s">
        <v>1872</v>
      </c>
      <c r="C1391" s="387" t="s">
        <v>756</v>
      </c>
      <c r="D1391" s="362"/>
      <c r="E1391" s="362"/>
      <c r="F1391" s="362">
        <v>50</v>
      </c>
      <c r="G1391" s="364">
        <f t="shared" si="293"/>
        <v>50</v>
      </c>
      <c r="H1391" s="296"/>
      <c r="I1391" s="362"/>
      <c r="J1391" s="362"/>
      <c r="K1391" s="362"/>
      <c r="L1391" s="364">
        <f t="shared" si="294"/>
        <v>0</v>
      </c>
      <c r="M1391" s="296"/>
      <c r="N1391" s="362">
        <v>50</v>
      </c>
      <c r="O1391" s="362"/>
      <c r="P1391" s="362"/>
      <c r="Q1391" s="364">
        <f t="shared" si="295"/>
        <v>50</v>
      </c>
      <c r="R1391" s="296"/>
      <c r="S1391" s="362">
        <v>50</v>
      </c>
      <c r="T1391" s="362"/>
      <c r="U1391" s="362"/>
      <c r="V1391" s="364">
        <f t="shared" si="296"/>
        <v>50</v>
      </c>
      <c r="W1391" s="296"/>
      <c r="X1391" s="388">
        <f t="shared" si="292"/>
        <v>150</v>
      </c>
      <c r="Y1391" s="388"/>
      <c r="Z1391" s="389"/>
      <c r="AA1391" s="363">
        <v>80</v>
      </c>
      <c r="AB1391" s="390">
        <f t="shared" si="297"/>
        <v>12000</v>
      </c>
    </row>
    <row r="1392" spans="1:28" ht="15" customHeight="1">
      <c r="A1392" s="385">
        <v>100</v>
      </c>
      <c r="B1392" s="365" t="s">
        <v>1873</v>
      </c>
      <c r="C1392" s="387" t="s">
        <v>756</v>
      </c>
      <c r="D1392" s="362"/>
      <c r="E1392" s="362"/>
      <c r="F1392" s="362">
        <v>800</v>
      </c>
      <c r="G1392" s="364">
        <f t="shared" si="293"/>
        <v>800</v>
      </c>
      <c r="H1392" s="296"/>
      <c r="I1392" s="362"/>
      <c r="J1392" s="362"/>
      <c r="K1392" s="362">
        <v>800</v>
      </c>
      <c r="L1392" s="364">
        <f t="shared" si="294"/>
        <v>800</v>
      </c>
      <c r="M1392" s="296"/>
      <c r="N1392" s="362"/>
      <c r="O1392" s="362"/>
      <c r="P1392" s="362">
        <v>800</v>
      </c>
      <c r="Q1392" s="364">
        <f t="shared" si="295"/>
        <v>800</v>
      </c>
      <c r="R1392" s="296"/>
      <c r="S1392" s="362"/>
      <c r="T1392" s="362"/>
      <c r="U1392" s="362">
        <v>800</v>
      </c>
      <c r="V1392" s="364">
        <f t="shared" si="296"/>
        <v>800</v>
      </c>
      <c r="W1392" s="296"/>
      <c r="X1392" s="388">
        <f t="shared" si="292"/>
        <v>3200</v>
      </c>
      <c r="Y1392" s="388"/>
      <c r="Z1392" s="389"/>
      <c r="AA1392" s="363">
        <v>65</v>
      </c>
      <c r="AB1392" s="390">
        <f t="shared" si="297"/>
        <v>208000</v>
      </c>
    </row>
    <row r="1393" spans="1:28" ht="15" customHeight="1">
      <c r="A1393" s="385">
        <v>101</v>
      </c>
      <c r="B1393" s="366" t="s">
        <v>1874</v>
      </c>
      <c r="C1393" s="387" t="s">
        <v>756</v>
      </c>
      <c r="D1393" s="362">
        <v>32</v>
      </c>
      <c r="E1393" s="362">
        <v>7</v>
      </c>
      <c r="F1393" s="362">
        <v>102</v>
      </c>
      <c r="G1393" s="364">
        <f t="shared" si="293"/>
        <v>141</v>
      </c>
      <c r="H1393" s="296"/>
      <c r="I1393" s="362">
        <v>32</v>
      </c>
      <c r="J1393" s="362">
        <v>7</v>
      </c>
      <c r="K1393" s="362">
        <v>82</v>
      </c>
      <c r="L1393" s="364">
        <f t="shared" si="294"/>
        <v>121</v>
      </c>
      <c r="M1393" s="296"/>
      <c r="N1393" s="362">
        <v>52</v>
      </c>
      <c r="O1393" s="362">
        <v>7</v>
      </c>
      <c r="P1393" s="362">
        <v>82</v>
      </c>
      <c r="Q1393" s="364">
        <f t="shared" si="295"/>
        <v>141</v>
      </c>
      <c r="R1393" s="296"/>
      <c r="S1393" s="362">
        <v>52</v>
      </c>
      <c r="T1393" s="362">
        <v>7</v>
      </c>
      <c r="U1393" s="362">
        <v>82</v>
      </c>
      <c r="V1393" s="364">
        <f t="shared" si="296"/>
        <v>141</v>
      </c>
      <c r="W1393" s="296"/>
      <c r="X1393" s="388">
        <f t="shared" si="292"/>
        <v>544</v>
      </c>
      <c r="Y1393" s="388"/>
      <c r="Z1393" s="389"/>
      <c r="AA1393" s="363">
        <v>160</v>
      </c>
      <c r="AB1393" s="390">
        <f t="shared" si="297"/>
        <v>87040</v>
      </c>
    </row>
    <row r="1394" spans="1:28" ht="15" customHeight="1">
      <c r="A1394" s="385">
        <v>102</v>
      </c>
      <c r="B1394" s="366" t="s">
        <v>1875</v>
      </c>
      <c r="C1394" s="387" t="s">
        <v>37</v>
      </c>
      <c r="D1394" s="362">
        <v>10</v>
      </c>
      <c r="E1394" s="362"/>
      <c r="F1394" s="362">
        <v>10</v>
      </c>
      <c r="G1394" s="364">
        <f t="shared" si="293"/>
        <v>20</v>
      </c>
      <c r="H1394" s="296"/>
      <c r="I1394" s="362">
        <v>10</v>
      </c>
      <c r="J1394" s="362">
        <v>10</v>
      </c>
      <c r="K1394" s="362"/>
      <c r="L1394" s="364">
        <f t="shared" si="294"/>
        <v>20</v>
      </c>
      <c r="M1394" s="296"/>
      <c r="N1394" s="362">
        <v>10</v>
      </c>
      <c r="O1394" s="362">
        <v>10</v>
      </c>
      <c r="P1394" s="362"/>
      <c r="Q1394" s="364">
        <f t="shared" si="295"/>
        <v>20</v>
      </c>
      <c r="R1394" s="296"/>
      <c r="S1394" s="362">
        <v>10</v>
      </c>
      <c r="T1394" s="362">
        <v>10</v>
      </c>
      <c r="U1394" s="362"/>
      <c r="V1394" s="364">
        <f t="shared" si="296"/>
        <v>20</v>
      </c>
      <c r="W1394" s="296"/>
      <c r="X1394" s="388">
        <f t="shared" si="292"/>
        <v>80</v>
      </c>
      <c r="Y1394" s="388"/>
      <c r="Z1394" s="389"/>
      <c r="AA1394" s="363">
        <v>50</v>
      </c>
      <c r="AB1394" s="390">
        <f t="shared" si="297"/>
        <v>4000</v>
      </c>
    </row>
    <row r="1395" spans="1:28" ht="15" customHeight="1">
      <c r="A1395" s="385">
        <v>103</v>
      </c>
      <c r="B1395" s="366" t="s">
        <v>1876</v>
      </c>
      <c r="C1395" s="387" t="s">
        <v>37</v>
      </c>
      <c r="D1395" s="362"/>
      <c r="E1395" s="362"/>
      <c r="F1395" s="362">
        <v>12</v>
      </c>
      <c r="G1395" s="364">
        <f t="shared" si="293"/>
        <v>12</v>
      </c>
      <c r="H1395" s="296"/>
      <c r="I1395" s="362"/>
      <c r="J1395" s="362"/>
      <c r="K1395" s="362"/>
      <c r="L1395" s="364">
        <f t="shared" si="294"/>
        <v>0</v>
      </c>
      <c r="M1395" s="296"/>
      <c r="N1395" s="362">
        <v>12</v>
      </c>
      <c r="O1395" s="362"/>
      <c r="P1395" s="362"/>
      <c r="Q1395" s="364">
        <f t="shared" si="295"/>
        <v>12</v>
      </c>
      <c r="R1395" s="296"/>
      <c r="S1395" s="362">
        <v>12</v>
      </c>
      <c r="T1395" s="362"/>
      <c r="U1395" s="362"/>
      <c r="V1395" s="364">
        <f t="shared" si="296"/>
        <v>12</v>
      </c>
      <c r="W1395" s="296"/>
      <c r="X1395" s="388">
        <f t="shared" si="292"/>
        <v>36</v>
      </c>
      <c r="Y1395" s="388"/>
      <c r="Z1395" s="389"/>
      <c r="AA1395" s="363">
        <v>25</v>
      </c>
      <c r="AB1395" s="390">
        <f t="shared" si="297"/>
        <v>900</v>
      </c>
    </row>
    <row r="1396" spans="1:28" ht="15" customHeight="1">
      <c r="A1396" s="385">
        <v>104</v>
      </c>
      <c r="B1396" s="366" t="s">
        <v>1877</v>
      </c>
      <c r="C1396" s="387" t="s">
        <v>756</v>
      </c>
      <c r="D1396" s="362">
        <v>18</v>
      </c>
      <c r="E1396" s="362">
        <v>6</v>
      </c>
      <c r="F1396" s="362">
        <v>72</v>
      </c>
      <c r="G1396" s="364">
        <f t="shared" si="293"/>
        <v>96</v>
      </c>
      <c r="H1396" s="296"/>
      <c r="I1396" s="362">
        <v>18</v>
      </c>
      <c r="J1396" s="362">
        <v>6</v>
      </c>
      <c r="K1396" s="362">
        <v>56</v>
      </c>
      <c r="L1396" s="364">
        <f t="shared" si="294"/>
        <v>80</v>
      </c>
      <c r="M1396" s="296"/>
      <c r="N1396" s="362">
        <v>34</v>
      </c>
      <c r="O1396" s="362">
        <v>6</v>
      </c>
      <c r="P1396" s="362">
        <v>56</v>
      </c>
      <c r="Q1396" s="364">
        <f t="shared" si="295"/>
        <v>96</v>
      </c>
      <c r="R1396" s="296"/>
      <c r="S1396" s="362">
        <v>34</v>
      </c>
      <c r="T1396" s="362">
        <v>6</v>
      </c>
      <c r="U1396" s="362">
        <v>56</v>
      </c>
      <c r="V1396" s="364">
        <f t="shared" si="296"/>
        <v>96</v>
      </c>
      <c r="W1396" s="296"/>
      <c r="X1396" s="388">
        <f t="shared" si="292"/>
        <v>368</v>
      </c>
      <c r="Y1396" s="388"/>
      <c r="Z1396" s="389"/>
      <c r="AA1396" s="363">
        <v>90</v>
      </c>
      <c r="AB1396" s="390">
        <f t="shared" si="297"/>
        <v>33120</v>
      </c>
    </row>
    <row r="1397" spans="1:28" ht="15" customHeight="1">
      <c r="A1397" s="385">
        <v>105</v>
      </c>
      <c r="B1397" s="386" t="s">
        <v>1878</v>
      </c>
      <c r="C1397" s="387" t="s">
        <v>756</v>
      </c>
      <c r="D1397" s="362"/>
      <c r="E1397" s="362"/>
      <c r="F1397" s="362">
        <v>20</v>
      </c>
      <c r="G1397" s="364">
        <f t="shared" si="293"/>
        <v>20</v>
      </c>
      <c r="H1397" s="296"/>
      <c r="I1397" s="362"/>
      <c r="J1397" s="362"/>
      <c r="K1397" s="362"/>
      <c r="L1397" s="364">
        <f t="shared" si="294"/>
        <v>0</v>
      </c>
      <c r="M1397" s="296"/>
      <c r="N1397" s="362">
        <v>20</v>
      </c>
      <c r="O1397" s="362"/>
      <c r="P1397" s="362"/>
      <c r="Q1397" s="364">
        <f t="shared" si="295"/>
        <v>20</v>
      </c>
      <c r="R1397" s="296"/>
      <c r="S1397" s="362">
        <v>20</v>
      </c>
      <c r="T1397" s="362"/>
      <c r="U1397" s="362"/>
      <c r="V1397" s="364">
        <f t="shared" si="296"/>
        <v>20</v>
      </c>
      <c r="W1397" s="296"/>
      <c r="X1397" s="388">
        <f t="shared" si="292"/>
        <v>60</v>
      </c>
      <c r="Y1397" s="388"/>
      <c r="Z1397" s="389"/>
      <c r="AA1397" s="363">
        <v>50</v>
      </c>
      <c r="AB1397" s="390">
        <f t="shared" si="297"/>
        <v>3000</v>
      </c>
    </row>
    <row r="1398" spans="1:28" ht="15" customHeight="1">
      <c r="A1398" s="385">
        <v>106</v>
      </c>
      <c r="B1398" s="366" t="s">
        <v>1879</v>
      </c>
      <c r="C1398" s="387" t="s">
        <v>42</v>
      </c>
      <c r="D1398" s="362">
        <v>1</v>
      </c>
      <c r="E1398" s="362"/>
      <c r="F1398" s="362"/>
      <c r="G1398" s="364">
        <f t="shared" si="293"/>
        <v>1</v>
      </c>
      <c r="H1398" s="296"/>
      <c r="I1398" s="362"/>
      <c r="J1398" s="362"/>
      <c r="K1398" s="362"/>
      <c r="L1398" s="364">
        <f t="shared" si="294"/>
        <v>0</v>
      </c>
      <c r="M1398" s="296"/>
      <c r="N1398" s="362">
        <v>1</v>
      </c>
      <c r="O1398" s="362"/>
      <c r="P1398" s="362"/>
      <c r="Q1398" s="364">
        <f t="shared" si="295"/>
        <v>1</v>
      </c>
      <c r="R1398" s="296"/>
      <c r="S1398" s="362"/>
      <c r="T1398" s="362"/>
      <c r="U1398" s="362"/>
      <c r="V1398" s="364">
        <f t="shared" si="296"/>
        <v>0</v>
      </c>
      <c r="W1398" s="296"/>
      <c r="X1398" s="388">
        <f t="shared" ref="X1398:X1461" si="298">G1398+L1398+Q1398+V1398</f>
        <v>2</v>
      </c>
      <c r="Y1398" s="388"/>
      <c r="Z1398" s="389"/>
      <c r="AA1398" s="363">
        <v>1895</v>
      </c>
      <c r="AB1398" s="390">
        <f t="shared" si="297"/>
        <v>3790</v>
      </c>
    </row>
    <row r="1399" spans="1:28" ht="15" customHeight="1">
      <c r="A1399" s="385">
        <v>107</v>
      </c>
      <c r="B1399" s="366" t="s">
        <v>1880</v>
      </c>
      <c r="C1399" s="387" t="s">
        <v>34</v>
      </c>
      <c r="D1399" s="362"/>
      <c r="E1399" s="362"/>
      <c r="F1399" s="362">
        <v>25</v>
      </c>
      <c r="G1399" s="364">
        <f t="shared" si="293"/>
        <v>25</v>
      </c>
      <c r="H1399" s="296"/>
      <c r="I1399" s="362"/>
      <c r="J1399" s="362">
        <v>10</v>
      </c>
      <c r="K1399" s="362"/>
      <c r="L1399" s="364">
        <f t="shared" si="294"/>
        <v>10</v>
      </c>
      <c r="M1399" s="614">
        <f>SUM(J1399:L1399)</f>
        <v>20</v>
      </c>
      <c r="N1399" s="362">
        <v>15</v>
      </c>
      <c r="O1399" s="362">
        <v>10</v>
      </c>
      <c r="P1399" s="362"/>
      <c r="Q1399" s="364">
        <f t="shared" si="295"/>
        <v>25</v>
      </c>
      <c r="R1399" s="296"/>
      <c r="S1399" s="362">
        <v>10</v>
      </c>
      <c r="T1399" s="362">
        <v>10</v>
      </c>
      <c r="U1399" s="362"/>
      <c r="V1399" s="364">
        <f t="shared" si="296"/>
        <v>20</v>
      </c>
      <c r="W1399" s="296"/>
      <c r="X1399" s="388">
        <f t="shared" si="298"/>
        <v>80</v>
      </c>
      <c r="Y1399" s="388"/>
      <c r="Z1399" s="389"/>
      <c r="AA1399" s="363">
        <v>30</v>
      </c>
      <c r="AB1399" s="390">
        <f t="shared" si="297"/>
        <v>2400</v>
      </c>
    </row>
    <row r="1400" spans="1:28" ht="15" customHeight="1">
      <c r="A1400" s="385">
        <v>108</v>
      </c>
      <c r="B1400" s="366" t="s">
        <v>1881</v>
      </c>
      <c r="C1400" s="387" t="s">
        <v>37</v>
      </c>
      <c r="D1400" s="362"/>
      <c r="E1400" s="362"/>
      <c r="F1400" s="362">
        <v>10</v>
      </c>
      <c r="G1400" s="364">
        <f t="shared" si="293"/>
        <v>10</v>
      </c>
      <c r="H1400" s="296"/>
      <c r="I1400" s="362"/>
      <c r="J1400" s="362">
        <v>10</v>
      </c>
      <c r="K1400" s="362"/>
      <c r="L1400" s="364">
        <f t="shared" si="294"/>
        <v>10</v>
      </c>
      <c r="M1400" s="296"/>
      <c r="N1400" s="362"/>
      <c r="O1400" s="362">
        <v>10</v>
      </c>
      <c r="P1400" s="362"/>
      <c r="Q1400" s="364">
        <f t="shared" si="295"/>
        <v>10</v>
      </c>
      <c r="R1400" s="296"/>
      <c r="S1400" s="362"/>
      <c r="T1400" s="362">
        <v>10</v>
      </c>
      <c r="U1400" s="362"/>
      <c r="V1400" s="364">
        <f t="shared" si="296"/>
        <v>10</v>
      </c>
      <c r="W1400" s="296"/>
      <c r="X1400" s="388">
        <f t="shared" si="298"/>
        <v>40</v>
      </c>
      <c r="Y1400" s="388"/>
      <c r="Z1400" s="389"/>
      <c r="AA1400" s="363">
        <v>200</v>
      </c>
      <c r="AB1400" s="390">
        <f t="shared" si="297"/>
        <v>8000</v>
      </c>
    </row>
    <row r="1401" spans="1:28" ht="15" customHeight="1">
      <c r="A1401" s="385">
        <v>109</v>
      </c>
      <c r="B1401" s="365" t="s">
        <v>1882</v>
      </c>
      <c r="C1401" s="387" t="s">
        <v>756</v>
      </c>
      <c r="D1401" s="362">
        <v>6</v>
      </c>
      <c r="E1401" s="362">
        <v>6</v>
      </c>
      <c r="F1401" s="362">
        <v>6</v>
      </c>
      <c r="G1401" s="364">
        <f t="shared" si="293"/>
        <v>18</v>
      </c>
      <c r="H1401" s="296"/>
      <c r="I1401" s="362">
        <v>6</v>
      </c>
      <c r="J1401" s="362">
        <v>6</v>
      </c>
      <c r="K1401" s="362">
        <v>6</v>
      </c>
      <c r="L1401" s="364">
        <f t="shared" si="294"/>
        <v>18</v>
      </c>
      <c r="M1401" s="296"/>
      <c r="N1401" s="362">
        <v>6</v>
      </c>
      <c r="O1401" s="362">
        <v>6</v>
      </c>
      <c r="P1401" s="362">
        <v>6</v>
      </c>
      <c r="Q1401" s="364">
        <f t="shared" si="295"/>
        <v>18</v>
      </c>
      <c r="R1401" s="296"/>
      <c r="S1401" s="362">
        <v>6</v>
      </c>
      <c r="T1401" s="362">
        <v>6</v>
      </c>
      <c r="U1401" s="362">
        <v>6</v>
      </c>
      <c r="V1401" s="364">
        <f t="shared" si="296"/>
        <v>18</v>
      </c>
      <c r="W1401" s="296"/>
      <c r="X1401" s="388">
        <f t="shared" si="298"/>
        <v>72</v>
      </c>
      <c r="Y1401" s="388"/>
      <c r="Z1401" s="389"/>
      <c r="AA1401" s="363">
        <v>35</v>
      </c>
      <c r="AB1401" s="390">
        <f t="shared" si="297"/>
        <v>2520</v>
      </c>
    </row>
    <row r="1402" spans="1:28" ht="15" customHeight="1">
      <c r="A1402" s="385">
        <v>110</v>
      </c>
      <c r="B1402" s="386" t="s">
        <v>1883</v>
      </c>
      <c r="C1402" s="387" t="s">
        <v>756</v>
      </c>
      <c r="D1402" s="362">
        <v>3</v>
      </c>
      <c r="E1402" s="362">
        <v>3</v>
      </c>
      <c r="F1402" s="362">
        <v>3</v>
      </c>
      <c r="G1402" s="364">
        <f t="shared" si="293"/>
        <v>9</v>
      </c>
      <c r="H1402" s="296"/>
      <c r="I1402" s="362">
        <v>3</v>
      </c>
      <c r="J1402" s="362">
        <v>3</v>
      </c>
      <c r="K1402" s="362">
        <v>3</v>
      </c>
      <c r="L1402" s="364">
        <f t="shared" si="294"/>
        <v>9</v>
      </c>
      <c r="M1402" s="296"/>
      <c r="N1402" s="362">
        <v>3</v>
      </c>
      <c r="O1402" s="362">
        <v>3</v>
      </c>
      <c r="P1402" s="362">
        <v>3</v>
      </c>
      <c r="Q1402" s="364">
        <f t="shared" si="295"/>
        <v>9</v>
      </c>
      <c r="R1402" s="296"/>
      <c r="S1402" s="362">
        <v>3</v>
      </c>
      <c r="T1402" s="362">
        <v>33</v>
      </c>
      <c r="U1402" s="362">
        <v>3</v>
      </c>
      <c r="V1402" s="364">
        <f t="shared" si="296"/>
        <v>39</v>
      </c>
      <c r="W1402" s="296"/>
      <c r="X1402" s="388">
        <f t="shared" si="298"/>
        <v>66</v>
      </c>
      <c r="Y1402" s="388"/>
      <c r="Z1402" s="389"/>
      <c r="AA1402" s="363">
        <v>400</v>
      </c>
      <c r="AB1402" s="390">
        <f t="shared" si="297"/>
        <v>26400</v>
      </c>
    </row>
    <row r="1403" spans="1:28" ht="15" customHeight="1">
      <c r="A1403" s="385">
        <v>111</v>
      </c>
      <c r="B1403" s="386" t="s">
        <v>1884</v>
      </c>
      <c r="C1403" s="387" t="s">
        <v>35</v>
      </c>
      <c r="D1403" s="362"/>
      <c r="E1403" s="362"/>
      <c r="F1403" s="362">
        <v>4</v>
      </c>
      <c r="G1403" s="364">
        <f t="shared" si="293"/>
        <v>4</v>
      </c>
      <c r="H1403" s="296"/>
      <c r="I1403" s="362"/>
      <c r="J1403" s="362"/>
      <c r="K1403" s="362"/>
      <c r="L1403" s="364">
        <f t="shared" si="294"/>
        <v>0</v>
      </c>
      <c r="M1403" s="296"/>
      <c r="N1403" s="362">
        <v>4</v>
      </c>
      <c r="O1403" s="362"/>
      <c r="P1403" s="362"/>
      <c r="Q1403" s="364">
        <f t="shared" si="295"/>
        <v>4</v>
      </c>
      <c r="R1403" s="296"/>
      <c r="S1403" s="362">
        <v>4</v>
      </c>
      <c r="T1403" s="362"/>
      <c r="U1403" s="362"/>
      <c r="V1403" s="364">
        <f t="shared" si="296"/>
        <v>4</v>
      </c>
      <c r="W1403" s="296"/>
      <c r="X1403" s="388">
        <f t="shared" si="298"/>
        <v>12</v>
      </c>
      <c r="Y1403" s="388"/>
      <c r="Z1403" s="389"/>
      <c r="AA1403" s="363">
        <v>130</v>
      </c>
      <c r="AB1403" s="390">
        <f t="shared" si="297"/>
        <v>1560</v>
      </c>
    </row>
    <row r="1404" spans="1:28" ht="15" customHeight="1">
      <c r="A1404" s="385">
        <v>112</v>
      </c>
      <c r="B1404" s="366" t="s">
        <v>1885</v>
      </c>
      <c r="C1404" s="387" t="s">
        <v>756</v>
      </c>
      <c r="D1404" s="362">
        <v>14</v>
      </c>
      <c r="E1404" s="362">
        <v>4</v>
      </c>
      <c r="F1404" s="362">
        <v>34</v>
      </c>
      <c r="G1404" s="364">
        <f t="shared" si="293"/>
        <v>52</v>
      </c>
      <c r="H1404" s="296"/>
      <c r="I1404" s="362">
        <v>14</v>
      </c>
      <c r="J1404" s="362">
        <v>24</v>
      </c>
      <c r="K1404" s="362">
        <v>4</v>
      </c>
      <c r="L1404" s="364">
        <f t="shared" si="294"/>
        <v>42</v>
      </c>
      <c r="M1404" s="296"/>
      <c r="N1404" s="362">
        <v>44</v>
      </c>
      <c r="O1404" s="362">
        <v>24</v>
      </c>
      <c r="P1404" s="362">
        <v>4</v>
      </c>
      <c r="Q1404" s="364">
        <f t="shared" si="295"/>
        <v>72</v>
      </c>
      <c r="R1404" s="296"/>
      <c r="S1404" s="362">
        <v>44</v>
      </c>
      <c r="T1404" s="362">
        <v>34</v>
      </c>
      <c r="U1404" s="362">
        <v>4</v>
      </c>
      <c r="V1404" s="364">
        <f t="shared" si="296"/>
        <v>82</v>
      </c>
      <c r="W1404" s="296"/>
      <c r="X1404" s="388">
        <f t="shared" si="298"/>
        <v>248</v>
      </c>
      <c r="Y1404" s="388"/>
      <c r="Z1404" s="389"/>
      <c r="AA1404" s="363">
        <v>230</v>
      </c>
      <c r="AB1404" s="390">
        <f t="shared" si="297"/>
        <v>57040</v>
      </c>
    </row>
    <row r="1405" spans="1:28" ht="15" customHeight="1">
      <c r="A1405" s="385">
        <v>113</v>
      </c>
      <c r="B1405" s="386" t="s">
        <v>1886</v>
      </c>
      <c r="C1405" s="387" t="s">
        <v>37</v>
      </c>
      <c r="D1405" s="362">
        <v>10</v>
      </c>
      <c r="E1405" s="362"/>
      <c r="F1405" s="362"/>
      <c r="G1405" s="364">
        <f t="shared" si="293"/>
        <v>10</v>
      </c>
      <c r="H1405" s="296"/>
      <c r="I1405" s="362">
        <v>10</v>
      </c>
      <c r="J1405" s="362"/>
      <c r="K1405" s="362"/>
      <c r="L1405" s="364">
        <f t="shared" si="294"/>
        <v>10</v>
      </c>
      <c r="M1405" s="296"/>
      <c r="N1405" s="362">
        <v>10</v>
      </c>
      <c r="O1405" s="362"/>
      <c r="P1405" s="362"/>
      <c r="Q1405" s="364">
        <f t="shared" si="295"/>
        <v>10</v>
      </c>
      <c r="R1405" s="296"/>
      <c r="S1405" s="362">
        <v>10</v>
      </c>
      <c r="T1405" s="362"/>
      <c r="U1405" s="362"/>
      <c r="V1405" s="364">
        <f t="shared" si="296"/>
        <v>10</v>
      </c>
      <c r="W1405" s="296"/>
      <c r="X1405" s="388">
        <f t="shared" si="298"/>
        <v>40</v>
      </c>
      <c r="Y1405" s="388"/>
      <c r="Z1405" s="389"/>
      <c r="AA1405" s="363">
        <v>125.5</v>
      </c>
      <c r="AB1405" s="390">
        <f t="shared" si="297"/>
        <v>5020</v>
      </c>
    </row>
    <row r="1406" spans="1:28" ht="15" customHeight="1">
      <c r="A1406" s="385">
        <v>114</v>
      </c>
      <c r="B1406" s="386" t="s">
        <v>1887</v>
      </c>
      <c r="C1406" s="387" t="s">
        <v>756</v>
      </c>
      <c r="D1406" s="362"/>
      <c r="E1406" s="362"/>
      <c r="F1406" s="362">
        <v>12</v>
      </c>
      <c r="G1406" s="364">
        <f t="shared" si="293"/>
        <v>12</v>
      </c>
      <c r="H1406" s="296"/>
      <c r="I1406" s="362"/>
      <c r="J1406" s="362">
        <v>12</v>
      </c>
      <c r="K1406" s="362"/>
      <c r="L1406" s="364">
        <f t="shared" si="294"/>
        <v>12</v>
      </c>
      <c r="M1406" s="296"/>
      <c r="N1406" s="362"/>
      <c r="O1406" s="362">
        <v>12</v>
      </c>
      <c r="P1406" s="362"/>
      <c r="Q1406" s="364">
        <f t="shared" si="295"/>
        <v>12</v>
      </c>
      <c r="R1406" s="296"/>
      <c r="S1406" s="362"/>
      <c r="T1406" s="362"/>
      <c r="U1406" s="362"/>
      <c r="V1406" s="364">
        <f t="shared" si="296"/>
        <v>0</v>
      </c>
      <c r="W1406" s="296"/>
      <c r="X1406" s="388">
        <f t="shared" si="298"/>
        <v>36</v>
      </c>
      <c r="Y1406" s="388"/>
      <c r="Z1406" s="389"/>
      <c r="AA1406" s="363">
        <v>170</v>
      </c>
      <c r="AB1406" s="390">
        <f t="shared" si="297"/>
        <v>6120</v>
      </c>
    </row>
    <row r="1407" spans="1:28" ht="15" customHeight="1">
      <c r="A1407" s="385">
        <v>115</v>
      </c>
      <c r="B1407" s="366" t="s">
        <v>1888</v>
      </c>
      <c r="C1407" s="387" t="s">
        <v>1889</v>
      </c>
      <c r="D1407" s="362">
        <v>13</v>
      </c>
      <c r="E1407" s="362">
        <v>200</v>
      </c>
      <c r="F1407" s="362">
        <v>5</v>
      </c>
      <c r="G1407" s="364">
        <f t="shared" si="293"/>
        <v>218</v>
      </c>
      <c r="H1407" s="296"/>
      <c r="I1407" s="362">
        <v>13</v>
      </c>
      <c r="J1407" s="362">
        <v>200</v>
      </c>
      <c r="K1407" s="362"/>
      <c r="L1407" s="364">
        <f t="shared" si="294"/>
        <v>213</v>
      </c>
      <c r="M1407" s="296"/>
      <c r="N1407" s="362">
        <v>18</v>
      </c>
      <c r="O1407" s="362">
        <v>200</v>
      </c>
      <c r="P1407" s="362"/>
      <c r="Q1407" s="364">
        <f t="shared" si="295"/>
        <v>218</v>
      </c>
      <c r="R1407" s="296"/>
      <c r="S1407" s="362">
        <v>18</v>
      </c>
      <c r="T1407" s="362">
        <v>200</v>
      </c>
      <c r="U1407" s="362"/>
      <c r="V1407" s="364">
        <f t="shared" si="296"/>
        <v>218</v>
      </c>
      <c r="W1407" s="296"/>
      <c r="X1407" s="388">
        <f t="shared" si="298"/>
        <v>867</v>
      </c>
      <c r="Y1407" s="388"/>
      <c r="Z1407" s="389"/>
      <c r="AA1407" s="363">
        <v>595</v>
      </c>
      <c r="AB1407" s="390">
        <f t="shared" si="297"/>
        <v>515865</v>
      </c>
    </row>
    <row r="1408" spans="1:28" ht="15" customHeight="1">
      <c r="A1408" s="385">
        <v>116</v>
      </c>
      <c r="B1408" s="386" t="s">
        <v>1890</v>
      </c>
      <c r="C1408" s="387" t="s">
        <v>37</v>
      </c>
      <c r="D1408" s="362">
        <v>18</v>
      </c>
      <c r="E1408" s="362">
        <v>8</v>
      </c>
      <c r="F1408" s="362"/>
      <c r="G1408" s="364">
        <f t="shared" si="293"/>
        <v>26</v>
      </c>
      <c r="H1408" s="296"/>
      <c r="I1408" s="362">
        <v>18</v>
      </c>
      <c r="J1408" s="362">
        <v>8</v>
      </c>
      <c r="K1408" s="362"/>
      <c r="L1408" s="364">
        <f t="shared" si="294"/>
        <v>26</v>
      </c>
      <c r="M1408" s="296"/>
      <c r="N1408" s="362">
        <v>18</v>
      </c>
      <c r="O1408" s="362">
        <v>8</v>
      </c>
      <c r="P1408" s="362"/>
      <c r="Q1408" s="364">
        <f t="shared" si="295"/>
        <v>26</v>
      </c>
      <c r="R1408" s="296"/>
      <c r="S1408" s="362">
        <v>18</v>
      </c>
      <c r="T1408" s="362">
        <v>8</v>
      </c>
      <c r="U1408" s="362"/>
      <c r="V1408" s="364">
        <f t="shared" si="296"/>
        <v>26</v>
      </c>
      <c r="W1408" s="296"/>
      <c r="X1408" s="388">
        <f t="shared" si="298"/>
        <v>104</v>
      </c>
      <c r="Y1408" s="388"/>
      <c r="Z1408" s="389"/>
      <c r="AA1408" s="363">
        <v>160</v>
      </c>
      <c r="AB1408" s="390">
        <f t="shared" si="297"/>
        <v>16640</v>
      </c>
    </row>
    <row r="1409" spans="1:28" ht="15" customHeight="1">
      <c r="A1409" s="385">
        <v>117</v>
      </c>
      <c r="B1409" s="386" t="s">
        <v>1891</v>
      </c>
      <c r="C1409" s="387" t="s">
        <v>37</v>
      </c>
      <c r="D1409" s="362">
        <v>6</v>
      </c>
      <c r="E1409" s="362"/>
      <c r="F1409" s="362">
        <v>20</v>
      </c>
      <c r="G1409" s="364">
        <f t="shared" si="293"/>
        <v>26</v>
      </c>
      <c r="H1409" s="296"/>
      <c r="I1409" s="362">
        <v>6</v>
      </c>
      <c r="J1409" s="362"/>
      <c r="K1409" s="362"/>
      <c r="L1409" s="364">
        <f t="shared" si="294"/>
        <v>6</v>
      </c>
      <c r="M1409" s="296"/>
      <c r="N1409" s="362">
        <v>26</v>
      </c>
      <c r="O1409" s="362"/>
      <c r="P1409" s="362"/>
      <c r="Q1409" s="364">
        <f t="shared" si="295"/>
        <v>26</v>
      </c>
      <c r="R1409" s="296"/>
      <c r="S1409" s="362">
        <v>16</v>
      </c>
      <c r="T1409" s="362"/>
      <c r="U1409" s="362"/>
      <c r="V1409" s="364">
        <f t="shared" si="296"/>
        <v>16</v>
      </c>
      <c r="W1409" s="296"/>
      <c r="X1409" s="388">
        <f t="shared" si="298"/>
        <v>74</v>
      </c>
      <c r="Y1409" s="388"/>
      <c r="Z1409" s="389"/>
      <c r="AA1409" s="363">
        <v>260</v>
      </c>
      <c r="AB1409" s="390">
        <f t="shared" si="297"/>
        <v>19240</v>
      </c>
    </row>
    <row r="1410" spans="1:28" ht="15" customHeight="1">
      <c r="A1410" s="385">
        <v>118</v>
      </c>
      <c r="B1410" s="366" t="s">
        <v>1892</v>
      </c>
      <c r="C1410" s="387" t="s">
        <v>756</v>
      </c>
      <c r="D1410" s="362">
        <v>55</v>
      </c>
      <c r="E1410" s="362">
        <v>55</v>
      </c>
      <c r="F1410" s="362">
        <v>55</v>
      </c>
      <c r="G1410" s="364">
        <f t="shared" si="293"/>
        <v>165</v>
      </c>
      <c r="H1410" s="296"/>
      <c r="I1410" s="362">
        <v>55</v>
      </c>
      <c r="J1410" s="362">
        <v>55</v>
      </c>
      <c r="K1410" s="362">
        <v>55</v>
      </c>
      <c r="L1410" s="364">
        <f t="shared" si="294"/>
        <v>165</v>
      </c>
      <c r="M1410" s="296"/>
      <c r="N1410" s="362">
        <v>55</v>
      </c>
      <c r="O1410" s="362">
        <v>55</v>
      </c>
      <c r="P1410" s="362">
        <v>55</v>
      </c>
      <c r="Q1410" s="364">
        <f t="shared" si="295"/>
        <v>165</v>
      </c>
      <c r="R1410" s="296"/>
      <c r="S1410" s="362">
        <v>55</v>
      </c>
      <c r="T1410" s="362">
        <v>55</v>
      </c>
      <c r="U1410" s="362">
        <v>55</v>
      </c>
      <c r="V1410" s="364">
        <f t="shared" si="296"/>
        <v>165</v>
      </c>
      <c r="W1410" s="296"/>
      <c r="X1410" s="388">
        <f t="shared" si="298"/>
        <v>660</v>
      </c>
      <c r="Y1410" s="388"/>
      <c r="Z1410" s="389"/>
      <c r="AA1410" s="363">
        <v>15</v>
      </c>
      <c r="AB1410" s="390">
        <f t="shared" si="297"/>
        <v>9900</v>
      </c>
    </row>
    <row r="1411" spans="1:28" ht="15" customHeight="1">
      <c r="A1411" s="385">
        <v>119</v>
      </c>
      <c r="B1411" s="365" t="s">
        <v>1893</v>
      </c>
      <c r="C1411" s="387" t="s">
        <v>1894</v>
      </c>
      <c r="D1411" s="362">
        <v>30</v>
      </c>
      <c r="E1411" s="362">
        <v>30</v>
      </c>
      <c r="F1411" s="362">
        <v>30</v>
      </c>
      <c r="G1411" s="364">
        <f t="shared" si="293"/>
        <v>90</v>
      </c>
      <c r="H1411" s="296"/>
      <c r="I1411" s="362">
        <v>30</v>
      </c>
      <c r="J1411" s="362">
        <v>30</v>
      </c>
      <c r="K1411" s="362">
        <v>30</v>
      </c>
      <c r="L1411" s="364">
        <f t="shared" si="294"/>
        <v>90</v>
      </c>
      <c r="M1411" s="296"/>
      <c r="N1411" s="362">
        <v>30</v>
      </c>
      <c r="O1411" s="362">
        <v>30</v>
      </c>
      <c r="P1411" s="362">
        <v>30</v>
      </c>
      <c r="Q1411" s="364">
        <f t="shared" si="295"/>
        <v>90</v>
      </c>
      <c r="R1411" s="296"/>
      <c r="S1411" s="362">
        <v>30</v>
      </c>
      <c r="T1411" s="362">
        <v>30</v>
      </c>
      <c r="U1411" s="362">
        <v>30</v>
      </c>
      <c r="V1411" s="364">
        <f t="shared" si="296"/>
        <v>90</v>
      </c>
      <c r="W1411" s="296"/>
      <c r="X1411" s="388">
        <f t="shared" si="298"/>
        <v>360</v>
      </c>
      <c r="Y1411" s="388"/>
      <c r="Z1411" s="389"/>
      <c r="AA1411" s="363">
        <v>10</v>
      </c>
      <c r="AB1411" s="390">
        <f t="shared" si="297"/>
        <v>3600</v>
      </c>
    </row>
    <row r="1412" spans="1:28" ht="15" customHeight="1">
      <c r="A1412" s="385">
        <v>120</v>
      </c>
      <c r="B1412" s="386" t="s">
        <v>1895</v>
      </c>
      <c r="C1412" s="387" t="s">
        <v>35</v>
      </c>
      <c r="D1412" s="362"/>
      <c r="E1412" s="362"/>
      <c r="F1412" s="362">
        <v>6</v>
      </c>
      <c r="G1412" s="364">
        <f t="shared" si="293"/>
        <v>6</v>
      </c>
      <c r="H1412" s="296"/>
      <c r="I1412" s="362"/>
      <c r="J1412" s="362">
        <v>6</v>
      </c>
      <c r="K1412" s="362"/>
      <c r="L1412" s="364">
        <f t="shared" si="294"/>
        <v>6</v>
      </c>
      <c r="M1412" s="296"/>
      <c r="N1412" s="362"/>
      <c r="O1412" s="362">
        <v>6</v>
      </c>
      <c r="P1412" s="362"/>
      <c r="Q1412" s="364">
        <f t="shared" si="295"/>
        <v>6</v>
      </c>
      <c r="R1412" s="296"/>
      <c r="S1412" s="362"/>
      <c r="T1412" s="362">
        <v>6</v>
      </c>
      <c r="U1412" s="362"/>
      <c r="V1412" s="364">
        <f t="shared" si="296"/>
        <v>6</v>
      </c>
      <c r="W1412" s="296"/>
      <c r="X1412" s="388">
        <f t="shared" si="298"/>
        <v>24</v>
      </c>
      <c r="Y1412" s="388"/>
      <c r="Z1412" s="389"/>
      <c r="AA1412" s="363">
        <v>90</v>
      </c>
      <c r="AB1412" s="390">
        <f t="shared" si="297"/>
        <v>2160</v>
      </c>
    </row>
    <row r="1413" spans="1:28" ht="15" customHeight="1">
      <c r="A1413" s="385">
        <v>121</v>
      </c>
      <c r="B1413" s="366" t="s">
        <v>1896</v>
      </c>
      <c r="C1413" s="387" t="s">
        <v>37</v>
      </c>
      <c r="D1413" s="362">
        <v>10</v>
      </c>
      <c r="E1413" s="362"/>
      <c r="F1413" s="362"/>
      <c r="G1413" s="364">
        <f t="shared" si="293"/>
        <v>10</v>
      </c>
      <c r="H1413" s="296"/>
      <c r="I1413" s="362">
        <v>10</v>
      </c>
      <c r="J1413" s="362"/>
      <c r="K1413" s="362"/>
      <c r="L1413" s="364">
        <f t="shared" si="294"/>
        <v>10</v>
      </c>
      <c r="M1413" s="296"/>
      <c r="N1413" s="362">
        <v>10</v>
      </c>
      <c r="O1413" s="362"/>
      <c r="P1413" s="362"/>
      <c r="Q1413" s="364">
        <f t="shared" si="295"/>
        <v>10</v>
      </c>
      <c r="R1413" s="296"/>
      <c r="S1413" s="362">
        <v>10</v>
      </c>
      <c r="T1413" s="362"/>
      <c r="U1413" s="362"/>
      <c r="V1413" s="364">
        <f t="shared" si="296"/>
        <v>10</v>
      </c>
      <c r="W1413" s="296"/>
      <c r="X1413" s="388">
        <f t="shared" si="298"/>
        <v>40</v>
      </c>
      <c r="Y1413" s="388"/>
      <c r="Z1413" s="389"/>
      <c r="AA1413" s="363">
        <v>120</v>
      </c>
      <c r="AB1413" s="390">
        <f t="shared" si="297"/>
        <v>4800</v>
      </c>
    </row>
    <row r="1414" spans="1:28" ht="15" customHeight="1">
      <c r="A1414" s="385">
        <v>122</v>
      </c>
      <c r="B1414" s="365" t="s">
        <v>1897</v>
      </c>
      <c r="C1414" s="387" t="s">
        <v>756</v>
      </c>
      <c r="D1414" s="362"/>
      <c r="E1414" s="362"/>
      <c r="F1414" s="362"/>
      <c r="G1414" s="364">
        <f t="shared" si="293"/>
        <v>0</v>
      </c>
      <c r="H1414" s="296"/>
      <c r="I1414" s="362"/>
      <c r="J1414" s="362"/>
      <c r="K1414" s="362"/>
      <c r="L1414" s="364">
        <f t="shared" si="294"/>
        <v>0</v>
      </c>
      <c r="M1414" s="296"/>
      <c r="N1414" s="362"/>
      <c r="O1414" s="362">
        <v>1000</v>
      </c>
      <c r="P1414" s="362"/>
      <c r="Q1414" s="364">
        <f t="shared" si="295"/>
        <v>1000</v>
      </c>
      <c r="R1414" s="296"/>
      <c r="S1414" s="362"/>
      <c r="T1414" s="362">
        <v>1000</v>
      </c>
      <c r="U1414" s="362"/>
      <c r="V1414" s="364">
        <f t="shared" si="296"/>
        <v>1000</v>
      </c>
      <c r="W1414" s="296"/>
      <c r="X1414" s="388">
        <f t="shared" si="298"/>
        <v>2000</v>
      </c>
      <c r="Y1414" s="388"/>
      <c r="Z1414" s="389"/>
      <c r="AA1414" s="363">
        <v>40</v>
      </c>
      <c r="AB1414" s="390">
        <f t="shared" si="297"/>
        <v>80000</v>
      </c>
    </row>
    <row r="1415" spans="1:28" ht="15" customHeight="1">
      <c r="A1415" s="385">
        <v>123</v>
      </c>
      <c r="B1415" s="366" t="s">
        <v>1898</v>
      </c>
      <c r="C1415" s="387" t="s">
        <v>756</v>
      </c>
      <c r="D1415" s="362">
        <v>2</v>
      </c>
      <c r="E1415" s="362">
        <v>2</v>
      </c>
      <c r="F1415" s="362">
        <v>2</v>
      </c>
      <c r="G1415" s="364">
        <f t="shared" si="293"/>
        <v>6</v>
      </c>
      <c r="H1415" s="296"/>
      <c r="I1415" s="362">
        <v>2</v>
      </c>
      <c r="J1415" s="362">
        <v>2</v>
      </c>
      <c r="K1415" s="362">
        <v>2</v>
      </c>
      <c r="L1415" s="364">
        <f t="shared" si="294"/>
        <v>6</v>
      </c>
      <c r="M1415" s="296"/>
      <c r="N1415" s="362">
        <v>2</v>
      </c>
      <c r="O1415" s="362">
        <v>2</v>
      </c>
      <c r="P1415" s="362">
        <v>2</v>
      </c>
      <c r="Q1415" s="364">
        <f t="shared" si="295"/>
        <v>6</v>
      </c>
      <c r="R1415" s="296"/>
      <c r="S1415" s="362">
        <v>2</v>
      </c>
      <c r="T1415" s="362">
        <v>2</v>
      </c>
      <c r="U1415" s="362">
        <v>2</v>
      </c>
      <c r="V1415" s="364">
        <f t="shared" si="296"/>
        <v>6</v>
      </c>
      <c r="W1415" s="296"/>
      <c r="X1415" s="388">
        <f t="shared" si="298"/>
        <v>24</v>
      </c>
      <c r="Y1415" s="388"/>
      <c r="Z1415" s="389"/>
      <c r="AA1415" s="363">
        <v>50</v>
      </c>
      <c r="AB1415" s="390">
        <f t="shared" si="297"/>
        <v>1200</v>
      </c>
    </row>
    <row r="1416" spans="1:28" ht="15" customHeight="1">
      <c r="A1416" s="385">
        <v>124</v>
      </c>
      <c r="B1416" s="366" t="s">
        <v>1899</v>
      </c>
      <c r="C1416" s="387" t="s">
        <v>756</v>
      </c>
      <c r="D1416" s="362">
        <v>10</v>
      </c>
      <c r="E1416" s="362"/>
      <c r="F1416" s="362">
        <v>12</v>
      </c>
      <c r="G1416" s="364">
        <f t="shared" si="293"/>
        <v>22</v>
      </c>
      <c r="H1416" s="296"/>
      <c r="I1416" s="362">
        <v>10</v>
      </c>
      <c r="J1416" s="362"/>
      <c r="K1416" s="362"/>
      <c r="L1416" s="364">
        <f t="shared" si="294"/>
        <v>10</v>
      </c>
      <c r="M1416" s="296"/>
      <c r="N1416" s="362">
        <v>22</v>
      </c>
      <c r="O1416" s="362"/>
      <c r="P1416" s="362"/>
      <c r="Q1416" s="364">
        <f t="shared" si="295"/>
        <v>22</v>
      </c>
      <c r="R1416" s="296"/>
      <c r="S1416" s="362">
        <v>22</v>
      </c>
      <c r="T1416" s="362"/>
      <c r="U1416" s="362"/>
      <c r="V1416" s="364">
        <f t="shared" si="296"/>
        <v>22</v>
      </c>
      <c r="W1416" s="296"/>
      <c r="X1416" s="388">
        <f t="shared" si="298"/>
        <v>76</v>
      </c>
      <c r="Y1416" s="388"/>
      <c r="Z1416" s="389"/>
      <c r="AA1416" s="363">
        <v>240</v>
      </c>
      <c r="AB1416" s="390">
        <f t="shared" si="297"/>
        <v>18240</v>
      </c>
    </row>
    <row r="1417" spans="1:28" ht="15" customHeight="1">
      <c r="A1417" s="385">
        <v>125</v>
      </c>
      <c r="B1417" s="366" t="s">
        <v>1900</v>
      </c>
      <c r="C1417" s="387" t="s">
        <v>37</v>
      </c>
      <c r="D1417" s="362">
        <v>10</v>
      </c>
      <c r="E1417" s="362"/>
      <c r="F1417" s="362"/>
      <c r="G1417" s="364">
        <f t="shared" si="293"/>
        <v>10</v>
      </c>
      <c r="H1417" s="296"/>
      <c r="I1417" s="362">
        <v>10</v>
      </c>
      <c r="J1417" s="362"/>
      <c r="K1417" s="362"/>
      <c r="L1417" s="364">
        <f t="shared" si="294"/>
        <v>10</v>
      </c>
      <c r="M1417" s="296"/>
      <c r="N1417" s="362">
        <v>10</v>
      </c>
      <c r="O1417" s="362"/>
      <c r="P1417" s="362"/>
      <c r="Q1417" s="364">
        <f t="shared" si="295"/>
        <v>10</v>
      </c>
      <c r="R1417" s="296"/>
      <c r="S1417" s="362">
        <v>10</v>
      </c>
      <c r="T1417" s="362"/>
      <c r="U1417" s="362"/>
      <c r="V1417" s="364">
        <f t="shared" si="296"/>
        <v>10</v>
      </c>
      <c r="W1417" s="296"/>
      <c r="X1417" s="388">
        <f t="shared" si="298"/>
        <v>40</v>
      </c>
      <c r="Y1417" s="388"/>
      <c r="Z1417" s="389"/>
      <c r="AA1417" s="363">
        <v>45</v>
      </c>
      <c r="AB1417" s="390">
        <f t="shared" si="297"/>
        <v>1800</v>
      </c>
    </row>
    <row r="1418" spans="1:28" ht="15" customHeight="1">
      <c r="A1418" s="385">
        <v>126</v>
      </c>
      <c r="B1418" s="386" t="s">
        <v>1901</v>
      </c>
      <c r="C1418" s="387" t="s">
        <v>34</v>
      </c>
      <c r="D1418" s="362">
        <v>10</v>
      </c>
      <c r="E1418" s="362"/>
      <c r="F1418" s="362">
        <v>35</v>
      </c>
      <c r="G1418" s="364">
        <f t="shared" si="293"/>
        <v>45</v>
      </c>
      <c r="H1418" s="296"/>
      <c r="I1418" s="362">
        <v>10</v>
      </c>
      <c r="J1418" s="362"/>
      <c r="K1418" s="362"/>
      <c r="L1418" s="364">
        <f t="shared" si="294"/>
        <v>10</v>
      </c>
      <c r="M1418" s="296"/>
      <c r="N1418" s="362">
        <v>45</v>
      </c>
      <c r="O1418" s="362"/>
      <c r="P1418" s="362"/>
      <c r="Q1418" s="364">
        <f t="shared" si="295"/>
        <v>45</v>
      </c>
      <c r="R1418" s="296"/>
      <c r="S1418" s="362">
        <v>30</v>
      </c>
      <c r="T1418" s="362"/>
      <c r="U1418" s="362"/>
      <c r="V1418" s="364">
        <f t="shared" si="296"/>
        <v>30</v>
      </c>
      <c r="W1418" s="296"/>
      <c r="X1418" s="388">
        <f t="shared" si="298"/>
        <v>130</v>
      </c>
      <c r="Y1418" s="388"/>
      <c r="Z1418" s="389"/>
      <c r="AA1418" s="363">
        <v>80</v>
      </c>
      <c r="AB1418" s="390">
        <f t="shared" si="297"/>
        <v>10400</v>
      </c>
    </row>
    <row r="1419" spans="1:28" ht="15" customHeight="1">
      <c r="A1419" s="385">
        <v>127</v>
      </c>
      <c r="B1419" s="366" t="s">
        <v>1902</v>
      </c>
      <c r="C1419" s="387" t="s">
        <v>31</v>
      </c>
      <c r="D1419" s="362"/>
      <c r="E1419" s="362"/>
      <c r="F1419" s="362">
        <v>5</v>
      </c>
      <c r="G1419" s="364">
        <f t="shared" si="293"/>
        <v>5</v>
      </c>
      <c r="H1419" s="296"/>
      <c r="I1419" s="362"/>
      <c r="J1419" s="362">
        <v>5</v>
      </c>
      <c r="K1419" s="362"/>
      <c r="L1419" s="364">
        <f t="shared" si="294"/>
        <v>5</v>
      </c>
      <c r="M1419" s="296"/>
      <c r="N1419" s="362"/>
      <c r="O1419" s="362">
        <v>5</v>
      </c>
      <c r="P1419" s="362"/>
      <c r="Q1419" s="364">
        <f t="shared" si="295"/>
        <v>5</v>
      </c>
      <c r="R1419" s="296"/>
      <c r="S1419" s="362"/>
      <c r="T1419" s="362">
        <v>5</v>
      </c>
      <c r="U1419" s="362"/>
      <c r="V1419" s="364">
        <f t="shared" si="296"/>
        <v>5</v>
      </c>
      <c r="W1419" s="296"/>
      <c r="X1419" s="388">
        <f t="shared" si="298"/>
        <v>20</v>
      </c>
      <c r="Y1419" s="388"/>
      <c r="Z1419" s="389"/>
      <c r="AA1419" s="363">
        <v>1300</v>
      </c>
      <c r="AB1419" s="390">
        <f t="shared" si="297"/>
        <v>26000</v>
      </c>
    </row>
    <row r="1420" spans="1:28" ht="15" customHeight="1">
      <c r="A1420" s="385">
        <v>128</v>
      </c>
      <c r="B1420" s="366" t="s">
        <v>1903</v>
      </c>
      <c r="C1420" s="387" t="s">
        <v>756</v>
      </c>
      <c r="D1420" s="362">
        <v>16</v>
      </c>
      <c r="E1420" s="362">
        <v>40</v>
      </c>
      <c r="F1420" s="362">
        <v>20</v>
      </c>
      <c r="G1420" s="364">
        <f t="shared" si="293"/>
        <v>76</v>
      </c>
      <c r="H1420" s="296"/>
      <c r="I1420" s="362">
        <v>16</v>
      </c>
      <c r="J1420" s="362">
        <v>50</v>
      </c>
      <c r="K1420" s="362"/>
      <c r="L1420" s="364">
        <f t="shared" si="294"/>
        <v>66</v>
      </c>
      <c r="M1420" s="296"/>
      <c r="N1420" s="362">
        <v>20</v>
      </c>
      <c r="O1420" s="362">
        <v>50</v>
      </c>
      <c r="P1420" s="362"/>
      <c r="Q1420" s="364">
        <f t="shared" si="295"/>
        <v>70</v>
      </c>
      <c r="R1420" s="296"/>
      <c r="S1420" s="362">
        <v>20</v>
      </c>
      <c r="T1420" s="362">
        <v>50</v>
      </c>
      <c r="U1420" s="362"/>
      <c r="V1420" s="364">
        <f t="shared" si="296"/>
        <v>70</v>
      </c>
      <c r="W1420" s="296"/>
      <c r="X1420" s="388">
        <f t="shared" si="298"/>
        <v>282</v>
      </c>
      <c r="Y1420" s="388"/>
      <c r="Z1420" s="389"/>
      <c r="AA1420" s="363">
        <v>95</v>
      </c>
      <c r="AB1420" s="390">
        <f t="shared" si="297"/>
        <v>26790</v>
      </c>
    </row>
    <row r="1421" spans="1:28" ht="15" customHeight="1">
      <c r="A1421" s="385">
        <v>129</v>
      </c>
      <c r="B1421" s="365" t="s">
        <v>1904</v>
      </c>
      <c r="C1421" s="387" t="s">
        <v>756</v>
      </c>
      <c r="D1421" s="362">
        <v>25</v>
      </c>
      <c r="E1421" s="362">
        <v>25</v>
      </c>
      <c r="F1421" s="362">
        <v>25</v>
      </c>
      <c r="G1421" s="364">
        <f t="shared" ref="G1421:G1484" si="299">SUM(D1421:F1421)</f>
        <v>75</v>
      </c>
      <c r="H1421" s="296"/>
      <c r="I1421" s="362">
        <v>25</v>
      </c>
      <c r="J1421" s="362">
        <v>25</v>
      </c>
      <c r="K1421" s="362">
        <v>25</v>
      </c>
      <c r="L1421" s="364">
        <f t="shared" ref="L1421:L1484" si="300">SUM(I1421:K1421)</f>
        <v>75</v>
      </c>
      <c r="M1421" s="296"/>
      <c r="N1421" s="362">
        <v>25</v>
      </c>
      <c r="O1421" s="362">
        <v>25</v>
      </c>
      <c r="P1421" s="362">
        <v>25</v>
      </c>
      <c r="Q1421" s="364">
        <f t="shared" ref="Q1421:Q1484" si="301">SUM(N1421:P1421)</f>
        <v>75</v>
      </c>
      <c r="R1421" s="296"/>
      <c r="S1421" s="362">
        <v>25</v>
      </c>
      <c r="T1421" s="362">
        <v>25</v>
      </c>
      <c r="U1421" s="362">
        <v>25</v>
      </c>
      <c r="V1421" s="364">
        <f t="shared" ref="V1421:V1484" si="302">SUM(S1421:U1421)</f>
        <v>75</v>
      </c>
      <c r="W1421" s="296"/>
      <c r="X1421" s="388">
        <f t="shared" si="298"/>
        <v>300</v>
      </c>
      <c r="Y1421" s="388"/>
      <c r="Z1421" s="389"/>
      <c r="AA1421" s="363">
        <v>150</v>
      </c>
      <c r="AB1421" s="390">
        <f t="shared" ref="AB1421:AB1484" si="303">X1421*AA1421</f>
        <v>45000</v>
      </c>
    </row>
    <row r="1422" spans="1:28" ht="15" customHeight="1">
      <c r="A1422" s="385">
        <v>130</v>
      </c>
      <c r="B1422" s="365" t="s">
        <v>1905</v>
      </c>
      <c r="C1422" s="387" t="s">
        <v>756</v>
      </c>
      <c r="D1422" s="362"/>
      <c r="E1422" s="362"/>
      <c r="F1422" s="362">
        <v>24</v>
      </c>
      <c r="G1422" s="364">
        <f t="shared" si="299"/>
        <v>24</v>
      </c>
      <c r="H1422" s="296"/>
      <c r="I1422" s="362"/>
      <c r="J1422" s="362"/>
      <c r="K1422" s="362"/>
      <c r="L1422" s="364">
        <f t="shared" si="300"/>
        <v>0</v>
      </c>
      <c r="M1422" s="296"/>
      <c r="N1422" s="362">
        <v>24</v>
      </c>
      <c r="O1422" s="362"/>
      <c r="P1422" s="362"/>
      <c r="Q1422" s="364">
        <f t="shared" si="301"/>
        <v>24</v>
      </c>
      <c r="R1422" s="296"/>
      <c r="S1422" s="362">
        <v>24</v>
      </c>
      <c r="T1422" s="362"/>
      <c r="U1422" s="362"/>
      <c r="V1422" s="364">
        <f t="shared" si="302"/>
        <v>24</v>
      </c>
      <c r="W1422" s="296"/>
      <c r="X1422" s="388">
        <f t="shared" si="298"/>
        <v>72</v>
      </c>
      <c r="Y1422" s="388"/>
      <c r="Z1422" s="389"/>
      <c r="AA1422" s="363">
        <v>150</v>
      </c>
      <c r="AB1422" s="390">
        <f t="shared" si="303"/>
        <v>10800</v>
      </c>
    </row>
    <row r="1423" spans="1:28" ht="15" customHeight="1">
      <c r="A1423" s="385">
        <v>131</v>
      </c>
      <c r="B1423" s="365" t="s">
        <v>1906</v>
      </c>
      <c r="C1423" s="387" t="s">
        <v>756</v>
      </c>
      <c r="D1423" s="362"/>
      <c r="E1423" s="362"/>
      <c r="F1423" s="362"/>
      <c r="G1423" s="364">
        <f t="shared" si="299"/>
        <v>0</v>
      </c>
      <c r="H1423" s="296"/>
      <c r="I1423" s="362"/>
      <c r="J1423" s="362"/>
      <c r="K1423" s="362"/>
      <c r="L1423" s="364">
        <f t="shared" si="300"/>
        <v>0</v>
      </c>
      <c r="M1423" s="296"/>
      <c r="N1423" s="362">
        <v>50</v>
      </c>
      <c r="O1423" s="362">
        <v>50</v>
      </c>
      <c r="P1423" s="362">
        <v>50</v>
      </c>
      <c r="Q1423" s="364">
        <f t="shared" si="301"/>
        <v>150</v>
      </c>
      <c r="R1423" s="296"/>
      <c r="S1423" s="362"/>
      <c r="T1423" s="362"/>
      <c r="U1423" s="362">
        <v>5</v>
      </c>
      <c r="V1423" s="364">
        <f t="shared" si="302"/>
        <v>5</v>
      </c>
      <c r="W1423" s="296"/>
      <c r="X1423" s="388">
        <f t="shared" si="298"/>
        <v>155</v>
      </c>
      <c r="Y1423" s="388"/>
      <c r="Z1423" s="389"/>
      <c r="AA1423" s="363">
        <v>40</v>
      </c>
      <c r="AB1423" s="390">
        <f t="shared" si="303"/>
        <v>6200</v>
      </c>
    </row>
    <row r="1424" spans="1:28" ht="15" customHeight="1">
      <c r="A1424" s="385">
        <v>132</v>
      </c>
      <c r="B1424" s="386" t="s">
        <v>1907</v>
      </c>
      <c r="C1424" s="387" t="s">
        <v>35</v>
      </c>
      <c r="D1424" s="362"/>
      <c r="E1424" s="362"/>
      <c r="F1424" s="362">
        <v>1</v>
      </c>
      <c r="G1424" s="364">
        <f t="shared" si="299"/>
        <v>1</v>
      </c>
      <c r="H1424" s="296"/>
      <c r="I1424" s="362"/>
      <c r="J1424" s="362"/>
      <c r="K1424" s="362"/>
      <c r="L1424" s="364">
        <f t="shared" si="300"/>
        <v>0</v>
      </c>
      <c r="M1424" s="296"/>
      <c r="N1424" s="362"/>
      <c r="O1424" s="362"/>
      <c r="P1424" s="362"/>
      <c r="Q1424" s="364">
        <f t="shared" si="301"/>
        <v>0</v>
      </c>
      <c r="R1424" s="296"/>
      <c r="S1424" s="362"/>
      <c r="T1424" s="362"/>
      <c r="U1424" s="362"/>
      <c r="V1424" s="364">
        <f t="shared" si="302"/>
        <v>0</v>
      </c>
      <c r="W1424" s="296"/>
      <c r="X1424" s="388">
        <f t="shared" si="298"/>
        <v>1</v>
      </c>
      <c r="Y1424" s="388"/>
      <c r="Z1424" s="389"/>
      <c r="AA1424" s="363">
        <v>100</v>
      </c>
      <c r="AB1424" s="390">
        <f t="shared" si="303"/>
        <v>100</v>
      </c>
    </row>
    <row r="1425" spans="1:28" ht="15" customHeight="1">
      <c r="A1425" s="385">
        <v>133</v>
      </c>
      <c r="B1425" s="366" t="s">
        <v>1908</v>
      </c>
      <c r="C1425" s="387" t="s">
        <v>42</v>
      </c>
      <c r="D1425" s="362">
        <v>2</v>
      </c>
      <c r="E1425" s="362"/>
      <c r="F1425" s="362">
        <v>8</v>
      </c>
      <c r="G1425" s="364">
        <f t="shared" si="299"/>
        <v>10</v>
      </c>
      <c r="H1425" s="296"/>
      <c r="I1425" s="362">
        <v>2</v>
      </c>
      <c r="J1425" s="362"/>
      <c r="K1425" s="362"/>
      <c r="L1425" s="364">
        <f t="shared" si="300"/>
        <v>2</v>
      </c>
      <c r="M1425" s="296"/>
      <c r="N1425" s="362">
        <v>10</v>
      </c>
      <c r="O1425" s="362"/>
      <c r="P1425" s="362"/>
      <c r="Q1425" s="364">
        <f t="shared" si="301"/>
        <v>10</v>
      </c>
      <c r="R1425" s="296"/>
      <c r="S1425" s="362">
        <v>10</v>
      </c>
      <c r="T1425" s="362"/>
      <c r="U1425" s="362"/>
      <c r="V1425" s="364">
        <f t="shared" si="302"/>
        <v>10</v>
      </c>
      <c r="W1425" s="296"/>
      <c r="X1425" s="388">
        <f t="shared" si="298"/>
        <v>32</v>
      </c>
      <c r="Y1425" s="388"/>
      <c r="Z1425" s="389"/>
      <c r="AA1425" s="363">
        <v>3110</v>
      </c>
      <c r="AB1425" s="390">
        <f t="shared" si="303"/>
        <v>99520</v>
      </c>
    </row>
    <row r="1426" spans="1:28" ht="15" customHeight="1">
      <c r="A1426" s="385">
        <v>134</v>
      </c>
      <c r="B1426" s="366" t="s">
        <v>1909</v>
      </c>
      <c r="C1426" s="387" t="s">
        <v>40</v>
      </c>
      <c r="D1426" s="362">
        <v>3</v>
      </c>
      <c r="E1426" s="362"/>
      <c r="F1426" s="362">
        <v>5</v>
      </c>
      <c r="G1426" s="364">
        <f t="shared" si="299"/>
        <v>8</v>
      </c>
      <c r="H1426" s="296"/>
      <c r="I1426" s="362">
        <v>3</v>
      </c>
      <c r="J1426" s="362">
        <v>5</v>
      </c>
      <c r="K1426" s="362"/>
      <c r="L1426" s="364">
        <f t="shared" si="300"/>
        <v>8</v>
      </c>
      <c r="M1426" s="296"/>
      <c r="N1426" s="362">
        <v>3</v>
      </c>
      <c r="O1426" s="362">
        <v>5</v>
      </c>
      <c r="P1426" s="362"/>
      <c r="Q1426" s="364">
        <f t="shared" si="301"/>
        <v>8</v>
      </c>
      <c r="R1426" s="296"/>
      <c r="S1426" s="362">
        <v>3</v>
      </c>
      <c r="T1426" s="362">
        <v>5</v>
      </c>
      <c r="U1426" s="362"/>
      <c r="V1426" s="364">
        <f t="shared" si="302"/>
        <v>8</v>
      </c>
      <c r="W1426" s="296"/>
      <c r="X1426" s="388">
        <f t="shared" si="298"/>
        <v>32</v>
      </c>
      <c r="Y1426" s="388"/>
      <c r="Z1426" s="389"/>
      <c r="AA1426" s="363">
        <v>600</v>
      </c>
      <c r="AB1426" s="390">
        <f t="shared" si="303"/>
        <v>19200</v>
      </c>
    </row>
    <row r="1427" spans="1:28" ht="15" customHeight="1">
      <c r="A1427" s="385">
        <v>135</v>
      </c>
      <c r="B1427" s="366" t="s">
        <v>1910</v>
      </c>
      <c r="C1427" s="387" t="s">
        <v>40</v>
      </c>
      <c r="D1427" s="362"/>
      <c r="E1427" s="362"/>
      <c r="F1427" s="362">
        <v>2</v>
      </c>
      <c r="G1427" s="364">
        <f t="shared" si="299"/>
        <v>2</v>
      </c>
      <c r="H1427" s="296"/>
      <c r="I1427" s="362">
        <v>2</v>
      </c>
      <c r="J1427" s="362"/>
      <c r="K1427" s="362"/>
      <c r="L1427" s="364">
        <f t="shared" si="300"/>
        <v>2</v>
      </c>
      <c r="M1427" s="296"/>
      <c r="N1427" s="362">
        <v>2</v>
      </c>
      <c r="O1427" s="362"/>
      <c r="P1427" s="362"/>
      <c r="Q1427" s="364">
        <f t="shared" si="301"/>
        <v>2</v>
      </c>
      <c r="R1427" s="296"/>
      <c r="S1427" s="362">
        <v>4</v>
      </c>
      <c r="T1427" s="362"/>
      <c r="U1427" s="362"/>
      <c r="V1427" s="364">
        <f t="shared" si="302"/>
        <v>4</v>
      </c>
      <c r="W1427" s="296"/>
      <c r="X1427" s="388">
        <f t="shared" si="298"/>
        <v>10</v>
      </c>
      <c r="Y1427" s="388"/>
      <c r="Z1427" s="389"/>
      <c r="AA1427" s="363">
        <v>790</v>
      </c>
      <c r="AB1427" s="390">
        <f t="shared" si="303"/>
        <v>7900</v>
      </c>
    </row>
    <row r="1428" spans="1:28" ht="15" customHeight="1">
      <c r="A1428" s="385">
        <v>136</v>
      </c>
      <c r="B1428" s="366" t="s">
        <v>1911</v>
      </c>
      <c r="C1428" s="387" t="s">
        <v>1912</v>
      </c>
      <c r="D1428" s="362">
        <v>10</v>
      </c>
      <c r="E1428" s="362"/>
      <c r="F1428" s="362"/>
      <c r="G1428" s="364">
        <f t="shared" si="299"/>
        <v>10</v>
      </c>
      <c r="H1428" s="296"/>
      <c r="I1428" s="362">
        <v>10</v>
      </c>
      <c r="J1428" s="362"/>
      <c r="K1428" s="362"/>
      <c r="L1428" s="364">
        <f t="shared" si="300"/>
        <v>10</v>
      </c>
      <c r="M1428" s="296"/>
      <c r="N1428" s="362">
        <v>10</v>
      </c>
      <c r="O1428" s="362"/>
      <c r="P1428" s="362"/>
      <c r="Q1428" s="364">
        <f t="shared" si="301"/>
        <v>10</v>
      </c>
      <c r="R1428" s="296"/>
      <c r="S1428" s="362">
        <v>10</v>
      </c>
      <c r="T1428" s="362"/>
      <c r="U1428" s="362"/>
      <c r="V1428" s="364">
        <f t="shared" si="302"/>
        <v>10</v>
      </c>
      <c r="W1428" s="296"/>
      <c r="X1428" s="388">
        <f t="shared" si="298"/>
        <v>40</v>
      </c>
      <c r="Y1428" s="388"/>
      <c r="Z1428" s="389"/>
      <c r="AA1428" s="363">
        <v>70</v>
      </c>
      <c r="AB1428" s="390">
        <f t="shared" si="303"/>
        <v>2800</v>
      </c>
    </row>
    <row r="1429" spans="1:28" ht="15" customHeight="1">
      <c r="A1429" s="385">
        <v>137</v>
      </c>
      <c r="B1429" s="365" t="s">
        <v>1913</v>
      </c>
      <c r="C1429" s="387" t="s">
        <v>756</v>
      </c>
      <c r="D1429" s="362">
        <v>10</v>
      </c>
      <c r="E1429" s="362">
        <v>10</v>
      </c>
      <c r="F1429" s="362">
        <v>15</v>
      </c>
      <c r="G1429" s="364">
        <f t="shared" si="299"/>
        <v>35</v>
      </c>
      <c r="H1429" s="296"/>
      <c r="I1429" s="362">
        <v>10</v>
      </c>
      <c r="J1429" s="362">
        <v>10</v>
      </c>
      <c r="K1429" s="362">
        <v>10</v>
      </c>
      <c r="L1429" s="364">
        <f t="shared" si="300"/>
        <v>30</v>
      </c>
      <c r="M1429" s="296"/>
      <c r="N1429" s="362">
        <v>15</v>
      </c>
      <c r="O1429" s="362">
        <v>10</v>
      </c>
      <c r="P1429" s="362">
        <v>10</v>
      </c>
      <c r="Q1429" s="364">
        <f t="shared" si="301"/>
        <v>35</v>
      </c>
      <c r="R1429" s="296"/>
      <c r="S1429" s="362">
        <v>15</v>
      </c>
      <c r="T1429" s="362">
        <v>10</v>
      </c>
      <c r="U1429" s="362">
        <v>10</v>
      </c>
      <c r="V1429" s="364">
        <f t="shared" si="302"/>
        <v>35</v>
      </c>
      <c r="W1429" s="296"/>
      <c r="X1429" s="388">
        <f t="shared" si="298"/>
        <v>135</v>
      </c>
      <c r="Y1429" s="388"/>
      <c r="Z1429" s="389"/>
      <c r="AA1429" s="363">
        <v>30</v>
      </c>
      <c r="AB1429" s="390">
        <f t="shared" si="303"/>
        <v>4050</v>
      </c>
    </row>
    <row r="1430" spans="1:28" ht="15" customHeight="1">
      <c r="A1430" s="385">
        <v>138</v>
      </c>
      <c r="B1430" s="386" t="s">
        <v>1914</v>
      </c>
      <c r="C1430" s="387" t="s">
        <v>34</v>
      </c>
      <c r="D1430" s="362"/>
      <c r="E1430" s="362">
        <v>60</v>
      </c>
      <c r="F1430" s="362">
        <v>15</v>
      </c>
      <c r="G1430" s="364">
        <f t="shared" si="299"/>
        <v>75</v>
      </c>
      <c r="H1430" s="296"/>
      <c r="I1430" s="362"/>
      <c r="J1430" s="362">
        <v>60</v>
      </c>
      <c r="K1430" s="362"/>
      <c r="L1430" s="364">
        <f t="shared" si="300"/>
        <v>60</v>
      </c>
      <c r="M1430" s="296"/>
      <c r="N1430" s="362"/>
      <c r="O1430" s="362">
        <v>75</v>
      </c>
      <c r="P1430" s="362"/>
      <c r="Q1430" s="364">
        <f t="shared" si="301"/>
        <v>75</v>
      </c>
      <c r="R1430" s="296"/>
      <c r="S1430" s="362"/>
      <c r="T1430" s="362">
        <v>60</v>
      </c>
      <c r="U1430" s="362"/>
      <c r="V1430" s="364">
        <f t="shared" si="302"/>
        <v>60</v>
      </c>
      <c r="W1430" s="296"/>
      <c r="X1430" s="388">
        <f t="shared" si="298"/>
        <v>270</v>
      </c>
      <c r="Y1430" s="388"/>
      <c r="Z1430" s="389"/>
      <c r="AA1430" s="363">
        <v>36</v>
      </c>
      <c r="AB1430" s="390">
        <f t="shared" si="303"/>
        <v>9720</v>
      </c>
    </row>
    <row r="1431" spans="1:28" ht="15" customHeight="1">
      <c r="A1431" s="385">
        <v>139</v>
      </c>
      <c r="B1431" s="386" t="s">
        <v>1915</v>
      </c>
      <c r="C1431" s="387" t="s">
        <v>37</v>
      </c>
      <c r="D1431" s="362">
        <v>6</v>
      </c>
      <c r="E1431" s="362"/>
      <c r="F1431" s="362"/>
      <c r="G1431" s="364">
        <f t="shared" si="299"/>
        <v>6</v>
      </c>
      <c r="H1431" s="296"/>
      <c r="I1431" s="362">
        <v>116</v>
      </c>
      <c r="J1431" s="362"/>
      <c r="K1431" s="362">
        <v>110</v>
      </c>
      <c r="L1431" s="364">
        <f t="shared" si="300"/>
        <v>226</v>
      </c>
      <c r="M1431" s="296"/>
      <c r="N1431" s="362">
        <v>6</v>
      </c>
      <c r="O1431" s="362"/>
      <c r="P1431" s="362"/>
      <c r="Q1431" s="364">
        <f t="shared" si="301"/>
        <v>6</v>
      </c>
      <c r="R1431" s="296"/>
      <c r="S1431" s="362">
        <v>6</v>
      </c>
      <c r="T1431" s="362"/>
      <c r="U1431" s="362"/>
      <c r="V1431" s="364">
        <f t="shared" si="302"/>
        <v>6</v>
      </c>
      <c r="W1431" s="296"/>
      <c r="X1431" s="388">
        <f t="shared" si="298"/>
        <v>244</v>
      </c>
      <c r="Y1431" s="388"/>
      <c r="Z1431" s="389"/>
      <c r="AA1431" s="363">
        <v>3000</v>
      </c>
      <c r="AB1431" s="390">
        <f t="shared" si="303"/>
        <v>732000</v>
      </c>
    </row>
    <row r="1432" spans="1:28" ht="15" customHeight="1">
      <c r="A1432" s="385">
        <v>140</v>
      </c>
      <c r="B1432" s="386" t="s">
        <v>1916</v>
      </c>
      <c r="C1432" s="387" t="s">
        <v>42</v>
      </c>
      <c r="D1432" s="362">
        <v>3</v>
      </c>
      <c r="E1432" s="362">
        <v>10</v>
      </c>
      <c r="F1432" s="362"/>
      <c r="G1432" s="364">
        <f t="shared" si="299"/>
        <v>13</v>
      </c>
      <c r="H1432" s="296"/>
      <c r="I1432" s="362">
        <v>3</v>
      </c>
      <c r="J1432" s="362">
        <v>10</v>
      </c>
      <c r="K1432" s="362"/>
      <c r="L1432" s="364">
        <f t="shared" si="300"/>
        <v>13</v>
      </c>
      <c r="M1432" s="296"/>
      <c r="N1432" s="362">
        <v>3</v>
      </c>
      <c r="O1432" s="362">
        <v>10</v>
      </c>
      <c r="P1432" s="362"/>
      <c r="Q1432" s="364">
        <f t="shared" si="301"/>
        <v>13</v>
      </c>
      <c r="R1432" s="296"/>
      <c r="S1432" s="362">
        <v>3</v>
      </c>
      <c r="T1432" s="362">
        <v>10</v>
      </c>
      <c r="U1432" s="362"/>
      <c r="V1432" s="364">
        <f t="shared" si="302"/>
        <v>13</v>
      </c>
      <c r="W1432" s="296"/>
      <c r="X1432" s="388">
        <f t="shared" si="298"/>
        <v>52</v>
      </c>
      <c r="Y1432" s="388"/>
      <c r="Z1432" s="389"/>
      <c r="AA1432" s="363">
        <v>3500</v>
      </c>
      <c r="AB1432" s="390">
        <f t="shared" si="303"/>
        <v>182000</v>
      </c>
    </row>
    <row r="1433" spans="1:28" ht="15" customHeight="1">
      <c r="A1433" s="385">
        <v>141</v>
      </c>
      <c r="B1433" s="386" t="s">
        <v>1917</v>
      </c>
      <c r="C1433" s="387" t="s">
        <v>42</v>
      </c>
      <c r="D1433" s="362">
        <v>3</v>
      </c>
      <c r="E1433" s="362"/>
      <c r="F1433" s="362"/>
      <c r="G1433" s="364">
        <f t="shared" si="299"/>
        <v>3</v>
      </c>
      <c r="H1433" s="296"/>
      <c r="I1433" s="362">
        <v>3</v>
      </c>
      <c r="J1433" s="362"/>
      <c r="K1433" s="362"/>
      <c r="L1433" s="364">
        <f t="shared" si="300"/>
        <v>3</v>
      </c>
      <c r="M1433" s="296"/>
      <c r="N1433" s="362">
        <v>3</v>
      </c>
      <c r="O1433" s="362"/>
      <c r="P1433" s="362"/>
      <c r="Q1433" s="364">
        <f t="shared" si="301"/>
        <v>3</v>
      </c>
      <c r="R1433" s="296"/>
      <c r="S1433" s="362">
        <v>3</v>
      </c>
      <c r="T1433" s="362"/>
      <c r="U1433" s="362"/>
      <c r="V1433" s="364">
        <f t="shared" si="302"/>
        <v>3</v>
      </c>
      <c r="W1433" s="296"/>
      <c r="X1433" s="388">
        <f t="shared" si="298"/>
        <v>12</v>
      </c>
      <c r="Y1433" s="388"/>
      <c r="Z1433" s="389"/>
      <c r="AA1433" s="363">
        <v>1500</v>
      </c>
      <c r="AB1433" s="390">
        <f t="shared" si="303"/>
        <v>18000</v>
      </c>
    </row>
    <row r="1434" spans="1:28" ht="15" customHeight="1">
      <c r="A1434" s="385">
        <v>142</v>
      </c>
      <c r="B1434" s="386" t="s">
        <v>1918</v>
      </c>
      <c r="C1434" s="387" t="s">
        <v>34</v>
      </c>
      <c r="D1434" s="362"/>
      <c r="E1434" s="362">
        <v>60</v>
      </c>
      <c r="F1434" s="362">
        <v>15</v>
      </c>
      <c r="G1434" s="364">
        <f t="shared" si="299"/>
        <v>75</v>
      </c>
      <c r="H1434" s="296"/>
      <c r="I1434" s="362"/>
      <c r="J1434" s="362">
        <v>75</v>
      </c>
      <c r="K1434" s="362"/>
      <c r="L1434" s="364">
        <f t="shared" si="300"/>
        <v>75</v>
      </c>
      <c r="M1434" s="296"/>
      <c r="N1434" s="362"/>
      <c r="O1434" s="362">
        <v>75</v>
      </c>
      <c r="P1434" s="362"/>
      <c r="Q1434" s="364">
        <f t="shared" si="301"/>
        <v>75</v>
      </c>
      <c r="R1434" s="296"/>
      <c r="S1434" s="362"/>
      <c r="T1434" s="362">
        <v>75</v>
      </c>
      <c r="U1434" s="362"/>
      <c r="V1434" s="364">
        <f t="shared" si="302"/>
        <v>75</v>
      </c>
      <c r="W1434" s="296"/>
      <c r="X1434" s="388">
        <f t="shared" si="298"/>
        <v>300</v>
      </c>
      <c r="Y1434" s="388"/>
      <c r="Z1434" s="389"/>
      <c r="AA1434" s="363">
        <v>60</v>
      </c>
      <c r="AB1434" s="390">
        <f t="shared" si="303"/>
        <v>18000</v>
      </c>
    </row>
    <row r="1435" spans="1:28" ht="15" customHeight="1">
      <c r="A1435" s="385">
        <v>143</v>
      </c>
      <c r="B1435" s="386" t="s">
        <v>1919</v>
      </c>
      <c r="C1435" s="387" t="s">
        <v>42</v>
      </c>
      <c r="D1435" s="362">
        <v>1</v>
      </c>
      <c r="E1435" s="362"/>
      <c r="F1435" s="362"/>
      <c r="G1435" s="364">
        <f t="shared" si="299"/>
        <v>1</v>
      </c>
      <c r="H1435" s="296"/>
      <c r="I1435" s="362">
        <v>1</v>
      </c>
      <c r="J1435" s="362"/>
      <c r="K1435" s="362"/>
      <c r="L1435" s="364">
        <f t="shared" si="300"/>
        <v>1</v>
      </c>
      <c r="M1435" s="296"/>
      <c r="N1435" s="362">
        <v>1</v>
      </c>
      <c r="O1435" s="362"/>
      <c r="P1435" s="362"/>
      <c r="Q1435" s="364">
        <f t="shared" si="301"/>
        <v>1</v>
      </c>
      <c r="R1435" s="296"/>
      <c r="S1435" s="362">
        <v>1</v>
      </c>
      <c r="T1435" s="362"/>
      <c r="U1435" s="362"/>
      <c r="V1435" s="364">
        <f t="shared" si="302"/>
        <v>1</v>
      </c>
      <c r="W1435" s="296"/>
      <c r="X1435" s="388">
        <f t="shared" si="298"/>
        <v>4</v>
      </c>
      <c r="Y1435" s="388"/>
      <c r="Z1435" s="389"/>
      <c r="AA1435" s="363">
        <v>1500</v>
      </c>
      <c r="AB1435" s="390">
        <f t="shared" si="303"/>
        <v>6000</v>
      </c>
    </row>
    <row r="1436" spans="1:28" ht="15" customHeight="1">
      <c r="A1436" s="385">
        <v>144</v>
      </c>
      <c r="B1436" s="386" t="s">
        <v>1920</v>
      </c>
      <c r="C1436" s="387" t="s">
        <v>42</v>
      </c>
      <c r="D1436" s="362"/>
      <c r="E1436" s="362"/>
      <c r="F1436" s="362">
        <v>5</v>
      </c>
      <c r="G1436" s="364">
        <f t="shared" si="299"/>
        <v>5</v>
      </c>
      <c r="H1436" s="296"/>
      <c r="I1436" s="362"/>
      <c r="J1436" s="362"/>
      <c r="K1436" s="362"/>
      <c r="L1436" s="364">
        <f t="shared" si="300"/>
        <v>0</v>
      </c>
      <c r="M1436" s="296"/>
      <c r="N1436" s="362">
        <v>5</v>
      </c>
      <c r="O1436" s="362"/>
      <c r="P1436" s="362"/>
      <c r="Q1436" s="364">
        <f t="shared" si="301"/>
        <v>5</v>
      </c>
      <c r="R1436" s="296"/>
      <c r="S1436" s="362">
        <v>5</v>
      </c>
      <c r="T1436" s="362"/>
      <c r="U1436" s="362"/>
      <c r="V1436" s="364">
        <f t="shared" si="302"/>
        <v>5</v>
      </c>
      <c r="W1436" s="296"/>
      <c r="X1436" s="388">
        <f t="shared" si="298"/>
        <v>15</v>
      </c>
      <c r="Y1436" s="388"/>
      <c r="Z1436" s="389"/>
      <c r="AA1436" s="363">
        <v>6300</v>
      </c>
      <c r="AB1436" s="390">
        <f t="shared" si="303"/>
        <v>94500</v>
      </c>
    </row>
    <row r="1437" spans="1:28" ht="15" customHeight="1">
      <c r="A1437" s="385">
        <v>145</v>
      </c>
      <c r="B1437" s="386" t="s">
        <v>1921</v>
      </c>
      <c r="C1437" s="387" t="s">
        <v>37</v>
      </c>
      <c r="D1437" s="362"/>
      <c r="E1437" s="362"/>
      <c r="F1437" s="362">
        <v>15</v>
      </c>
      <c r="G1437" s="364">
        <f t="shared" si="299"/>
        <v>15</v>
      </c>
      <c r="H1437" s="296"/>
      <c r="I1437" s="362"/>
      <c r="J1437" s="362">
        <v>15</v>
      </c>
      <c r="K1437" s="362"/>
      <c r="L1437" s="364">
        <f t="shared" si="300"/>
        <v>15</v>
      </c>
      <c r="M1437" s="296"/>
      <c r="N1437" s="362"/>
      <c r="O1437" s="362">
        <v>15</v>
      </c>
      <c r="P1437" s="362"/>
      <c r="Q1437" s="364">
        <f t="shared" si="301"/>
        <v>15</v>
      </c>
      <c r="R1437" s="296"/>
      <c r="S1437" s="362"/>
      <c r="T1437" s="362">
        <v>15</v>
      </c>
      <c r="U1437" s="362"/>
      <c r="V1437" s="364">
        <f t="shared" si="302"/>
        <v>15</v>
      </c>
      <c r="W1437" s="296"/>
      <c r="X1437" s="388">
        <f t="shared" si="298"/>
        <v>60</v>
      </c>
      <c r="Y1437" s="388"/>
      <c r="Z1437" s="389"/>
      <c r="AA1437" s="363">
        <v>500</v>
      </c>
      <c r="AB1437" s="390">
        <f t="shared" si="303"/>
        <v>30000</v>
      </c>
    </row>
    <row r="1438" spans="1:28" ht="15" customHeight="1">
      <c r="A1438" s="385">
        <v>146</v>
      </c>
      <c r="B1438" s="386" t="s">
        <v>1922</v>
      </c>
      <c r="C1438" s="387" t="s">
        <v>37</v>
      </c>
      <c r="D1438" s="362"/>
      <c r="E1438" s="362"/>
      <c r="F1438" s="362"/>
      <c r="G1438" s="364">
        <f t="shared" si="299"/>
        <v>0</v>
      </c>
      <c r="H1438" s="296"/>
      <c r="I1438" s="362">
        <v>160</v>
      </c>
      <c r="J1438" s="362"/>
      <c r="K1438" s="362">
        <v>160</v>
      </c>
      <c r="L1438" s="364">
        <f t="shared" si="300"/>
        <v>320</v>
      </c>
      <c r="M1438" s="296"/>
      <c r="N1438" s="362"/>
      <c r="O1438" s="362"/>
      <c r="P1438" s="362"/>
      <c r="Q1438" s="364">
        <f t="shared" si="301"/>
        <v>0</v>
      </c>
      <c r="R1438" s="296"/>
      <c r="S1438" s="362"/>
      <c r="T1438" s="362"/>
      <c r="U1438" s="362"/>
      <c r="V1438" s="364">
        <f t="shared" si="302"/>
        <v>0</v>
      </c>
      <c r="W1438" s="296"/>
      <c r="X1438" s="388">
        <f t="shared" si="298"/>
        <v>320</v>
      </c>
      <c r="Y1438" s="388"/>
      <c r="Z1438" s="389"/>
      <c r="AA1438" s="363">
        <v>180</v>
      </c>
      <c r="AB1438" s="390">
        <f t="shared" si="303"/>
        <v>57600</v>
      </c>
    </row>
    <row r="1439" spans="1:28" ht="15" customHeight="1">
      <c r="A1439" s="385">
        <v>147</v>
      </c>
      <c r="B1439" s="386" t="s">
        <v>1923</v>
      </c>
      <c r="C1439" s="387" t="s">
        <v>42</v>
      </c>
      <c r="D1439" s="362"/>
      <c r="E1439" s="362"/>
      <c r="F1439" s="362">
        <v>4</v>
      </c>
      <c r="G1439" s="364">
        <f t="shared" si="299"/>
        <v>4</v>
      </c>
      <c r="H1439" s="296"/>
      <c r="I1439" s="362"/>
      <c r="J1439" s="362"/>
      <c r="K1439" s="362"/>
      <c r="L1439" s="364">
        <f t="shared" si="300"/>
        <v>0</v>
      </c>
      <c r="M1439" s="296"/>
      <c r="N1439" s="362">
        <v>4</v>
      </c>
      <c r="O1439" s="362"/>
      <c r="P1439" s="362"/>
      <c r="Q1439" s="364">
        <f t="shared" si="301"/>
        <v>4</v>
      </c>
      <c r="R1439" s="296"/>
      <c r="S1439" s="362">
        <v>4</v>
      </c>
      <c r="T1439" s="362"/>
      <c r="U1439" s="362"/>
      <c r="V1439" s="364">
        <f t="shared" si="302"/>
        <v>4</v>
      </c>
      <c r="W1439" s="296"/>
      <c r="X1439" s="388">
        <f t="shared" si="298"/>
        <v>12</v>
      </c>
      <c r="Y1439" s="388"/>
      <c r="Z1439" s="389"/>
      <c r="AA1439" s="363">
        <v>6000</v>
      </c>
      <c r="AB1439" s="390">
        <f t="shared" si="303"/>
        <v>72000</v>
      </c>
    </row>
    <row r="1440" spans="1:28" ht="15" customHeight="1">
      <c r="A1440" s="385">
        <v>148</v>
      </c>
      <c r="B1440" s="386" t="s">
        <v>1924</v>
      </c>
      <c r="C1440" s="387" t="s">
        <v>42</v>
      </c>
      <c r="D1440" s="362"/>
      <c r="E1440" s="362"/>
      <c r="F1440" s="362">
        <v>4</v>
      </c>
      <c r="G1440" s="364">
        <f t="shared" si="299"/>
        <v>4</v>
      </c>
      <c r="H1440" s="296"/>
      <c r="I1440" s="362"/>
      <c r="J1440" s="362"/>
      <c r="K1440" s="362"/>
      <c r="L1440" s="364">
        <f t="shared" si="300"/>
        <v>0</v>
      </c>
      <c r="M1440" s="296"/>
      <c r="N1440" s="362">
        <v>4</v>
      </c>
      <c r="O1440" s="362"/>
      <c r="P1440" s="362"/>
      <c r="Q1440" s="364">
        <f t="shared" si="301"/>
        <v>4</v>
      </c>
      <c r="R1440" s="296"/>
      <c r="S1440" s="362">
        <v>4</v>
      </c>
      <c r="T1440" s="362"/>
      <c r="U1440" s="362"/>
      <c r="V1440" s="364">
        <f t="shared" si="302"/>
        <v>4</v>
      </c>
      <c r="W1440" s="296"/>
      <c r="X1440" s="388">
        <f t="shared" si="298"/>
        <v>12</v>
      </c>
      <c r="Y1440" s="388"/>
      <c r="Z1440" s="389"/>
      <c r="AA1440" s="363">
        <v>6200</v>
      </c>
      <c r="AB1440" s="390">
        <f t="shared" si="303"/>
        <v>74400</v>
      </c>
    </row>
    <row r="1441" spans="1:28" ht="15" customHeight="1">
      <c r="A1441" s="385">
        <v>149</v>
      </c>
      <c r="B1441" s="386" t="s">
        <v>1925</v>
      </c>
      <c r="C1441" s="387" t="s">
        <v>42</v>
      </c>
      <c r="D1441" s="362"/>
      <c r="E1441" s="362">
        <v>10</v>
      </c>
      <c r="F1441" s="362">
        <v>5</v>
      </c>
      <c r="G1441" s="364">
        <f t="shared" si="299"/>
        <v>15</v>
      </c>
      <c r="H1441" s="296"/>
      <c r="I1441" s="362"/>
      <c r="J1441" s="362">
        <v>10</v>
      </c>
      <c r="K1441" s="362"/>
      <c r="L1441" s="364">
        <f t="shared" si="300"/>
        <v>10</v>
      </c>
      <c r="M1441" s="296"/>
      <c r="N1441" s="362">
        <v>5</v>
      </c>
      <c r="O1441" s="362">
        <v>10</v>
      </c>
      <c r="P1441" s="362"/>
      <c r="Q1441" s="364">
        <f t="shared" si="301"/>
        <v>15</v>
      </c>
      <c r="R1441" s="296"/>
      <c r="S1441" s="362">
        <v>5</v>
      </c>
      <c r="T1441" s="362">
        <v>10</v>
      </c>
      <c r="U1441" s="362"/>
      <c r="V1441" s="364">
        <f t="shared" si="302"/>
        <v>15</v>
      </c>
      <c r="W1441" s="296"/>
      <c r="X1441" s="388">
        <f t="shared" si="298"/>
        <v>55</v>
      </c>
      <c r="Y1441" s="388"/>
      <c r="Z1441" s="389"/>
      <c r="AA1441" s="363">
        <v>2300</v>
      </c>
      <c r="AB1441" s="390">
        <f t="shared" si="303"/>
        <v>126500</v>
      </c>
    </row>
    <row r="1442" spans="1:28" ht="15" customHeight="1">
      <c r="A1442" s="385">
        <v>150</v>
      </c>
      <c r="B1442" s="386" t="s">
        <v>1926</v>
      </c>
      <c r="C1442" s="387" t="s">
        <v>42</v>
      </c>
      <c r="D1442" s="362"/>
      <c r="E1442" s="362">
        <v>10</v>
      </c>
      <c r="F1442" s="362">
        <v>5</v>
      </c>
      <c r="G1442" s="364">
        <f t="shared" si="299"/>
        <v>15</v>
      </c>
      <c r="H1442" s="296"/>
      <c r="I1442" s="362"/>
      <c r="J1442" s="362">
        <v>10</v>
      </c>
      <c r="K1442" s="362"/>
      <c r="L1442" s="364">
        <f t="shared" si="300"/>
        <v>10</v>
      </c>
      <c r="M1442" s="296"/>
      <c r="N1442" s="362">
        <v>5</v>
      </c>
      <c r="O1442" s="362">
        <v>10</v>
      </c>
      <c r="P1442" s="362"/>
      <c r="Q1442" s="364">
        <f t="shared" si="301"/>
        <v>15</v>
      </c>
      <c r="R1442" s="296"/>
      <c r="S1442" s="362">
        <v>5</v>
      </c>
      <c r="T1442" s="362">
        <v>10</v>
      </c>
      <c r="U1442" s="362"/>
      <c r="V1442" s="364">
        <f t="shared" si="302"/>
        <v>15</v>
      </c>
      <c r="W1442" s="296"/>
      <c r="X1442" s="388">
        <f t="shared" si="298"/>
        <v>55</v>
      </c>
      <c r="Y1442" s="388"/>
      <c r="Z1442" s="389"/>
      <c r="AA1442" s="363">
        <v>2400</v>
      </c>
      <c r="AB1442" s="390">
        <f t="shared" si="303"/>
        <v>132000</v>
      </c>
    </row>
    <row r="1443" spans="1:28" ht="15" customHeight="1">
      <c r="A1443" s="385">
        <v>151</v>
      </c>
      <c r="B1443" s="386" t="s">
        <v>1927</v>
      </c>
      <c r="C1443" s="387" t="s">
        <v>42</v>
      </c>
      <c r="D1443" s="362"/>
      <c r="E1443" s="362"/>
      <c r="F1443" s="362">
        <v>5</v>
      </c>
      <c r="G1443" s="364">
        <f t="shared" si="299"/>
        <v>5</v>
      </c>
      <c r="H1443" s="296"/>
      <c r="I1443" s="362"/>
      <c r="J1443" s="362"/>
      <c r="K1443" s="362"/>
      <c r="L1443" s="364">
        <f t="shared" si="300"/>
        <v>0</v>
      </c>
      <c r="M1443" s="296"/>
      <c r="N1443" s="362">
        <v>5</v>
      </c>
      <c r="O1443" s="362"/>
      <c r="P1443" s="362"/>
      <c r="Q1443" s="364">
        <f t="shared" si="301"/>
        <v>5</v>
      </c>
      <c r="R1443" s="296"/>
      <c r="S1443" s="362">
        <v>5</v>
      </c>
      <c r="T1443" s="362"/>
      <c r="U1443" s="362"/>
      <c r="V1443" s="364">
        <f t="shared" si="302"/>
        <v>5</v>
      </c>
      <c r="W1443" s="296"/>
      <c r="X1443" s="388">
        <f t="shared" si="298"/>
        <v>15</v>
      </c>
      <c r="Y1443" s="388"/>
      <c r="Z1443" s="389"/>
      <c r="AA1443" s="363">
        <v>5000</v>
      </c>
      <c r="AB1443" s="390">
        <f t="shared" si="303"/>
        <v>75000</v>
      </c>
    </row>
    <row r="1444" spans="1:28" ht="15" customHeight="1">
      <c r="A1444" s="385">
        <v>152</v>
      </c>
      <c r="B1444" s="366" t="s">
        <v>1928</v>
      </c>
      <c r="C1444" s="387" t="s">
        <v>37</v>
      </c>
      <c r="D1444" s="362"/>
      <c r="E1444" s="362"/>
      <c r="F1444" s="362">
        <v>12</v>
      </c>
      <c r="G1444" s="364">
        <f t="shared" si="299"/>
        <v>12</v>
      </c>
      <c r="H1444" s="296"/>
      <c r="I1444" s="362"/>
      <c r="J1444" s="362"/>
      <c r="K1444" s="362"/>
      <c r="L1444" s="364">
        <f t="shared" si="300"/>
        <v>0</v>
      </c>
      <c r="M1444" s="296"/>
      <c r="N1444" s="362">
        <v>12</v>
      </c>
      <c r="O1444" s="362"/>
      <c r="P1444" s="362"/>
      <c r="Q1444" s="364">
        <f t="shared" si="301"/>
        <v>12</v>
      </c>
      <c r="R1444" s="296"/>
      <c r="S1444" s="362">
        <v>12</v>
      </c>
      <c r="T1444" s="362"/>
      <c r="U1444" s="362"/>
      <c r="V1444" s="364">
        <f t="shared" si="302"/>
        <v>12</v>
      </c>
      <c r="W1444" s="296"/>
      <c r="X1444" s="388">
        <f t="shared" si="298"/>
        <v>36</v>
      </c>
      <c r="Y1444" s="388"/>
      <c r="Z1444" s="389"/>
      <c r="AA1444" s="363">
        <v>25</v>
      </c>
      <c r="AB1444" s="390">
        <f t="shared" si="303"/>
        <v>900</v>
      </c>
    </row>
    <row r="1445" spans="1:28" ht="15" customHeight="1">
      <c r="A1445" s="385">
        <v>153</v>
      </c>
      <c r="B1445" s="366" t="s">
        <v>1929</v>
      </c>
      <c r="C1445" s="387" t="s">
        <v>37</v>
      </c>
      <c r="D1445" s="362"/>
      <c r="E1445" s="362"/>
      <c r="F1445" s="362">
        <v>30</v>
      </c>
      <c r="G1445" s="364">
        <f t="shared" si="299"/>
        <v>30</v>
      </c>
      <c r="H1445" s="296"/>
      <c r="I1445" s="362"/>
      <c r="J1445" s="362"/>
      <c r="K1445" s="362"/>
      <c r="L1445" s="364">
        <f t="shared" si="300"/>
        <v>0</v>
      </c>
      <c r="M1445" s="296"/>
      <c r="N1445" s="362">
        <v>30</v>
      </c>
      <c r="O1445" s="362"/>
      <c r="P1445" s="362"/>
      <c r="Q1445" s="364">
        <f t="shared" si="301"/>
        <v>30</v>
      </c>
      <c r="R1445" s="296"/>
      <c r="S1445" s="362">
        <v>31</v>
      </c>
      <c r="T1445" s="362"/>
      <c r="U1445" s="362"/>
      <c r="V1445" s="364">
        <f t="shared" si="302"/>
        <v>31</v>
      </c>
      <c r="W1445" s="296"/>
      <c r="X1445" s="388">
        <f t="shared" si="298"/>
        <v>91</v>
      </c>
      <c r="Y1445" s="388"/>
      <c r="Z1445" s="389"/>
      <c r="AA1445" s="363">
        <v>45</v>
      </c>
      <c r="AB1445" s="390">
        <f t="shared" si="303"/>
        <v>4095</v>
      </c>
    </row>
    <row r="1446" spans="1:28" ht="15" customHeight="1">
      <c r="A1446" s="385">
        <v>154</v>
      </c>
      <c r="B1446" s="365" t="s">
        <v>1930</v>
      </c>
      <c r="C1446" s="387" t="s">
        <v>756</v>
      </c>
      <c r="D1446" s="362">
        <v>32</v>
      </c>
      <c r="E1446" s="362">
        <v>8</v>
      </c>
      <c r="F1446" s="362">
        <v>832</v>
      </c>
      <c r="G1446" s="364">
        <f t="shared" si="299"/>
        <v>872</v>
      </c>
      <c r="H1446" s="296"/>
      <c r="I1446" s="362">
        <v>32</v>
      </c>
      <c r="J1446" s="362">
        <v>8</v>
      </c>
      <c r="K1446" s="362">
        <v>816</v>
      </c>
      <c r="L1446" s="364">
        <f t="shared" si="300"/>
        <v>856</v>
      </c>
      <c r="M1446" s="296"/>
      <c r="N1446" s="362">
        <v>48</v>
      </c>
      <c r="O1446" s="362">
        <v>8</v>
      </c>
      <c r="P1446" s="362">
        <v>813</v>
      </c>
      <c r="Q1446" s="364">
        <f t="shared" si="301"/>
        <v>869</v>
      </c>
      <c r="R1446" s="296"/>
      <c r="S1446" s="362">
        <v>48</v>
      </c>
      <c r="T1446" s="362"/>
      <c r="U1446" s="362">
        <v>818</v>
      </c>
      <c r="V1446" s="364">
        <f t="shared" si="302"/>
        <v>866</v>
      </c>
      <c r="W1446" s="296"/>
      <c r="X1446" s="388">
        <f t="shared" si="298"/>
        <v>3463</v>
      </c>
      <c r="Y1446" s="388"/>
      <c r="Z1446" s="389"/>
      <c r="AA1446" s="363">
        <v>80</v>
      </c>
      <c r="AB1446" s="390">
        <f t="shared" si="303"/>
        <v>277040</v>
      </c>
    </row>
    <row r="1447" spans="1:28" ht="15" customHeight="1">
      <c r="A1447" s="385">
        <v>155</v>
      </c>
      <c r="B1447" s="386" t="s">
        <v>1931</v>
      </c>
      <c r="C1447" s="387" t="s">
        <v>34</v>
      </c>
      <c r="D1447" s="362"/>
      <c r="E1447" s="362"/>
      <c r="F1447" s="362">
        <v>10</v>
      </c>
      <c r="G1447" s="364">
        <f t="shared" si="299"/>
        <v>10</v>
      </c>
      <c r="H1447" s="296"/>
      <c r="I1447" s="362"/>
      <c r="J1447" s="362">
        <v>10</v>
      </c>
      <c r="K1447" s="362"/>
      <c r="L1447" s="364">
        <f t="shared" si="300"/>
        <v>10</v>
      </c>
      <c r="M1447" s="296"/>
      <c r="N1447" s="362"/>
      <c r="O1447" s="362">
        <v>10</v>
      </c>
      <c r="P1447" s="362"/>
      <c r="Q1447" s="364">
        <f t="shared" si="301"/>
        <v>10</v>
      </c>
      <c r="R1447" s="296"/>
      <c r="S1447" s="362"/>
      <c r="T1447" s="362">
        <v>10</v>
      </c>
      <c r="U1447" s="362"/>
      <c r="V1447" s="364">
        <f t="shared" si="302"/>
        <v>10</v>
      </c>
      <c r="W1447" s="296"/>
      <c r="X1447" s="388">
        <f t="shared" si="298"/>
        <v>40</v>
      </c>
      <c r="Y1447" s="388"/>
      <c r="Z1447" s="389"/>
      <c r="AA1447" s="363">
        <v>50</v>
      </c>
      <c r="AB1447" s="390">
        <f t="shared" si="303"/>
        <v>2000</v>
      </c>
    </row>
    <row r="1448" spans="1:28" ht="15" customHeight="1">
      <c r="A1448" s="385">
        <v>156</v>
      </c>
      <c r="B1448" s="366" t="s">
        <v>1932</v>
      </c>
      <c r="C1448" s="387" t="s">
        <v>35</v>
      </c>
      <c r="D1448" s="362">
        <v>2</v>
      </c>
      <c r="E1448" s="362"/>
      <c r="F1448" s="362">
        <v>15</v>
      </c>
      <c r="G1448" s="364">
        <f t="shared" si="299"/>
        <v>17</v>
      </c>
      <c r="H1448" s="296"/>
      <c r="I1448" s="362"/>
      <c r="J1448" s="362"/>
      <c r="K1448" s="362"/>
      <c r="L1448" s="364">
        <f t="shared" si="300"/>
        <v>0</v>
      </c>
      <c r="M1448" s="296"/>
      <c r="N1448" s="362">
        <v>2</v>
      </c>
      <c r="O1448" s="362">
        <v>15</v>
      </c>
      <c r="P1448" s="362"/>
      <c r="Q1448" s="364">
        <f t="shared" si="301"/>
        <v>17</v>
      </c>
      <c r="R1448" s="296"/>
      <c r="S1448" s="362"/>
      <c r="T1448" s="362"/>
      <c r="U1448" s="362"/>
      <c r="V1448" s="364">
        <f t="shared" si="302"/>
        <v>0</v>
      </c>
      <c r="W1448" s="296"/>
      <c r="X1448" s="388">
        <f t="shared" si="298"/>
        <v>34</v>
      </c>
      <c r="Y1448" s="388"/>
      <c r="Z1448" s="389"/>
      <c r="AA1448" s="363">
        <v>100</v>
      </c>
      <c r="AB1448" s="390">
        <f t="shared" si="303"/>
        <v>3400</v>
      </c>
    </row>
    <row r="1449" spans="1:28" ht="15" customHeight="1">
      <c r="A1449" s="385">
        <v>157</v>
      </c>
      <c r="B1449" s="365" t="s">
        <v>1933</v>
      </c>
      <c r="C1449" s="387" t="s">
        <v>37</v>
      </c>
      <c r="D1449" s="362">
        <v>3</v>
      </c>
      <c r="E1449" s="362"/>
      <c r="F1449" s="362"/>
      <c r="G1449" s="364">
        <f t="shared" si="299"/>
        <v>3</v>
      </c>
      <c r="H1449" s="296"/>
      <c r="I1449" s="362"/>
      <c r="J1449" s="362"/>
      <c r="K1449" s="362"/>
      <c r="L1449" s="364">
        <f t="shared" si="300"/>
        <v>0</v>
      </c>
      <c r="M1449" s="296"/>
      <c r="N1449" s="362"/>
      <c r="O1449" s="362"/>
      <c r="P1449" s="362"/>
      <c r="Q1449" s="364">
        <f t="shared" si="301"/>
        <v>0</v>
      </c>
      <c r="R1449" s="296"/>
      <c r="S1449" s="362">
        <v>3</v>
      </c>
      <c r="T1449" s="362"/>
      <c r="U1449" s="362"/>
      <c r="V1449" s="364">
        <f t="shared" si="302"/>
        <v>3</v>
      </c>
      <c r="W1449" s="296"/>
      <c r="X1449" s="388">
        <f t="shared" si="298"/>
        <v>6</v>
      </c>
      <c r="Y1449" s="388"/>
      <c r="Z1449" s="389"/>
      <c r="AA1449" s="363">
        <v>51.5</v>
      </c>
      <c r="AB1449" s="390">
        <f t="shared" si="303"/>
        <v>309</v>
      </c>
    </row>
    <row r="1450" spans="1:28" ht="15" customHeight="1">
      <c r="A1450" s="385">
        <v>158</v>
      </c>
      <c r="B1450" s="366" t="s">
        <v>1934</v>
      </c>
      <c r="C1450" s="387" t="s">
        <v>28</v>
      </c>
      <c r="D1450" s="362"/>
      <c r="E1450" s="362">
        <v>160</v>
      </c>
      <c r="F1450" s="362"/>
      <c r="G1450" s="364">
        <f t="shared" si="299"/>
        <v>160</v>
      </c>
      <c r="H1450" s="296"/>
      <c r="I1450" s="362">
        <v>330</v>
      </c>
      <c r="J1450" s="362">
        <v>160</v>
      </c>
      <c r="K1450" s="362">
        <v>330</v>
      </c>
      <c r="L1450" s="364">
        <f t="shared" si="300"/>
        <v>820</v>
      </c>
      <c r="M1450" s="296"/>
      <c r="N1450" s="362"/>
      <c r="O1450" s="362">
        <v>160</v>
      </c>
      <c r="P1450" s="362"/>
      <c r="Q1450" s="364">
        <f t="shared" si="301"/>
        <v>160</v>
      </c>
      <c r="R1450" s="296"/>
      <c r="S1450" s="362"/>
      <c r="T1450" s="362">
        <v>160</v>
      </c>
      <c r="U1450" s="362"/>
      <c r="V1450" s="364">
        <f t="shared" si="302"/>
        <v>160</v>
      </c>
      <c r="W1450" s="296"/>
      <c r="X1450" s="388">
        <f t="shared" si="298"/>
        <v>1300</v>
      </c>
      <c r="Y1450" s="388"/>
      <c r="Z1450" s="389"/>
      <c r="AA1450" s="363">
        <v>30</v>
      </c>
      <c r="AB1450" s="390">
        <f t="shared" si="303"/>
        <v>39000</v>
      </c>
    </row>
    <row r="1451" spans="1:28" ht="15" customHeight="1">
      <c r="A1451" s="385">
        <v>159</v>
      </c>
      <c r="B1451" s="366" t="s">
        <v>1935</v>
      </c>
      <c r="C1451" s="387" t="s">
        <v>37</v>
      </c>
      <c r="D1451" s="362">
        <v>5</v>
      </c>
      <c r="E1451" s="362"/>
      <c r="F1451" s="362"/>
      <c r="G1451" s="364">
        <f t="shared" si="299"/>
        <v>5</v>
      </c>
      <c r="H1451" s="296"/>
      <c r="I1451" s="362">
        <v>5</v>
      </c>
      <c r="J1451" s="362"/>
      <c r="K1451" s="362"/>
      <c r="L1451" s="364">
        <f t="shared" si="300"/>
        <v>5</v>
      </c>
      <c r="M1451" s="296"/>
      <c r="N1451" s="362">
        <v>5</v>
      </c>
      <c r="O1451" s="362"/>
      <c r="P1451" s="362"/>
      <c r="Q1451" s="364">
        <f t="shared" si="301"/>
        <v>5</v>
      </c>
      <c r="R1451" s="296"/>
      <c r="S1451" s="362">
        <v>5</v>
      </c>
      <c r="T1451" s="362"/>
      <c r="U1451" s="362"/>
      <c r="V1451" s="364">
        <f t="shared" si="302"/>
        <v>5</v>
      </c>
      <c r="W1451" s="296"/>
      <c r="X1451" s="388">
        <f t="shared" si="298"/>
        <v>20</v>
      </c>
      <c r="Y1451" s="388"/>
      <c r="Z1451" s="389"/>
      <c r="AA1451" s="363">
        <v>114</v>
      </c>
      <c r="AB1451" s="390">
        <f t="shared" si="303"/>
        <v>2280</v>
      </c>
    </row>
    <row r="1452" spans="1:28" ht="15" customHeight="1">
      <c r="A1452" s="385">
        <v>160</v>
      </c>
      <c r="B1452" s="386" t="s">
        <v>1936</v>
      </c>
      <c r="C1452" s="387" t="s">
        <v>37</v>
      </c>
      <c r="D1452" s="362"/>
      <c r="E1452" s="362">
        <v>150</v>
      </c>
      <c r="F1452" s="362">
        <v>12</v>
      </c>
      <c r="G1452" s="364">
        <f t="shared" si="299"/>
        <v>162</v>
      </c>
      <c r="H1452" s="296"/>
      <c r="I1452" s="362"/>
      <c r="J1452" s="362">
        <v>150</v>
      </c>
      <c r="K1452" s="362"/>
      <c r="L1452" s="364">
        <f t="shared" si="300"/>
        <v>150</v>
      </c>
      <c r="M1452" s="296"/>
      <c r="N1452" s="362">
        <v>12</v>
      </c>
      <c r="O1452" s="362">
        <v>150</v>
      </c>
      <c r="P1452" s="362"/>
      <c r="Q1452" s="364">
        <f t="shared" si="301"/>
        <v>162</v>
      </c>
      <c r="R1452" s="296"/>
      <c r="S1452" s="362">
        <v>12</v>
      </c>
      <c r="T1452" s="362">
        <v>150</v>
      </c>
      <c r="U1452" s="362"/>
      <c r="V1452" s="364">
        <f t="shared" si="302"/>
        <v>162</v>
      </c>
      <c r="W1452" s="296"/>
      <c r="X1452" s="388">
        <f t="shared" si="298"/>
        <v>636</v>
      </c>
      <c r="Y1452" s="388"/>
      <c r="Z1452" s="389"/>
      <c r="AA1452" s="363">
        <v>41</v>
      </c>
      <c r="AB1452" s="390">
        <f t="shared" si="303"/>
        <v>26076</v>
      </c>
    </row>
    <row r="1453" spans="1:28" ht="15" customHeight="1">
      <c r="A1453" s="385">
        <v>161</v>
      </c>
      <c r="B1453" s="366" t="s">
        <v>1937</v>
      </c>
      <c r="C1453" s="387" t="s">
        <v>756</v>
      </c>
      <c r="D1453" s="362">
        <v>64</v>
      </c>
      <c r="E1453" s="362">
        <v>40</v>
      </c>
      <c r="F1453" s="362">
        <v>40</v>
      </c>
      <c r="G1453" s="364">
        <f t="shared" si="299"/>
        <v>144</v>
      </c>
      <c r="H1453" s="296"/>
      <c r="I1453" s="362">
        <v>64</v>
      </c>
      <c r="J1453" s="362">
        <v>40</v>
      </c>
      <c r="K1453" s="362">
        <v>40</v>
      </c>
      <c r="L1453" s="364">
        <f t="shared" si="300"/>
        <v>144</v>
      </c>
      <c r="M1453" s="296"/>
      <c r="N1453" s="362">
        <v>64</v>
      </c>
      <c r="O1453" s="362">
        <v>40</v>
      </c>
      <c r="P1453" s="362">
        <v>40</v>
      </c>
      <c r="Q1453" s="364">
        <f t="shared" si="301"/>
        <v>144</v>
      </c>
      <c r="R1453" s="296"/>
      <c r="S1453" s="362">
        <v>64</v>
      </c>
      <c r="T1453" s="362">
        <v>40</v>
      </c>
      <c r="U1453" s="362">
        <v>40</v>
      </c>
      <c r="V1453" s="364">
        <f t="shared" si="302"/>
        <v>144</v>
      </c>
      <c r="W1453" s="296"/>
      <c r="X1453" s="388">
        <f t="shared" si="298"/>
        <v>576</v>
      </c>
      <c r="Y1453" s="388"/>
      <c r="Z1453" s="389"/>
      <c r="AA1453" s="363">
        <v>35</v>
      </c>
      <c r="AB1453" s="390">
        <f t="shared" si="303"/>
        <v>20160</v>
      </c>
    </row>
    <row r="1454" spans="1:28" ht="15" customHeight="1">
      <c r="A1454" s="385">
        <v>162</v>
      </c>
      <c r="B1454" s="366" t="s">
        <v>1938</v>
      </c>
      <c r="C1454" s="387" t="s">
        <v>756</v>
      </c>
      <c r="D1454" s="362">
        <v>34</v>
      </c>
      <c r="E1454" s="362">
        <v>14</v>
      </c>
      <c r="F1454" s="362">
        <v>129</v>
      </c>
      <c r="G1454" s="364">
        <f t="shared" si="299"/>
        <v>177</v>
      </c>
      <c r="H1454" s="296"/>
      <c r="I1454" s="362">
        <v>34</v>
      </c>
      <c r="J1454" s="362">
        <v>14</v>
      </c>
      <c r="K1454" s="362">
        <v>89</v>
      </c>
      <c r="L1454" s="364">
        <f t="shared" si="300"/>
        <v>137</v>
      </c>
      <c r="M1454" s="296"/>
      <c r="N1454" s="362">
        <v>74</v>
      </c>
      <c r="O1454" s="362">
        <v>14</v>
      </c>
      <c r="P1454" s="362">
        <v>89</v>
      </c>
      <c r="Q1454" s="364">
        <f t="shared" si="301"/>
        <v>177</v>
      </c>
      <c r="R1454" s="296"/>
      <c r="S1454" s="362">
        <v>74</v>
      </c>
      <c r="T1454" s="362">
        <v>14</v>
      </c>
      <c r="U1454" s="362">
        <v>89</v>
      </c>
      <c r="V1454" s="364">
        <f t="shared" si="302"/>
        <v>177</v>
      </c>
      <c r="W1454" s="296"/>
      <c r="X1454" s="388">
        <f t="shared" si="298"/>
        <v>668</v>
      </c>
      <c r="Y1454" s="388"/>
      <c r="Z1454" s="389"/>
      <c r="AA1454" s="363">
        <v>100</v>
      </c>
      <c r="AB1454" s="390">
        <f t="shared" si="303"/>
        <v>66800</v>
      </c>
    </row>
    <row r="1455" spans="1:28" ht="15" customHeight="1">
      <c r="A1455" s="385">
        <v>163</v>
      </c>
      <c r="B1455" s="365" t="s">
        <v>1939</v>
      </c>
      <c r="C1455" s="387" t="s">
        <v>28</v>
      </c>
      <c r="D1455" s="362"/>
      <c r="E1455" s="362"/>
      <c r="F1455" s="362">
        <v>36</v>
      </c>
      <c r="G1455" s="364">
        <f t="shared" si="299"/>
        <v>36</v>
      </c>
      <c r="H1455" s="296"/>
      <c r="I1455" s="362"/>
      <c r="J1455" s="362"/>
      <c r="K1455" s="362"/>
      <c r="L1455" s="364">
        <f t="shared" si="300"/>
        <v>0</v>
      </c>
      <c r="M1455" s="296"/>
      <c r="N1455" s="362">
        <v>36</v>
      </c>
      <c r="O1455" s="362"/>
      <c r="P1455" s="362"/>
      <c r="Q1455" s="364">
        <f t="shared" si="301"/>
        <v>36</v>
      </c>
      <c r="R1455" s="296"/>
      <c r="S1455" s="362">
        <v>36</v>
      </c>
      <c r="T1455" s="362"/>
      <c r="U1455" s="362">
        <v>130</v>
      </c>
      <c r="V1455" s="364">
        <f t="shared" si="302"/>
        <v>166</v>
      </c>
      <c r="W1455" s="296"/>
      <c r="X1455" s="388">
        <f t="shared" si="298"/>
        <v>238</v>
      </c>
      <c r="Y1455" s="388"/>
      <c r="Z1455" s="389"/>
      <c r="AA1455" s="363">
        <v>30</v>
      </c>
      <c r="AB1455" s="390">
        <f t="shared" si="303"/>
        <v>7140</v>
      </c>
    </row>
    <row r="1456" spans="1:28" ht="15" customHeight="1">
      <c r="A1456" s="385">
        <v>164</v>
      </c>
      <c r="B1456" s="366" t="s">
        <v>1940</v>
      </c>
      <c r="C1456" s="387" t="s">
        <v>35</v>
      </c>
      <c r="D1456" s="362">
        <v>9</v>
      </c>
      <c r="E1456" s="362"/>
      <c r="F1456" s="362">
        <v>6</v>
      </c>
      <c r="G1456" s="364">
        <f t="shared" si="299"/>
        <v>15</v>
      </c>
      <c r="H1456" s="296"/>
      <c r="I1456" s="362">
        <v>9</v>
      </c>
      <c r="J1456" s="362">
        <v>6</v>
      </c>
      <c r="K1456" s="362"/>
      <c r="L1456" s="364">
        <f t="shared" si="300"/>
        <v>15</v>
      </c>
      <c r="M1456" s="296"/>
      <c r="N1456" s="362">
        <v>9</v>
      </c>
      <c r="O1456" s="362">
        <v>6</v>
      </c>
      <c r="P1456" s="362"/>
      <c r="Q1456" s="364">
        <f t="shared" si="301"/>
        <v>15</v>
      </c>
      <c r="R1456" s="296"/>
      <c r="S1456" s="362">
        <v>9</v>
      </c>
      <c r="T1456" s="362">
        <v>10</v>
      </c>
      <c r="U1456" s="362"/>
      <c r="V1456" s="364">
        <f t="shared" si="302"/>
        <v>19</v>
      </c>
      <c r="W1456" s="296"/>
      <c r="X1456" s="388">
        <f t="shared" si="298"/>
        <v>64</v>
      </c>
      <c r="Y1456" s="388"/>
      <c r="Z1456" s="389"/>
      <c r="AA1456" s="363">
        <v>182</v>
      </c>
      <c r="AB1456" s="390">
        <f t="shared" si="303"/>
        <v>11648</v>
      </c>
    </row>
    <row r="1457" spans="1:28" ht="15" customHeight="1">
      <c r="A1457" s="385">
        <v>165</v>
      </c>
      <c r="B1457" s="386" t="s">
        <v>1941</v>
      </c>
      <c r="C1457" s="387" t="s">
        <v>37</v>
      </c>
      <c r="D1457" s="362"/>
      <c r="E1457" s="362">
        <v>500</v>
      </c>
      <c r="F1457" s="362"/>
      <c r="G1457" s="364">
        <f t="shared" si="299"/>
        <v>500</v>
      </c>
      <c r="H1457" s="296"/>
      <c r="I1457" s="362"/>
      <c r="J1457" s="362">
        <v>500</v>
      </c>
      <c r="K1457" s="362"/>
      <c r="L1457" s="364">
        <f t="shared" si="300"/>
        <v>500</v>
      </c>
      <c r="M1457" s="296"/>
      <c r="N1457" s="362"/>
      <c r="O1457" s="362">
        <v>500</v>
      </c>
      <c r="P1457" s="362"/>
      <c r="Q1457" s="364">
        <f t="shared" si="301"/>
        <v>500</v>
      </c>
      <c r="R1457" s="296"/>
      <c r="S1457" s="362"/>
      <c r="T1457" s="362">
        <v>500</v>
      </c>
      <c r="U1457" s="362"/>
      <c r="V1457" s="364">
        <f t="shared" si="302"/>
        <v>500</v>
      </c>
      <c r="W1457" s="296"/>
      <c r="X1457" s="388">
        <f t="shared" si="298"/>
        <v>2000</v>
      </c>
      <c r="Y1457" s="388"/>
      <c r="Z1457" s="389"/>
      <c r="AA1457" s="363">
        <v>50</v>
      </c>
      <c r="AB1457" s="390">
        <f t="shared" si="303"/>
        <v>100000</v>
      </c>
    </row>
    <row r="1458" spans="1:28" ht="15" customHeight="1">
      <c r="A1458" s="385">
        <v>166</v>
      </c>
      <c r="B1458" s="366" t="s">
        <v>1942</v>
      </c>
      <c r="C1458" s="387" t="s">
        <v>1889</v>
      </c>
      <c r="D1458" s="362">
        <v>15</v>
      </c>
      <c r="E1458" s="362">
        <v>150</v>
      </c>
      <c r="F1458" s="362"/>
      <c r="G1458" s="364">
        <f t="shared" si="299"/>
        <v>165</v>
      </c>
      <c r="H1458" s="296"/>
      <c r="I1458" s="362">
        <v>15</v>
      </c>
      <c r="J1458" s="362">
        <v>150</v>
      </c>
      <c r="K1458" s="362"/>
      <c r="L1458" s="364">
        <f t="shared" si="300"/>
        <v>165</v>
      </c>
      <c r="M1458" s="296"/>
      <c r="N1458" s="362">
        <v>15</v>
      </c>
      <c r="O1458" s="362">
        <v>150</v>
      </c>
      <c r="P1458" s="362"/>
      <c r="Q1458" s="364">
        <f t="shared" si="301"/>
        <v>165</v>
      </c>
      <c r="R1458" s="296"/>
      <c r="S1458" s="362">
        <v>15</v>
      </c>
      <c r="T1458" s="362">
        <v>150</v>
      </c>
      <c r="U1458" s="362"/>
      <c r="V1458" s="364">
        <f t="shared" si="302"/>
        <v>165</v>
      </c>
      <c r="W1458" s="296"/>
      <c r="X1458" s="388">
        <f t="shared" si="298"/>
        <v>660</v>
      </c>
      <c r="Y1458" s="388"/>
      <c r="Z1458" s="389"/>
      <c r="AA1458" s="363">
        <v>110</v>
      </c>
      <c r="AB1458" s="390">
        <f t="shared" si="303"/>
        <v>72600</v>
      </c>
    </row>
    <row r="1459" spans="1:28" ht="15" customHeight="1">
      <c r="A1459" s="385">
        <v>167</v>
      </c>
      <c r="B1459" s="365" t="s">
        <v>1943</v>
      </c>
      <c r="C1459" s="387" t="s">
        <v>756</v>
      </c>
      <c r="D1459" s="362">
        <v>20</v>
      </c>
      <c r="E1459" s="362">
        <v>20</v>
      </c>
      <c r="F1459" s="362">
        <v>20</v>
      </c>
      <c r="G1459" s="364">
        <f t="shared" si="299"/>
        <v>60</v>
      </c>
      <c r="H1459" s="296"/>
      <c r="I1459" s="362">
        <v>20</v>
      </c>
      <c r="J1459" s="362">
        <v>20</v>
      </c>
      <c r="K1459" s="362">
        <v>20</v>
      </c>
      <c r="L1459" s="364">
        <f t="shared" si="300"/>
        <v>60</v>
      </c>
      <c r="M1459" s="296"/>
      <c r="N1459" s="362">
        <v>20</v>
      </c>
      <c r="O1459" s="362">
        <v>20</v>
      </c>
      <c r="P1459" s="362">
        <v>20</v>
      </c>
      <c r="Q1459" s="364">
        <f t="shared" si="301"/>
        <v>60</v>
      </c>
      <c r="R1459" s="296"/>
      <c r="S1459" s="362">
        <v>20</v>
      </c>
      <c r="T1459" s="362">
        <v>20</v>
      </c>
      <c r="U1459" s="362">
        <v>20</v>
      </c>
      <c r="V1459" s="364">
        <f t="shared" si="302"/>
        <v>60</v>
      </c>
      <c r="W1459" s="296"/>
      <c r="X1459" s="388">
        <f t="shared" si="298"/>
        <v>240</v>
      </c>
      <c r="Y1459" s="388"/>
      <c r="Z1459" s="389"/>
      <c r="AA1459" s="363">
        <v>30</v>
      </c>
      <c r="AB1459" s="390">
        <f t="shared" si="303"/>
        <v>7200</v>
      </c>
    </row>
    <row r="1460" spans="1:28" ht="15" customHeight="1">
      <c r="A1460" s="385">
        <v>168</v>
      </c>
      <c r="B1460" s="366" t="s">
        <v>1944</v>
      </c>
      <c r="C1460" s="387" t="s">
        <v>1894</v>
      </c>
      <c r="D1460" s="362">
        <v>64</v>
      </c>
      <c r="E1460" s="362">
        <v>40</v>
      </c>
      <c r="F1460" s="362">
        <v>1052</v>
      </c>
      <c r="G1460" s="364">
        <f t="shared" si="299"/>
        <v>1156</v>
      </c>
      <c r="H1460" s="296"/>
      <c r="I1460" s="362">
        <v>64</v>
      </c>
      <c r="J1460" s="362">
        <v>40</v>
      </c>
      <c r="K1460" s="362">
        <v>1040</v>
      </c>
      <c r="L1460" s="364">
        <f t="shared" si="300"/>
        <v>1144</v>
      </c>
      <c r="M1460" s="296"/>
      <c r="N1460" s="362">
        <v>76</v>
      </c>
      <c r="O1460" s="362">
        <v>40</v>
      </c>
      <c r="P1460" s="362">
        <v>1040</v>
      </c>
      <c r="Q1460" s="364">
        <f t="shared" si="301"/>
        <v>1156</v>
      </c>
      <c r="R1460" s="296"/>
      <c r="S1460" s="362">
        <v>76</v>
      </c>
      <c r="T1460" s="362">
        <v>40</v>
      </c>
      <c r="U1460" s="362">
        <v>1040</v>
      </c>
      <c r="V1460" s="364">
        <f t="shared" si="302"/>
        <v>1156</v>
      </c>
      <c r="W1460" s="296"/>
      <c r="X1460" s="388">
        <f t="shared" si="298"/>
        <v>4612</v>
      </c>
      <c r="Y1460" s="388"/>
      <c r="Z1460" s="389"/>
      <c r="AA1460" s="363">
        <v>45</v>
      </c>
      <c r="AB1460" s="390">
        <f t="shared" si="303"/>
        <v>207540</v>
      </c>
    </row>
    <row r="1461" spans="1:28" ht="15" customHeight="1">
      <c r="A1461" s="385">
        <v>169</v>
      </c>
      <c r="B1461" s="366" t="s">
        <v>1945</v>
      </c>
      <c r="C1461" s="387" t="s">
        <v>28</v>
      </c>
      <c r="D1461" s="362"/>
      <c r="E1461" s="362"/>
      <c r="F1461" s="362">
        <v>12</v>
      </c>
      <c r="G1461" s="364">
        <f t="shared" si="299"/>
        <v>12</v>
      </c>
      <c r="H1461" s="296"/>
      <c r="I1461" s="362"/>
      <c r="J1461" s="362"/>
      <c r="K1461" s="362"/>
      <c r="L1461" s="364">
        <f t="shared" si="300"/>
        <v>0</v>
      </c>
      <c r="M1461" s="296"/>
      <c r="N1461" s="362">
        <v>12</v>
      </c>
      <c r="O1461" s="362"/>
      <c r="P1461" s="362"/>
      <c r="Q1461" s="364">
        <f t="shared" si="301"/>
        <v>12</v>
      </c>
      <c r="R1461" s="296"/>
      <c r="S1461" s="362">
        <v>12</v>
      </c>
      <c r="T1461" s="362"/>
      <c r="U1461" s="362"/>
      <c r="V1461" s="364">
        <f t="shared" si="302"/>
        <v>12</v>
      </c>
      <c r="W1461" s="296"/>
      <c r="X1461" s="388">
        <f t="shared" si="298"/>
        <v>36</v>
      </c>
      <c r="Y1461" s="388"/>
      <c r="Z1461" s="389"/>
      <c r="AA1461" s="363">
        <v>150</v>
      </c>
      <c r="AB1461" s="390">
        <f t="shared" si="303"/>
        <v>5400</v>
      </c>
    </row>
    <row r="1462" spans="1:28" ht="15" customHeight="1">
      <c r="A1462" s="385">
        <v>170</v>
      </c>
      <c r="B1462" s="365" t="s">
        <v>1946</v>
      </c>
      <c r="C1462" s="387" t="s">
        <v>756</v>
      </c>
      <c r="D1462" s="362">
        <v>36</v>
      </c>
      <c r="E1462" s="362">
        <v>36</v>
      </c>
      <c r="F1462" s="362">
        <v>36</v>
      </c>
      <c r="G1462" s="364">
        <f t="shared" si="299"/>
        <v>108</v>
      </c>
      <c r="H1462" s="296"/>
      <c r="I1462" s="362">
        <v>36</v>
      </c>
      <c r="J1462" s="362">
        <v>36</v>
      </c>
      <c r="K1462" s="362">
        <v>36</v>
      </c>
      <c r="L1462" s="364">
        <f t="shared" si="300"/>
        <v>108</v>
      </c>
      <c r="M1462" s="296"/>
      <c r="N1462" s="362">
        <v>36</v>
      </c>
      <c r="O1462" s="362">
        <v>36</v>
      </c>
      <c r="P1462" s="362">
        <v>36</v>
      </c>
      <c r="Q1462" s="364">
        <f t="shared" si="301"/>
        <v>108</v>
      </c>
      <c r="R1462" s="296"/>
      <c r="S1462" s="362">
        <v>36</v>
      </c>
      <c r="T1462" s="362">
        <v>36</v>
      </c>
      <c r="U1462" s="362">
        <v>11</v>
      </c>
      <c r="V1462" s="364">
        <f t="shared" si="302"/>
        <v>83</v>
      </c>
      <c r="W1462" s="296"/>
      <c r="X1462" s="388">
        <f t="shared" ref="X1462:X1525" si="304">G1462+L1462+Q1462+V1462</f>
        <v>407</v>
      </c>
      <c r="Y1462" s="388"/>
      <c r="Z1462" s="389"/>
      <c r="AA1462" s="363">
        <v>50</v>
      </c>
      <c r="AB1462" s="390">
        <f t="shared" si="303"/>
        <v>20350</v>
      </c>
    </row>
    <row r="1463" spans="1:28" ht="15" customHeight="1">
      <c r="A1463" s="385">
        <v>171</v>
      </c>
      <c r="B1463" s="386" t="s">
        <v>1947</v>
      </c>
      <c r="C1463" s="387" t="s">
        <v>34</v>
      </c>
      <c r="D1463" s="362"/>
      <c r="E1463" s="362">
        <v>30</v>
      </c>
      <c r="F1463" s="362">
        <v>6</v>
      </c>
      <c r="G1463" s="364">
        <f t="shared" si="299"/>
        <v>36</v>
      </c>
      <c r="H1463" s="296"/>
      <c r="I1463" s="362"/>
      <c r="J1463" s="362">
        <v>30</v>
      </c>
      <c r="K1463" s="362"/>
      <c r="L1463" s="364">
        <f t="shared" si="300"/>
        <v>30</v>
      </c>
      <c r="M1463" s="296"/>
      <c r="N1463" s="362">
        <v>6</v>
      </c>
      <c r="O1463" s="362">
        <v>30</v>
      </c>
      <c r="P1463" s="362"/>
      <c r="Q1463" s="364">
        <f t="shared" si="301"/>
        <v>36</v>
      </c>
      <c r="R1463" s="296"/>
      <c r="S1463" s="362">
        <v>6</v>
      </c>
      <c r="T1463" s="362">
        <v>30</v>
      </c>
      <c r="U1463" s="362"/>
      <c r="V1463" s="364">
        <f t="shared" si="302"/>
        <v>36</v>
      </c>
      <c r="W1463" s="296"/>
      <c r="X1463" s="388">
        <f t="shared" si="304"/>
        <v>138</v>
      </c>
      <c r="Y1463" s="388"/>
      <c r="Z1463" s="389"/>
      <c r="AA1463" s="363">
        <v>178</v>
      </c>
      <c r="AB1463" s="390">
        <f t="shared" si="303"/>
        <v>24564</v>
      </c>
    </row>
    <row r="1464" spans="1:28" ht="15" customHeight="1">
      <c r="A1464" s="385">
        <v>172</v>
      </c>
      <c r="B1464" s="386" t="s">
        <v>1948</v>
      </c>
      <c r="C1464" s="387" t="s">
        <v>34</v>
      </c>
      <c r="D1464" s="362">
        <v>5</v>
      </c>
      <c r="E1464" s="362"/>
      <c r="F1464" s="362">
        <v>10</v>
      </c>
      <c r="G1464" s="364">
        <f t="shared" si="299"/>
        <v>15</v>
      </c>
      <c r="H1464" s="296"/>
      <c r="I1464" s="362"/>
      <c r="J1464" s="362">
        <v>10</v>
      </c>
      <c r="K1464" s="362"/>
      <c r="L1464" s="364">
        <f t="shared" si="300"/>
        <v>10</v>
      </c>
      <c r="M1464" s="296"/>
      <c r="N1464" s="362">
        <v>5</v>
      </c>
      <c r="O1464" s="362">
        <v>10</v>
      </c>
      <c r="P1464" s="362"/>
      <c r="Q1464" s="364">
        <f t="shared" si="301"/>
        <v>15</v>
      </c>
      <c r="R1464" s="296"/>
      <c r="S1464" s="362"/>
      <c r="T1464" s="362">
        <v>10</v>
      </c>
      <c r="U1464" s="362"/>
      <c r="V1464" s="364">
        <f t="shared" si="302"/>
        <v>10</v>
      </c>
      <c r="W1464" s="296"/>
      <c r="X1464" s="388">
        <f t="shared" si="304"/>
        <v>50</v>
      </c>
      <c r="Y1464" s="388"/>
      <c r="Z1464" s="389"/>
      <c r="AA1464" s="363">
        <v>67</v>
      </c>
      <c r="AB1464" s="390">
        <f t="shared" si="303"/>
        <v>3350</v>
      </c>
    </row>
    <row r="1465" spans="1:28" ht="15" customHeight="1">
      <c r="A1465" s="385">
        <v>173</v>
      </c>
      <c r="B1465" s="386" t="s">
        <v>1949</v>
      </c>
      <c r="C1465" s="387" t="s">
        <v>34</v>
      </c>
      <c r="D1465" s="362">
        <v>2</v>
      </c>
      <c r="E1465" s="362"/>
      <c r="F1465" s="362">
        <v>12</v>
      </c>
      <c r="G1465" s="364">
        <f t="shared" si="299"/>
        <v>14</v>
      </c>
      <c r="H1465" s="296"/>
      <c r="I1465" s="362"/>
      <c r="J1465" s="362"/>
      <c r="K1465" s="362"/>
      <c r="L1465" s="364">
        <f t="shared" si="300"/>
        <v>0</v>
      </c>
      <c r="M1465" s="296"/>
      <c r="N1465" s="362"/>
      <c r="O1465" s="362">
        <v>12</v>
      </c>
      <c r="P1465" s="362"/>
      <c r="Q1465" s="364">
        <f t="shared" si="301"/>
        <v>12</v>
      </c>
      <c r="R1465" s="296"/>
      <c r="S1465" s="362">
        <v>2</v>
      </c>
      <c r="T1465" s="362"/>
      <c r="U1465" s="362"/>
      <c r="V1465" s="364">
        <f t="shared" si="302"/>
        <v>2</v>
      </c>
      <c r="W1465" s="296"/>
      <c r="X1465" s="388">
        <f t="shared" si="304"/>
        <v>28</v>
      </c>
      <c r="Y1465" s="388"/>
      <c r="Z1465" s="389"/>
      <c r="AA1465" s="363">
        <v>90</v>
      </c>
      <c r="AB1465" s="390">
        <f t="shared" si="303"/>
        <v>2520</v>
      </c>
    </row>
    <row r="1466" spans="1:28" ht="15" customHeight="1">
      <c r="A1466" s="385">
        <v>174</v>
      </c>
      <c r="B1466" s="366" t="s">
        <v>1950</v>
      </c>
      <c r="C1466" s="387" t="s">
        <v>42</v>
      </c>
      <c r="D1466" s="362">
        <v>4</v>
      </c>
      <c r="E1466" s="362"/>
      <c r="F1466" s="362"/>
      <c r="G1466" s="364">
        <f t="shared" si="299"/>
        <v>4</v>
      </c>
      <c r="H1466" s="296"/>
      <c r="I1466" s="362">
        <v>3</v>
      </c>
      <c r="J1466" s="362">
        <v>1</v>
      </c>
      <c r="K1466" s="362"/>
      <c r="L1466" s="364">
        <f t="shared" si="300"/>
        <v>4</v>
      </c>
      <c r="M1466" s="296"/>
      <c r="N1466" s="362">
        <v>4</v>
      </c>
      <c r="O1466" s="362"/>
      <c r="P1466" s="362"/>
      <c r="Q1466" s="364">
        <f t="shared" si="301"/>
        <v>4</v>
      </c>
      <c r="R1466" s="296"/>
      <c r="S1466" s="362">
        <v>3</v>
      </c>
      <c r="T1466" s="362"/>
      <c r="U1466" s="362"/>
      <c r="V1466" s="364">
        <f t="shared" si="302"/>
        <v>3</v>
      </c>
      <c r="W1466" s="296"/>
      <c r="X1466" s="388">
        <f t="shared" si="304"/>
        <v>15</v>
      </c>
      <c r="Y1466" s="388"/>
      <c r="Z1466" s="389"/>
      <c r="AA1466" s="363">
        <v>2015</v>
      </c>
      <c r="AB1466" s="390">
        <f t="shared" si="303"/>
        <v>30225</v>
      </c>
    </row>
    <row r="1467" spans="1:28" ht="15" customHeight="1">
      <c r="A1467" s="385">
        <v>175</v>
      </c>
      <c r="B1467" s="386" t="s">
        <v>1951</v>
      </c>
      <c r="C1467" s="387" t="s">
        <v>756</v>
      </c>
      <c r="D1467" s="362">
        <v>10</v>
      </c>
      <c r="E1467" s="362">
        <v>10</v>
      </c>
      <c r="F1467" s="362">
        <v>10</v>
      </c>
      <c r="G1467" s="364">
        <f t="shared" si="299"/>
        <v>30</v>
      </c>
      <c r="H1467" s="296"/>
      <c r="I1467" s="362">
        <v>10</v>
      </c>
      <c r="J1467" s="362">
        <v>10</v>
      </c>
      <c r="K1467" s="362">
        <v>10</v>
      </c>
      <c r="L1467" s="364">
        <f t="shared" si="300"/>
        <v>30</v>
      </c>
      <c r="M1467" s="296"/>
      <c r="N1467" s="362">
        <v>10</v>
      </c>
      <c r="O1467" s="362">
        <v>10</v>
      </c>
      <c r="P1467" s="362">
        <v>10</v>
      </c>
      <c r="Q1467" s="364">
        <f t="shared" si="301"/>
        <v>30</v>
      </c>
      <c r="R1467" s="296"/>
      <c r="S1467" s="362">
        <v>10</v>
      </c>
      <c r="T1467" s="362">
        <v>10</v>
      </c>
      <c r="U1467" s="362">
        <v>10</v>
      </c>
      <c r="V1467" s="364">
        <f t="shared" si="302"/>
        <v>30</v>
      </c>
      <c r="W1467" s="296"/>
      <c r="X1467" s="388">
        <f t="shared" si="304"/>
        <v>120</v>
      </c>
      <c r="Y1467" s="388"/>
      <c r="Z1467" s="389"/>
      <c r="AA1467" s="363">
        <v>260</v>
      </c>
      <c r="AB1467" s="390">
        <f t="shared" si="303"/>
        <v>31200</v>
      </c>
    </row>
    <row r="1468" spans="1:28" ht="15" customHeight="1">
      <c r="A1468" s="385">
        <v>176</v>
      </c>
      <c r="B1468" s="386" t="s">
        <v>1952</v>
      </c>
      <c r="C1468" s="387" t="s">
        <v>756</v>
      </c>
      <c r="D1468" s="362">
        <v>135</v>
      </c>
      <c r="E1468" s="362">
        <v>15</v>
      </c>
      <c r="F1468" s="362">
        <v>110</v>
      </c>
      <c r="G1468" s="364">
        <f t="shared" si="299"/>
        <v>260</v>
      </c>
      <c r="H1468" s="296"/>
      <c r="I1468" s="362">
        <v>135</v>
      </c>
      <c r="J1468" s="362">
        <v>30</v>
      </c>
      <c r="K1468" s="362">
        <v>15</v>
      </c>
      <c r="L1468" s="364">
        <f t="shared" si="300"/>
        <v>180</v>
      </c>
      <c r="M1468" s="296"/>
      <c r="N1468" s="362">
        <v>215</v>
      </c>
      <c r="O1468" s="362">
        <v>30</v>
      </c>
      <c r="P1468" s="362">
        <v>15</v>
      </c>
      <c r="Q1468" s="364">
        <f t="shared" si="301"/>
        <v>260</v>
      </c>
      <c r="R1468" s="296"/>
      <c r="S1468" s="362">
        <v>215</v>
      </c>
      <c r="T1468" s="362">
        <v>30</v>
      </c>
      <c r="U1468" s="362">
        <v>15</v>
      </c>
      <c r="V1468" s="364">
        <f t="shared" si="302"/>
        <v>260</v>
      </c>
      <c r="W1468" s="296"/>
      <c r="X1468" s="388">
        <f t="shared" si="304"/>
        <v>960</v>
      </c>
      <c r="Y1468" s="388"/>
      <c r="Z1468" s="389"/>
      <c r="AA1468" s="363">
        <v>245</v>
      </c>
      <c r="AB1468" s="390">
        <f t="shared" si="303"/>
        <v>235200</v>
      </c>
    </row>
    <row r="1469" spans="1:28" ht="15" customHeight="1">
      <c r="A1469" s="385">
        <v>177</v>
      </c>
      <c r="B1469" s="366" t="s">
        <v>1953</v>
      </c>
      <c r="C1469" s="387" t="s">
        <v>756</v>
      </c>
      <c r="D1469" s="362">
        <v>76</v>
      </c>
      <c r="E1469" s="362">
        <v>52</v>
      </c>
      <c r="F1469" s="362">
        <v>377</v>
      </c>
      <c r="G1469" s="364">
        <f t="shared" si="299"/>
        <v>505</v>
      </c>
      <c r="H1469" s="296"/>
      <c r="I1469" s="362">
        <v>76</v>
      </c>
      <c r="J1469" s="362">
        <v>52</v>
      </c>
      <c r="K1469" s="362">
        <v>352</v>
      </c>
      <c r="L1469" s="364">
        <f t="shared" si="300"/>
        <v>480</v>
      </c>
      <c r="M1469" s="296"/>
      <c r="N1469" s="362">
        <v>91</v>
      </c>
      <c r="O1469" s="362">
        <v>52</v>
      </c>
      <c r="P1469" s="362">
        <v>352</v>
      </c>
      <c r="Q1469" s="364">
        <f t="shared" si="301"/>
        <v>495</v>
      </c>
      <c r="R1469" s="296"/>
      <c r="S1469" s="362">
        <v>99</v>
      </c>
      <c r="T1469" s="362">
        <v>52</v>
      </c>
      <c r="U1469" s="362">
        <v>352</v>
      </c>
      <c r="V1469" s="364">
        <f t="shared" si="302"/>
        <v>503</v>
      </c>
      <c r="W1469" s="296"/>
      <c r="X1469" s="388">
        <f t="shared" si="304"/>
        <v>1983</v>
      </c>
      <c r="Y1469" s="388"/>
      <c r="Z1469" s="389"/>
      <c r="AA1469" s="363">
        <v>120</v>
      </c>
      <c r="AB1469" s="390">
        <f t="shared" si="303"/>
        <v>237960</v>
      </c>
    </row>
    <row r="1470" spans="1:28" ht="15" customHeight="1">
      <c r="A1470" s="385">
        <v>178</v>
      </c>
      <c r="B1470" s="365" t="s">
        <v>1954</v>
      </c>
      <c r="C1470" s="387" t="s">
        <v>37</v>
      </c>
      <c r="D1470" s="362"/>
      <c r="E1470" s="362">
        <v>65</v>
      </c>
      <c r="F1470" s="362">
        <v>16</v>
      </c>
      <c r="G1470" s="364">
        <f t="shared" si="299"/>
        <v>81</v>
      </c>
      <c r="H1470" s="296"/>
      <c r="I1470" s="362"/>
      <c r="J1470" s="362">
        <v>71</v>
      </c>
      <c r="K1470" s="362"/>
      <c r="L1470" s="364">
        <f t="shared" si="300"/>
        <v>71</v>
      </c>
      <c r="M1470" s="296"/>
      <c r="N1470" s="362">
        <v>10</v>
      </c>
      <c r="O1470" s="362">
        <v>71</v>
      </c>
      <c r="P1470" s="362"/>
      <c r="Q1470" s="364">
        <f t="shared" si="301"/>
        <v>81</v>
      </c>
      <c r="R1470" s="296"/>
      <c r="S1470" s="362">
        <v>10</v>
      </c>
      <c r="T1470" s="362">
        <v>71</v>
      </c>
      <c r="U1470" s="362"/>
      <c r="V1470" s="364">
        <f t="shared" si="302"/>
        <v>81</v>
      </c>
      <c r="W1470" s="296"/>
      <c r="X1470" s="388">
        <f t="shared" si="304"/>
        <v>314</v>
      </c>
      <c r="Y1470" s="388"/>
      <c r="Z1470" s="389"/>
      <c r="AA1470" s="363">
        <v>55</v>
      </c>
      <c r="AB1470" s="390">
        <f t="shared" si="303"/>
        <v>17270</v>
      </c>
    </row>
    <row r="1471" spans="1:28" ht="15" customHeight="1">
      <c r="A1471" s="385">
        <v>179</v>
      </c>
      <c r="B1471" s="365" t="s">
        <v>1955</v>
      </c>
      <c r="C1471" s="387" t="s">
        <v>756</v>
      </c>
      <c r="D1471" s="362">
        <v>10</v>
      </c>
      <c r="E1471" s="362">
        <v>10</v>
      </c>
      <c r="F1471" s="362">
        <v>10</v>
      </c>
      <c r="G1471" s="364">
        <f t="shared" si="299"/>
        <v>30</v>
      </c>
      <c r="H1471" s="296"/>
      <c r="I1471" s="362">
        <v>10</v>
      </c>
      <c r="J1471" s="362">
        <v>10</v>
      </c>
      <c r="K1471" s="362">
        <v>10</v>
      </c>
      <c r="L1471" s="364">
        <f t="shared" si="300"/>
        <v>30</v>
      </c>
      <c r="M1471" s="296"/>
      <c r="N1471" s="362">
        <v>10</v>
      </c>
      <c r="O1471" s="362">
        <v>10</v>
      </c>
      <c r="P1471" s="362">
        <v>10</v>
      </c>
      <c r="Q1471" s="364">
        <f t="shared" si="301"/>
        <v>30</v>
      </c>
      <c r="R1471" s="296"/>
      <c r="S1471" s="362">
        <v>10</v>
      </c>
      <c r="T1471" s="362">
        <v>10</v>
      </c>
      <c r="U1471" s="362">
        <v>10</v>
      </c>
      <c r="V1471" s="364">
        <f t="shared" si="302"/>
        <v>30</v>
      </c>
      <c r="W1471" s="296"/>
      <c r="X1471" s="388">
        <f t="shared" si="304"/>
        <v>120</v>
      </c>
      <c r="Y1471" s="388"/>
      <c r="Z1471" s="389"/>
      <c r="AA1471" s="363">
        <v>50</v>
      </c>
      <c r="AB1471" s="390">
        <f t="shared" si="303"/>
        <v>6000</v>
      </c>
    </row>
    <row r="1472" spans="1:28" ht="15" customHeight="1">
      <c r="A1472" s="385">
        <v>180</v>
      </c>
      <c r="B1472" s="366" t="s">
        <v>1956</v>
      </c>
      <c r="C1472" s="387" t="s">
        <v>37</v>
      </c>
      <c r="D1472" s="362"/>
      <c r="E1472" s="362"/>
      <c r="F1472" s="362">
        <v>10</v>
      </c>
      <c r="G1472" s="364">
        <f t="shared" si="299"/>
        <v>10</v>
      </c>
      <c r="H1472" s="296"/>
      <c r="I1472" s="362"/>
      <c r="J1472" s="362"/>
      <c r="K1472" s="362"/>
      <c r="L1472" s="364">
        <f t="shared" si="300"/>
        <v>0</v>
      </c>
      <c r="M1472" s="296"/>
      <c r="N1472" s="362">
        <v>10</v>
      </c>
      <c r="O1472" s="362"/>
      <c r="P1472" s="362"/>
      <c r="Q1472" s="364">
        <f t="shared" si="301"/>
        <v>10</v>
      </c>
      <c r="R1472" s="296"/>
      <c r="S1472" s="362">
        <v>10</v>
      </c>
      <c r="T1472" s="362"/>
      <c r="U1472" s="362"/>
      <c r="V1472" s="364">
        <f t="shared" si="302"/>
        <v>10</v>
      </c>
      <c r="W1472" s="296"/>
      <c r="X1472" s="388">
        <f t="shared" si="304"/>
        <v>30</v>
      </c>
      <c r="Y1472" s="388"/>
      <c r="Z1472" s="389"/>
      <c r="AA1472" s="363">
        <v>80</v>
      </c>
      <c r="AB1472" s="390">
        <f t="shared" si="303"/>
        <v>2400</v>
      </c>
    </row>
    <row r="1473" spans="1:28" ht="15" customHeight="1">
      <c r="A1473" s="385">
        <v>181</v>
      </c>
      <c r="B1473" s="365" t="s">
        <v>1957</v>
      </c>
      <c r="C1473" s="387" t="s">
        <v>756</v>
      </c>
      <c r="D1473" s="362"/>
      <c r="E1473" s="362"/>
      <c r="F1473" s="362"/>
      <c r="G1473" s="364">
        <f t="shared" si="299"/>
        <v>0</v>
      </c>
      <c r="H1473" s="296"/>
      <c r="I1473" s="362"/>
      <c r="J1473" s="362"/>
      <c r="K1473" s="362"/>
      <c r="L1473" s="364">
        <f t="shared" si="300"/>
        <v>0</v>
      </c>
      <c r="M1473" s="296"/>
      <c r="N1473" s="362">
        <v>10</v>
      </c>
      <c r="O1473" s="362">
        <v>10</v>
      </c>
      <c r="P1473" s="362">
        <v>10</v>
      </c>
      <c r="Q1473" s="364">
        <f t="shared" si="301"/>
        <v>30</v>
      </c>
      <c r="R1473" s="296"/>
      <c r="S1473" s="362"/>
      <c r="T1473" s="362"/>
      <c r="U1473" s="362"/>
      <c r="V1473" s="364">
        <f t="shared" si="302"/>
        <v>0</v>
      </c>
      <c r="W1473" s="296"/>
      <c r="X1473" s="388">
        <f t="shared" si="304"/>
        <v>30</v>
      </c>
      <c r="Y1473" s="388"/>
      <c r="Z1473" s="389"/>
      <c r="AA1473" s="363">
        <v>40</v>
      </c>
      <c r="AB1473" s="390">
        <f t="shared" si="303"/>
        <v>1200</v>
      </c>
    </row>
    <row r="1474" spans="1:28" ht="15" customHeight="1">
      <c r="A1474" s="385">
        <v>182</v>
      </c>
      <c r="B1474" s="365" t="s">
        <v>1958</v>
      </c>
      <c r="C1474" s="387" t="s">
        <v>756</v>
      </c>
      <c r="D1474" s="362">
        <v>30</v>
      </c>
      <c r="E1474" s="362">
        <v>30</v>
      </c>
      <c r="F1474" s="362">
        <v>1245</v>
      </c>
      <c r="G1474" s="364">
        <f t="shared" si="299"/>
        <v>1305</v>
      </c>
      <c r="H1474" s="296"/>
      <c r="I1474" s="362">
        <v>30</v>
      </c>
      <c r="J1474" s="362">
        <v>30</v>
      </c>
      <c r="K1474" s="362">
        <v>1230</v>
      </c>
      <c r="L1474" s="364">
        <f t="shared" si="300"/>
        <v>1290</v>
      </c>
      <c r="M1474" s="296"/>
      <c r="N1474" s="362">
        <v>45</v>
      </c>
      <c r="O1474" s="362">
        <v>30</v>
      </c>
      <c r="P1474" s="362">
        <v>1230</v>
      </c>
      <c r="Q1474" s="364">
        <f t="shared" si="301"/>
        <v>1305</v>
      </c>
      <c r="R1474" s="296"/>
      <c r="S1474" s="362">
        <v>45</v>
      </c>
      <c r="T1474" s="362">
        <v>30</v>
      </c>
      <c r="U1474" s="362">
        <v>1230</v>
      </c>
      <c r="V1474" s="364">
        <f t="shared" si="302"/>
        <v>1305</v>
      </c>
      <c r="W1474" s="296"/>
      <c r="X1474" s="388">
        <f t="shared" si="304"/>
        <v>5205</v>
      </c>
      <c r="Y1474" s="388"/>
      <c r="Z1474" s="389"/>
      <c r="AA1474" s="363">
        <v>40</v>
      </c>
      <c r="AB1474" s="390">
        <f t="shared" si="303"/>
        <v>208200</v>
      </c>
    </row>
    <row r="1475" spans="1:28" ht="15" customHeight="1">
      <c r="A1475" s="385">
        <v>183</v>
      </c>
      <c r="B1475" s="386" t="s">
        <v>1959</v>
      </c>
      <c r="C1475" s="387" t="s">
        <v>1865</v>
      </c>
      <c r="D1475" s="362">
        <v>70</v>
      </c>
      <c r="E1475" s="362"/>
      <c r="F1475" s="362">
        <v>65</v>
      </c>
      <c r="G1475" s="364">
        <f t="shared" si="299"/>
        <v>135</v>
      </c>
      <c r="H1475" s="296"/>
      <c r="I1475" s="362">
        <v>70</v>
      </c>
      <c r="J1475" s="362"/>
      <c r="K1475" s="362"/>
      <c r="L1475" s="364">
        <f t="shared" si="300"/>
        <v>70</v>
      </c>
      <c r="M1475" s="296"/>
      <c r="N1475" s="362">
        <v>135</v>
      </c>
      <c r="O1475" s="362"/>
      <c r="P1475" s="362"/>
      <c r="Q1475" s="364">
        <f t="shared" si="301"/>
        <v>135</v>
      </c>
      <c r="R1475" s="296"/>
      <c r="S1475" s="362">
        <v>135</v>
      </c>
      <c r="T1475" s="362"/>
      <c r="U1475" s="362"/>
      <c r="V1475" s="364">
        <f t="shared" si="302"/>
        <v>135</v>
      </c>
      <c r="W1475" s="296"/>
      <c r="X1475" s="388">
        <f t="shared" si="304"/>
        <v>475</v>
      </c>
      <c r="Y1475" s="388"/>
      <c r="Z1475" s="389"/>
      <c r="AA1475" s="363">
        <v>1500</v>
      </c>
      <c r="AB1475" s="390">
        <f t="shared" si="303"/>
        <v>712500</v>
      </c>
    </row>
    <row r="1476" spans="1:28" ht="15" customHeight="1">
      <c r="A1476" s="385">
        <v>184</v>
      </c>
      <c r="B1476" s="386" t="s">
        <v>1960</v>
      </c>
      <c r="C1476" s="387" t="s">
        <v>1865</v>
      </c>
      <c r="D1476" s="362">
        <v>50</v>
      </c>
      <c r="E1476" s="362">
        <v>8</v>
      </c>
      <c r="F1476" s="362">
        <v>20</v>
      </c>
      <c r="G1476" s="364">
        <f t="shared" si="299"/>
        <v>78</v>
      </c>
      <c r="H1476" s="296"/>
      <c r="I1476" s="362">
        <v>50</v>
      </c>
      <c r="J1476" s="362">
        <v>28</v>
      </c>
      <c r="K1476" s="362"/>
      <c r="L1476" s="364">
        <f t="shared" si="300"/>
        <v>78</v>
      </c>
      <c r="M1476" s="296"/>
      <c r="N1476" s="362">
        <v>50</v>
      </c>
      <c r="O1476" s="362">
        <v>28</v>
      </c>
      <c r="P1476" s="362"/>
      <c r="Q1476" s="364">
        <f t="shared" si="301"/>
        <v>78</v>
      </c>
      <c r="R1476" s="296"/>
      <c r="S1476" s="362">
        <v>50</v>
      </c>
      <c r="T1476" s="362">
        <v>28</v>
      </c>
      <c r="U1476" s="362"/>
      <c r="V1476" s="364">
        <f t="shared" si="302"/>
        <v>78</v>
      </c>
      <c r="W1476" s="296"/>
      <c r="X1476" s="388">
        <f t="shared" si="304"/>
        <v>312</v>
      </c>
      <c r="Y1476" s="388"/>
      <c r="Z1476" s="389"/>
      <c r="AA1476" s="363">
        <v>2400</v>
      </c>
      <c r="AB1476" s="390">
        <f t="shared" si="303"/>
        <v>748800</v>
      </c>
    </row>
    <row r="1477" spans="1:28" ht="15" customHeight="1">
      <c r="A1477" s="385">
        <v>185</v>
      </c>
      <c r="B1477" s="386" t="s">
        <v>1961</v>
      </c>
      <c r="C1477" s="387" t="s">
        <v>1865</v>
      </c>
      <c r="D1477" s="362"/>
      <c r="E1477" s="362"/>
      <c r="F1477" s="362">
        <v>4</v>
      </c>
      <c r="G1477" s="364">
        <f t="shared" si="299"/>
        <v>4</v>
      </c>
      <c r="H1477" s="296"/>
      <c r="I1477" s="362"/>
      <c r="J1477" s="362">
        <v>2</v>
      </c>
      <c r="K1477" s="362"/>
      <c r="L1477" s="364">
        <f t="shared" si="300"/>
        <v>2</v>
      </c>
      <c r="M1477" s="296"/>
      <c r="N1477" s="362">
        <v>4</v>
      </c>
      <c r="O1477" s="362">
        <v>2</v>
      </c>
      <c r="P1477" s="362"/>
      <c r="Q1477" s="364">
        <f t="shared" si="301"/>
        <v>6</v>
      </c>
      <c r="R1477" s="296"/>
      <c r="S1477" s="362">
        <v>4</v>
      </c>
      <c r="T1477" s="362"/>
      <c r="U1477" s="362"/>
      <c r="V1477" s="364">
        <f t="shared" si="302"/>
        <v>4</v>
      </c>
      <c r="W1477" s="296"/>
      <c r="X1477" s="388">
        <f t="shared" si="304"/>
        <v>16</v>
      </c>
      <c r="Y1477" s="388"/>
      <c r="Z1477" s="389"/>
      <c r="AA1477" s="363">
        <v>2500</v>
      </c>
      <c r="AB1477" s="390">
        <f t="shared" si="303"/>
        <v>40000</v>
      </c>
    </row>
    <row r="1478" spans="1:28" ht="15" customHeight="1">
      <c r="A1478" s="385">
        <v>186</v>
      </c>
      <c r="B1478" s="365" t="s">
        <v>1962</v>
      </c>
      <c r="C1478" s="387" t="s">
        <v>756</v>
      </c>
      <c r="D1478" s="362">
        <v>20</v>
      </c>
      <c r="E1478" s="362">
        <v>20</v>
      </c>
      <c r="F1478" s="362">
        <v>565</v>
      </c>
      <c r="G1478" s="364">
        <f t="shared" si="299"/>
        <v>605</v>
      </c>
      <c r="H1478" s="296"/>
      <c r="I1478" s="362">
        <v>20</v>
      </c>
      <c r="J1478" s="362">
        <v>20</v>
      </c>
      <c r="K1478" s="362">
        <v>520</v>
      </c>
      <c r="L1478" s="364">
        <f t="shared" si="300"/>
        <v>560</v>
      </c>
      <c r="M1478" s="296"/>
      <c r="N1478" s="362">
        <v>65</v>
      </c>
      <c r="O1478" s="362">
        <v>20</v>
      </c>
      <c r="P1478" s="362">
        <v>520</v>
      </c>
      <c r="Q1478" s="364">
        <f t="shared" si="301"/>
        <v>605</v>
      </c>
      <c r="R1478" s="296"/>
      <c r="S1478" s="362">
        <v>65</v>
      </c>
      <c r="T1478" s="362">
        <v>20</v>
      </c>
      <c r="U1478" s="362">
        <v>520</v>
      </c>
      <c r="V1478" s="364">
        <f t="shared" si="302"/>
        <v>605</v>
      </c>
      <c r="W1478" s="296"/>
      <c r="X1478" s="388">
        <f t="shared" si="304"/>
        <v>2375</v>
      </c>
      <c r="Y1478" s="388"/>
      <c r="Z1478" s="389"/>
      <c r="AA1478" s="363">
        <v>35</v>
      </c>
      <c r="AB1478" s="390">
        <f t="shared" si="303"/>
        <v>83125</v>
      </c>
    </row>
    <row r="1479" spans="1:28" ht="15" customHeight="1">
      <c r="A1479" s="385">
        <v>187</v>
      </c>
      <c r="B1479" s="366" t="s">
        <v>1963</v>
      </c>
      <c r="C1479" s="387" t="s">
        <v>37</v>
      </c>
      <c r="D1479" s="362"/>
      <c r="E1479" s="362"/>
      <c r="F1479" s="362">
        <v>5</v>
      </c>
      <c r="G1479" s="364">
        <f t="shared" si="299"/>
        <v>5</v>
      </c>
      <c r="H1479" s="296"/>
      <c r="I1479" s="362">
        <v>15</v>
      </c>
      <c r="J1479" s="362"/>
      <c r="K1479" s="362">
        <v>5</v>
      </c>
      <c r="L1479" s="364">
        <f t="shared" si="300"/>
        <v>20</v>
      </c>
      <c r="M1479" s="296"/>
      <c r="N1479" s="362">
        <v>15</v>
      </c>
      <c r="O1479" s="362"/>
      <c r="P1479" s="362">
        <v>5</v>
      </c>
      <c r="Q1479" s="364">
        <f t="shared" si="301"/>
        <v>20</v>
      </c>
      <c r="R1479" s="296"/>
      <c r="S1479" s="362">
        <v>15</v>
      </c>
      <c r="T1479" s="362"/>
      <c r="U1479" s="362">
        <v>5</v>
      </c>
      <c r="V1479" s="364">
        <f t="shared" si="302"/>
        <v>20</v>
      </c>
      <c r="W1479" s="296"/>
      <c r="X1479" s="388">
        <f t="shared" si="304"/>
        <v>65</v>
      </c>
      <c r="Y1479" s="388"/>
      <c r="Z1479" s="389"/>
      <c r="AA1479" s="363">
        <v>80</v>
      </c>
      <c r="AB1479" s="390">
        <f t="shared" si="303"/>
        <v>5200</v>
      </c>
    </row>
    <row r="1480" spans="1:28" ht="15" customHeight="1">
      <c r="A1480" s="385">
        <v>188</v>
      </c>
      <c r="B1480" s="386" t="s">
        <v>1964</v>
      </c>
      <c r="C1480" s="387" t="s">
        <v>1865</v>
      </c>
      <c r="D1480" s="362">
        <v>5</v>
      </c>
      <c r="E1480" s="362">
        <v>1</v>
      </c>
      <c r="F1480" s="362">
        <v>10</v>
      </c>
      <c r="G1480" s="364">
        <f t="shared" si="299"/>
        <v>16</v>
      </c>
      <c r="H1480" s="296"/>
      <c r="I1480" s="362">
        <v>5</v>
      </c>
      <c r="J1480" s="362">
        <v>1</v>
      </c>
      <c r="K1480" s="362"/>
      <c r="L1480" s="364">
        <f t="shared" si="300"/>
        <v>6</v>
      </c>
      <c r="M1480" s="296"/>
      <c r="N1480" s="362">
        <v>15</v>
      </c>
      <c r="O1480" s="362">
        <v>1</v>
      </c>
      <c r="P1480" s="362"/>
      <c r="Q1480" s="364">
        <f t="shared" si="301"/>
        <v>16</v>
      </c>
      <c r="R1480" s="296"/>
      <c r="S1480" s="362">
        <v>15</v>
      </c>
      <c r="T1480" s="362">
        <v>1</v>
      </c>
      <c r="U1480" s="362"/>
      <c r="V1480" s="364">
        <f t="shared" si="302"/>
        <v>16</v>
      </c>
      <c r="W1480" s="296"/>
      <c r="X1480" s="388">
        <f t="shared" si="304"/>
        <v>54</v>
      </c>
      <c r="Y1480" s="388"/>
      <c r="Z1480" s="389"/>
      <c r="AA1480" s="363">
        <v>395</v>
      </c>
      <c r="AB1480" s="390">
        <f t="shared" si="303"/>
        <v>21330</v>
      </c>
    </row>
    <row r="1481" spans="1:28" ht="15" customHeight="1">
      <c r="A1481" s="385">
        <v>189</v>
      </c>
      <c r="B1481" s="386" t="s">
        <v>1965</v>
      </c>
      <c r="C1481" s="387" t="s">
        <v>1865</v>
      </c>
      <c r="D1481" s="362">
        <v>1</v>
      </c>
      <c r="E1481" s="362"/>
      <c r="F1481" s="362"/>
      <c r="G1481" s="364">
        <f t="shared" si="299"/>
        <v>1</v>
      </c>
      <c r="H1481" s="296"/>
      <c r="I1481" s="362">
        <v>1</v>
      </c>
      <c r="J1481" s="362"/>
      <c r="K1481" s="362"/>
      <c r="L1481" s="364">
        <f t="shared" si="300"/>
        <v>1</v>
      </c>
      <c r="M1481" s="296"/>
      <c r="N1481" s="362">
        <v>1</v>
      </c>
      <c r="O1481" s="362"/>
      <c r="P1481" s="362"/>
      <c r="Q1481" s="364">
        <f t="shared" si="301"/>
        <v>1</v>
      </c>
      <c r="R1481" s="296"/>
      <c r="S1481" s="362">
        <v>1</v>
      </c>
      <c r="T1481" s="362"/>
      <c r="U1481" s="362"/>
      <c r="V1481" s="364">
        <f t="shared" si="302"/>
        <v>1</v>
      </c>
      <c r="W1481" s="296"/>
      <c r="X1481" s="388">
        <f t="shared" si="304"/>
        <v>4</v>
      </c>
      <c r="Y1481" s="388"/>
      <c r="Z1481" s="389"/>
      <c r="AA1481" s="363">
        <v>275</v>
      </c>
      <c r="AB1481" s="390">
        <f t="shared" si="303"/>
        <v>1100</v>
      </c>
    </row>
    <row r="1482" spans="1:28" ht="15" customHeight="1">
      <c r="A1482" s="385">
        <v>190</v>
      </c>
      <c r="B1482" s="386" t="s">
        <v>1966</v>
      </c>
      <c r="C1482" s="387" t="s">
        <v>35</v>
      </c>
      <c r="D1482" s="362"/>
      <c r="E1482" s="362"/>
      <c r="F1482" s="362">
        <v>7</v>
      </c>
      <c r="G1482" s="364">
        <f t="shared" si="299"/>
        <v>7</v>
      </c>
      <c r="H1482" s="296"/>
      <c r="I1482" s="362"/>
      <c r="J1482" s="362"/>
      <c r="K1482" s="362"/>
      <c r="L1482" s="364">
        <f t="shared" si="300"/>
        <v>0</v>
      </c>
      <c r="M1482" s="296"/>
      <c r="N1482" s="362">
        <v>7</v>
      </c>
      <c r="O1482" s="362"/>
      <c r="P1482" s="362"/>
      <c r="Q1482" s="364">
        <f t="shared" si="301"/>
        <v>7</v>
      </c>
      <c r="R1482" s="296"/>
      <c r="S1482" s="362">
        <v>6</v>
      </c>
      <c r="T1482" s="362"/>
      <c r="U1482" s="362"/>
      <c r="V1482" s="364">
        <f t="shared" si="302"/>
        <v>6</v>
      </c>
      <c r="W1482" s="296"/>
      <c r="X1482" s="388">
        <f t="shared" si="304"/>
        <v>20</v>
      </c>
      <c r="Y1482" s="388"/>
      <c r="Z1482" s="389"/>
      <c r="AA1482" s="363">
        <v>189</v>
      </c>
      <c r="AB1482" s="390">
        <f t="shared" si="303"/>
        <v>3780</v>
      </c>
    </row>
    <row r="1483" spans="1:28" ht="15" customHeight="1">
      <c r="A1483" s="385">
        <v>191</v>
      </c>
      <c r="B1483" s="366" t="s">
        <v>1967</v>
      </c>
      <c r="C1483" s="387" t="s">
        <v>31</v>
      </c>
      <c r="D1483" s="362">
        <v>8</v>
      </c>
      <c r="E1483" s="362">
        <v>200</v>
      </c>
      <c r="F1483" s="362">
        <v>4</v>
      </c>
      <c r="G1483" s="364">
        <f t="shared" si="299"/>
        <v>212</v>
      </c>
      <c r="H1483" s="296"/>
      <c r="I1483" s="362">
        <v>8</v>
      </c>
      <c r="J1483" s="362">
        <v>202</v>
      </c>
      <c r="K1483" s="362"/>
      <c r="L1483" s="364">
        <f t="shared" si="300"/>
        <v>210</v>
      </c>
      <c r="M1483" s="296"/>
      <c r="N1483" s="362">
        <v>8</v>
      </c>
      <c r="O1483" s="362">
        <v>204</v>
      </c>
      <c r="P1483" s="362"/>
      <c r="Q1483" s="364">
        <f t="shared" si="301"/>
        <v>212</v>
      </c>
      <c r="R1483" s="296"/>
      <c r="S1483" s="362">
        <v>12</v>
      </c>
      <c r="T1483" s="362">
        <v>202</v>
      </c>
      <c r="U1483" s="362"/>
      <c r="V1483" s="364">
        <f t="shared" si="302"/>
        <v>214</v>
      </c>
      <c r="W1483" s="296"/>
      <c r="X1483" s="388">
        <f t="shared" si="304"/>
        <v>848</v>
      </c>
      <c r="Y1483" s="388"/>
      <c r="Z1483" s="389"/>
      <c r="AA1483" s="363">
        <v>1800</v>
      </c>
      <c r="AB1483" s="390">
        <f t="shared" si="303"/>
        <v>1526400</v>
      </c>
    </row>
    <row r="1484" spans="1:28" ht="15" customHeight="1">
      <c r="A1484" s="385">
        <v>192</v>
      </c>
      <c r="B1484" s="366" t="s">
        <v>1968</v>
      </c>
      <c r="C1484" s="387" t="s">
        <v>37</v>
      </c>
      <c r="D1484" s="362">
        <v>30</v>
      </c>
      <c r="E1484" s="362"/>
      <c r="F1484" s="362">
        <v>20</v>
      </c>
      <c r="G1484" s="364">
        <f t="shared" si="299"/>
        <v>50</v>
      </c>
      <c r="H1484" s="296"/>
      <c r="I1484" s="362">
        <v>30</v>
      </c>
      <c r="J1484" s="362">
        <v>10</v>
      </c>
      <c r="K1484" s="362"/>
      <c r="L1484" s="364">
        <f t="shared" si="300"/>
        <v>40</v>
      </c>
      <c r="M1484" s="296"/>
      <c r="N1484" s="362">
        <v>40</v>
      </c>
      <c r="O1484" s="362">
        <v>10</v>
      </c>
      <c r="P1484" s="362"/>
      <c r="Q1484" s="364">
        <f t="shared" si="301"/>
        <v>50</v>
      </c>
      <c r="R1484" s="296"/>
      <c r="S1484" s="362">
        <v>40</v>
      </c>
      <c r="T1484" s="362">
        <v>10</v>
      </c>
      <c r="U1484" s="362"/>
      <c r="V1484" s="364">
        <f t="shared" si="302"/>
        <v>50</v>
      </c>
      <c r="W1484" s="296"/>
      <c r="X1484" s="388">
        <f t="shared" si="304"/>
        <v>190</v>
      </c>
      <c r="Y1484" s="388"/>
      <c r="Z1484" s="389"/>
      <c r="AA1484" s="363">
        <v>79</v>
      </c>
      <c r="AB1484" s="390">
        <f t="shared" si="303"/>
        <v>15010</v>
      </c>
    </row>
    <row r="1485" spans="1:28" ht="15" customHeight="1">
      <c r="A1485" s="385">
        <v>193</v>
      </c>
      <c r="B1485" s="386" t="s">
        <v>1969</v>
      </c>
      <c r="C1485" s="387" t="s">
        <v>42</v>
      </c>
      <c r="D1485" s="362"/>
      <c r="E1485" s="362"/>
      <c r="F1485" s="362">
        <v>15</v>
      </c>
      <c r="G1485" s="364">
        <f t="shared" ref="G1485:G1525" si="305">SUM(D1485:F1485)</f>
        <v>15</v>
      </c>
      <c r="H1485" s="296"/>
      <c r="I1485" s="362"/>
      <c r="J1485" s="362">
        <v>3</v>
      </c>
      <c r="K1485" s="362"/>
      <c r="L1485" s="364">
        <f t="shared" ref="L1485:L1525" si="306">SUM(I1485:K1485)</f>
        <v>3</v>
      </c>
      <c r="M1485" s="296"/>
      <c r="N1485" s="362">
        <v>12</v>
      </c>
      <c r="O1485" s="362">
        <v>3</v>
      </c>
      <c r="P1485" s="362"/>
      <c r="Q1485" s="364">
        <f t="shared" ref="Q1485:Q1525" si="307">SUM(N1485:P1485)</f>
        <v>15</v>
      </c>
      <c r="R1485" s="296"/>
      <c r="S1485" s="362">
        <v>12</v>
      </c>
      <c r="T1485" s="362">
        <v>3</v>
      </c>
      <c r="U1485" s="362"/>
      <c r="V1485" s="364">
        <f t="shared" ref="V1485:V1525" si="308">SUM(S1485:U1485)</f>
        <v>15</v>
      </c>
      <c r="W1485" s="296"/>
      <c r="X1485" s="388">
        <f t="shared" si="304"/>
        <v>48</v>
      </c>
      <c r="Y1485" s="388"/>
      <c r="Z1485" s="389"/>
      <c r="AA1485" s="363">
        <v>2400</v>
      </c>
      <c r="AB1485" s="390">
        <f t="shared" ref="AB1485:AB1525" si="309">X1485*AA1485</f>
        <v>115200</v>
      </c>
    </row>
    <row r="1486" spans="1:28" ht="15" customHeight="1">
      <c r="A1486" s="385">
        <v>194</v>
      </c>
      <c r="B1486" s="365" t="s">
        <v>1970</v>
      </c>
      <c r="C1486" s="387" t="s">
        <v>28</v>
      </c>
      <c r="D1486" s="362">
        <v>80</v>
      </c>
      <c r="E1486" s="362">
        <v>80</v>
      </c>
      <c r="F1486" s="362">
        <v>1155</v>
      </c>
      <c r="G1486" s="364">
        <f t="shared" si="305"/>
        <v>1315</v>
      </c>
      <c r="H1486" s="296"/>
      <c r="I1486" s="362">
        <v>80</v>
      </c>
      <c r="J1486" s="362">
        <v>80</v>
      </c>
      <c r="K1486" s="362">
        <v>1080</v>
      </c>
      <c r="L1486" s="364">
        <f t="shared" si="306"/>
        <v>1240</v>
      </c>
      <c r="M1486" s="296"/>
      <c r="N1486" s="362">
        <v>155</v>
      </c>
      <c r="O1486" s="362">
        <v>80</v>
      </c>
      <c r="P1486" s="362">
        <v>1080</v>
      </c>
      <c r="Q1486" s="364">
        <f t="shared" si="307"/>
        <v>1315</v>
      </c>
      <c r="R1486" s="296"/>
      <c r="S1486" s="362">
        <v>155</v>
      </c>
      <c r="T1486" s="362">
        <v>80</v>
      </c>
      <c r="U1486" s="362">
        <v>1080</v>
      </c>
      <c r="V1486" s="364">
        <f t="shared" si="308"/>
        <v>1315</v>
      </c>
      <c r="W1486" s="296"/>
      <c r="X1486" s="388">
        <f t="shared" si="304"/>
        <v>5185</v>
      </c>
      <c r="Y1486" s="388"/>
      <c r="Z1486" s="389"/>
      <c r="AA1486" s="363">
        <v>35</v>
      </c>
      <c r="AB1486" s="390">
        <f t="shared" si="309"/>
        <v>181475</v>
      </c>
    </row>
    <row r="1487" spans="1:28" ht="15" customHeight="1">
      <c r="A1487" s="385">
        <v>195</v>
      </c>
      <c r="B1487" s="366" t="s">
        <v>1971</v>
      </c>
      <c r="C1487" s="387" t="s">
        <v>756</v>
      </c>
      <c r="D1487" s="362"/>
      <c r="E1487" s="362"/>
      <c r="F1487" s="362">
        <v>15</v>
      </c>
      <c r="G1487" s="364">
        <f t="shared" si="305"/>
        <v>15</v>
      </c>
      <c r="H1487" s="296"/>
      <c r="I1487" s="362"/>
      <c r="J1487" s="362"/>
      <c r="K1487" s="362"/>
      <c r="L1487" s="364">
        <f t="shared" si="306"/>
        <v>0</v>
      </c>
      <c r="M1487" s="296"/>
      <c r="N1487" s="362">
        <v>15</v>
      </c>
      <c r="O1487" s="362"/>
      <c r="P1487" s="362"/>
      <c r="Q1487" s="364">
        <f t="shared" si="307"/>
        <v>15</v>
      </c>
      <c r="R1487" s="296"/>
      <c r="S1487" s="362">
        <v>15</v>
      </c>
      <c r="T1487" s="362"/>
      <c r="U1487" s="362"/>
      <c r="V1487" s="364">
        <f t="shared" si="308"/>
        <v>15</v>
      </c>
      <c r="W1487" s="296"/>
      <c r="X1487" s="388">
        <f t="shared" si="304"/>
        <v>45</v>
      </c>
      <c r="Y1487" s="388"/>
      <c r="Z1487" s="389"/>
      <c r="AA1487" s="363">
        <v>200</v>
      </c>
      <c r="AB1487" s="390">
        <f t="shared" si="309"/>
        <v>9000</v>
      </c>
    </row>
    <row r="1488" spans="1:28" ht="15" customHeight="1">
      <c r="A1488" s="385">
        <v>196</v>
      </c>
      <c r="B1488" s="366" t="s">
        <v>1972</v>
      </c>
      <c r="C1488" s="387" t="s">
        <v>756</v>
      </c>
      <c r="D1488" s="362">
        <v>6</v>
      </c>
      <c r="E1488" s="362"/>
      <c r="F1488" s="362">
        <v>50</v>
      </c>
      <c r="G1488" s="364">
        <f t="shared" si="305"/>
        <v>56</v>
      </c>
      <c r="H1488" s="296"/>
      <c r="I1488" s="362">
        <v>6</v>
      </c>
      <c r="J1488" s="362"/>
      <c r="K1488" s="362">
        <v>15</v>
      </c>
      <c r="L1488" s="364">
        <f t="shared" si="306"/>
        <v>21</v>
      </c>
      <c r="M1488" s="296"/>
      <c r="N1488" s="362">
        <v>41</v>
      </c>
      <c r="O1488" s="362"/>
      <c r="P1488" s="362">
        <v>15</v>
      </c>
      <c r="Q1488" s="364">
        <f t="shared" si="307"/>
        <v>56</v>
      </c>
      <c r="R1488" s="296"/>
      <c r="S1488" s="362">
        <v>41</v>
      </c>
      <c r="T1488" s="362"/>
      <c r="U1488" s="362">
        <v>15</v>
      </c>
      <c r="V1488" s="364">
        <f t="shared" si="308"/>
        <v>56</v>
      </c>
      <c r="W1488" s="296"/>
      <c r="X1488" s="388">
        <f t="shared" si="304"/>
        <v>189</v>
      </c>
      <c r="Y1488" s="388"/>
      <c r="Z1488" s="389"/>
      <c r="AA1488" s="363">
        <v>450</v>
      </c>
      <c r="AB1488" s="390">
        <f t="shared" si="309"/>
        <v>85050</v>
      </c>
    </row>
    <row r="1489" spans="1:28" ht="15" customHeight="1">
      <c r="A1489" s="385">
        <v>197</v>
      </c>
      <c r="B1489" s="386" t="s">
        <v>1973</v>
      </c>
      <c r="C1489" s="387" t="s">
        <v>756</v>
      </c>
      <c r="D1489" s="362">
        <v>2</v>
      </c>
      <c r="E1489" s="362">
        <v>2</v>
      </c>
      <c r="F1489" s="362">
        <v>2</v>
      </c>
      <c r="G1489" s="364">
        <f t="shared" si="305"/>
        <v>6</v>
      </c>
      <c r="H1489" s="296"/>
      <c r="I1489" s="362">
        <v>2</v>
      </c>
      <c r="J1489" s="362">
        <v>2</v>
      </c>
      <c r="K1489" s="362">
        <v>2</v>
      </c>
      <c r="L1489" s="364">
        <f t="shared" si="306"/>
        <v>6</v>
      </c>
      <c r="M1489" s="296"/>
      <c r="N1489" s="362">
        <v>2</v>
      </c>
      <c r="O1489" s="362">
        <v>2</v>
      </c>
      <c r="P1489" s="362">
        <v>2</v>
      </c>
      <c r="Q1489" s="364">
        <f t="shared" si="307"/>
        <v>6</v>
      </c>
      <c r="R1489" s="296"/>
      <c r="S1489" s="362">
        <v>2</v>
      </c>
      <c r="T1489" s="362">
        <v>2</v>
      </c>
      <c r="U1489" s="362">
        <v>2</v>
      </c>
      <c r="V1489" s="364">
        <f t="shared" si="308"/>
        <v>6</v>
      </c>
      <c r="W1489" s="296"/>
      <c r="X1489" s="388">
        <f t="shared" si="304"/>
        <v>24</v>
      </c>
      <c r="Y1489" s="388"/>
      <c r="Z1489" s="389"/>
      <c r="AA1489" s="363">
        <v>50</v>
      </c>
      <c r="AB1489" s="390">
        <f t="shared" si="309"/>
        <v>1200</v>
      </c>
    </row>
    <row r="1490" spans="1:28" ht="15" customHeight="1">
      <c r="A1490" s="385">
        <v>198</v>
      </c>
      <c r="B1490" s="366" t="s">
        <v>1974</v>
      </c>
      <c r="C1490" s="387" t="s">
        <v>28</v>
      </c>
      <c r="D1490" s="362"/>
      <c r="E1490" s="362"/>
      <c r="F1490" s="362">
        <v>100</v>
      </c>
      <c r="G1490" s="364">
        <f t="shared" si="305"/>
        <v>100</v>
      </c>
      <c r="H1490" s="296"/>
      <c r="I1490" s="362"/>
      <c r="J1490" s="362"/>
      <c r="K1490" s="362"/>
      <c r="L1490" s="364">
        <f t="shared" si="306"/>
        <v>0</v>
      </c>
      <c r="M1490" s="296"/>
      <c r="N1490" s="362">
        <v>100</v>
      </c>
      <c r="O1490" s="362"/>
      <c r="P1490" s="362"/>
      <c r="Q1490" s="364">
        <f t="shared" si="307"/>
        <v>100</v>
      </c>
      <c r="R1490" s="296"/>
      <c r="S1490" s="362">
        <v>100</v>
      </c>
      <c r="T1490" s="362"/>
      <c r="U1490" s="362"/>
      <c r="V1490" s="364">
        <f t="shared" si="308"/>
        <v>100</v>
      </c>
      <c r="W1490" s="296"/>
      <c r="X1490" s="388">
        <f t="shared" si="304"/>
        <v>300</v>
      </c>
      <c r="Y1490" s="388"/>
      <c r="Z1490" s="389"/>
      <c r="AA1490" s="363">
        <v>5</v>
      </c>
      <c r="AB1490" s="390">
        <f t="shared" si="309"/>
        <v>1500</v>
      </c>
    </row>
    <row r="1491" spans="1:28" ht="15" customHeight="1">
      <c r="A1491" s="385">
        <v>199</v>
      </c>
      <c r="B1491" s="366" t="s">
        <v>1975</v>
      </c>
      <c r="C1491" s="387" t="s">
        <v>1976</v>
      </c>
      <c r="D1491" s="362">
        <v>10</v>
      </c>
      <c r="E1491" s="362">
        <v>10</v>
      </c>
      <c r="F1491" s="362">
        <v>10</v>
      </c>
      <c r="G1491" s="364">
        <f t="shared" si="305"/>
        <v>30</v>
      </c>
      <c r="H1491" s="296"/>
      <c r="I1491" s="362">
        <v>10</v>
      </c>
      <c r="J1491" s="362">
        <v>10</v>
      </c>
      <c r="K1491" s="362">
        <v>10</v>
      </c>
      <c r="L1491" s="364">
        <f t="shared" si="306"/>
        <v>30</v>
      </c>
      <c r="M1491" s="296"/>
      <c r="N1491" s="362">
        <v>10</v>
      </c>
      <c r="O1491" s="362">
        <v>10</v>
      </c>
      <c r="P1491" s="362">
        <v>10</v>
      </c>
      <c r="Q1491" s="364">
        <f t="shared" si="307"/>
        <v>30</v>
      </c>
      <c r="R1491" s="296"/>
      <c r="S1491" s="362">
        <v>10</v>
      </c>
      <c r="T1491" s="362">
        <v>10</v>
      </c>
      <c r="U1491" s="362">
        <v>10</v>
      </c>
      <c r="V1491" s="364">
        <f t="shared" si="308"/>
        <v>30</v>
      </c>
      <c r="W1491" s="296"/>
      <c r="X1491" s="388">
        <f t="shared" si="304"/>
        <v>120</v>
      </c>
      <c r="Y1491" s="388"/>
      <c r="Z1491" s="389"/>
      <c r="AA1491" s="363">
        <v>45</v>
      </c>
      <c r="AB1491" s="390">
        <f t="shared" si="309"/>
        <v>5400</v>
      </c>
    </row>
    <row r="1492" spans="1:28" ht="15" customHeight="1">
      <c r="A1492" s="385">
        <v>200</v>
      </c>
      <c r="B1492" s="366" t="s">
        <v>1977</v>
      </c>
      <c r="C1492" s="387" t="s">
        <v>42</v>
      </c>
      <c r="D1492" s="362"/>
      <c r="E1492" s="362"/>
      <c r="F1492" s="362">
        <v>6</v>
      </c>
      <c r="G1492" s="364">
        <f t="shared" si="305"/>
        <v>6</v>
      </c>
      <c r="H1492" s="296"/>
      <c r="I1492" s="362"/>
      <c r="J1492" s="362">
        <v>6</v>
      </c>
      <c r="K1492" s="362"/>
      <c r="L1492" s="364">
        <f t="shared" si="306"/>
        <v>6</v>
      </c>
      <c r="M1492" s="296"/>
      <c r="N1492" s="362"/>
      <c r="O1492" s="362">
        <v>6</v>
      </c>
      <c r="P1492" s="362"/>
      <c r="Q1492" s="364">
        <f t="shared" si="307"/>
        <v>6</v>
      </c>
      <c r="R1492" s="296"/>
      <c r="S1492" s="362"/>
      <c r="T1492" s="362">
        <v>6</v>
      </c>
      <c r="U1492" s="362"/>
      <c r="V1492" s="364">
        <f t="shared" si="308"/>
        <v>6</v>
      </c>
      <c r="W1492" s="296"/>
      <c r="X1492" s="388">
        <f t="shared" si="304"/>
        <v>24</v>
      </c>
      <c r="Y1492" s="388"/>
      <c r="Z1492" s="389"/>
      <c r="AA1492" s="363">
        <v>600</v>
      </c>
      <c r="AB1492" s="390">
        <f t="shared" si="309"/>
        <v>14400</v>
      </c>
    </row>
    <row r="1493" spans="1:28" ht="15" customHeight="1">
      <c r="A1493" s="385">
        <v>201</v>
      </c>
      <c r="B1493" s="386" t="s">
        <v>1978</v>
      </c>
      <c r="C1493" s="387" t="s">
        <v>756</v>
      </c>
      <c r="D1493" s="362">
        <v>20</v>
      </c>
      <c r="E1493" s="362"/>
      <c r="F1493" s="362">
        <v>17</v>
      </c>
      <c r="G1493" s="364">
        <f t="shared" si="305"/>
        <v>37</v>
      </c>
      <c r="H1493" s="296"/>
      <c r="I1493" s="362">
        <v>20</v>
      </c>
      <c r="J1493" s="362">
        <v>10</v>
      </c>
      <c r="K1493" s="362"/>
      <c r="L1493" s="364">
        <f t="shared" si="306"/>
        <v>30</v>
      </c>
      <c r="M1493" s="296"/>
      <c r="N1493" s="362">
        <v>27</v>
      </c>
      <c r="O1493" s="362">
        <v>10</v>
      </c>
      <c r="P1493" s="362"/>
      <c r="Q1493" s="364">
        <f t="shared" si="307"/>
        <v>37</v>
      </c>
      <c r="R1493" s="296"/>
      <c r="S1493" s="362">
        <v>26</v>
      </c>
      <c r="T1493" s="362">
        <v>10</v>
      </c>
      <c r="U1493" s="362"/>
      <c r="V1493" s="364">
        <f t="shared" si="308"/>
        <v>36</v>
      </c>
      <c r="W1493" s="296"/>
      <c r="X1493" s="388">
        <f t="shared" si="304"/>
        <v>140</v>
      </c>
      <c r="Y1493" s="388"/>
      <c r="Z1493" s="389"/>
      <c r="AA1493" s="363">
        <v>250</v>
      </c>
      <c r="AB1493" s="390">
        <f t="shared" si="309"/>
        <v>35000</v>
      </c>
    </row>
    <row r="1494" spans="1:28" ht="15" customHeight="1">
      <c r="A1494" s="385">
        <v>202</v>
      </c>
      <c r="B1494" s="386" t="s">
        <v>1979</v>
      </c>
      <c r="C1494" s="387" t="s">
        <v>37</v>
      </c>
      <c r="D1494" s="362">
        <v>15</v>
      </c>
      <c r="E1494" s="362"/>
      <c r="F1494" s="362"/>
      <c r="G1494" s="364">
        <f t="shared" si="305"/>
        <v>15</v>
      </c>
      <c r="H1494" s="296"/>
      <c r="I1494" s="362">
        <v>15</v>
      </c>
      <c r="J1494" s="362"/>
      <c r="K1494" s="362"/>
      <c r="L1494" s="364">
        <f t="shared" si="306"/>
        <v>15</v>
      </c>
      <c r="M1494" s="296"/>
      <c r="N1494" s="362">
        <v>15</v>
      </c>
      <c r="O1494" s="362"/>
      <c r="P1494" s="362"/>
      <c r="Q1494" s="364">
        <f t="shared" si="307"/>
        <v>15</v>
      </c>
      <c r="R1494" s="296"/>
      <c r="S1494" s="362">
        <v>15</v>
      </c>
      <c r="T1494" s="362"/>
      <c r="U1494" s="362"/>
      <c r="V1494" s="364">
        <f t="shared" si="308"/>
        <v>15</v>
      </c>
      <c r="W1494" s="296"/>
      <c r="X1494" s="388">
        <f t="shared" si="304"/>
        <v>60</v>
      </c>
      <c r="Y1494" s="388"/>
      <c r="Z1494" s="389"/>
      <c r="AA1494" s="363">
        <v>150</v>
      </c>
      <c r="AB1494" s="390">
        <f t="shared" si="309"/>
        <v>9000</v>
      </c>
    </row>
    <row r="1495" spans="1:28" ht="15" customHeight="1">
      <c r="A1495" s="385">
        <v>203</v>
      </c>
      <c r="B1495" s="366" t="s">
        <v>1980</v>
      </c>
      <c r="C1495" s="387" t="s">
        <v>42</v>
      </c>
      <c r="D1495" s="362">
        <v>9</v>
      </c>
      <c r="E1495" s="362"/>
      <c r="F1495" s="362"/>
      <c r="G1495" s="364">
        <f t="shared" si="305"/>
        <v>9</v>
      </c>
      <c r="H1495" s="296"/>
      <c r="I1495" s="362">
        <v>9</v>
      </c>
      <c r="J1495" s="362"/>
      <c r="K1495" s="362"/>
      <c r="L1495" s="364">
        <f t="shared" si="306"/>
        <v>9</v>
      </c>
      <c r="M1495" s="296"/>
      <c r="N1495" s="362">
        <v>9</v>
      </c>
      <c r="O1495" s="362"/>
      <c r="P1495" s="362"/>
      <c r="Q1495" s="364">
        <f t="shared" si="307"/>
        <v>9</v>
      </c>
      <c r="R1495" s="296"/>
      <c r="S1495" s="362">
        <v>9</v>
      </c>
      <c r="T1495" s="362"/>
      <c r="U1495" s="362"/>
      <c r="V1495" s="364">
        <f t="shared" si="308"/>
        <v>9</v>
      </c>
      <c r="W1495" s="296"/>
      <c r="X1495" s="388">
        <f t="shared" si="304"/>
        <v>36</v>
      </c>
      <c r="Y1495" s="388"/>
      <c r="Z1495" s="389"/>
      <c r="AA1495" s="363">
        <v>850</v>
      </c>
      <c r="AB1495" s="390">
        <f t="shared" si="309"/>
        <v>30600</v>
      </c>
    </row>
    <row r="1496" spans="1:28" ht="15" customHeight="1">
      <c r="A1496" s="385">
        <v>204</v>
      </c>
      <c r="B1496" s="366" t="s">
        <v>1981</v>
      </c>
      <c r="C1496" s="387" t="s">
        <v>750</v>
      </c>
      <c r="D1496" s="362">
        <v>5</v>
      </c>
      <c r="E1496" s="362">
        <v>50</v>
      </c>
      <c r="F1496" s="362">
        <v>6</v>
      </c>
      <c r="G1496" s="364">
        <f t="shared" si="305"/>
        <v>61</v>
      </c>
      <c r="H1496" s="296"/>
      <c r="I1496" s="362">
        <v>5</v>
      </c>
      <c r="J1496" s="362">
        <v>56</v>
      </c>
      <c r="K1496" s="362"/>
      <c r="L1496" s="364">
        <f t="shared" si="306"/>
        <v>61</v>
      </c>
      <c r="M1496" s="296"/>
      <c r="N1496" s="362">
        <v>11</v>
      </c>
      <c r="O1496" s="362">
        <v>50</v>
      </c>
      <c r="P1496" s="362"/>
      <c r="Q1496" s="364">
        <f t="shared" si="307"/>
        <v>61</v>
      </c>
      <c r="R1496" s="296"/>
      <c r="S1496" s="362">
        <v>11</v>
      </c>
      <c r="T1496" s="362">
        <v>56</v>
      </c>
      <c r="U1496" s="362"/>
      <c r="V1496" s="364">
        <f t="shared" si="308"/>
        <v>67</v>
      </c>
      <c r="W1496" s="296"/>
      <c r="X1496" s="388">
        <f t="shared" si="304"/>
        <v>250</v>
      </c>
      <c r="Y1496" s="388"/>
      <c r="Z1496" s="389"/>
      <c r="AA1496" s="363">
        <v>130</v>
      </c>
      <c r="AB1496" s="390">
        <f t="shared" si="309"/>
        <v>32500</v>
      </c>
    </row>
    <row r="1497" spans="1:28" ht="15" customHeight="1">
      <c r="A1497" s="385">
        <v>205</v>
      </c>
      <c r="B1497" s="366" t="s">
        <v>1982</v>
      </c>
      <c r="C1497" s="387" t="s">
        <v>37</v>
      </c>
      <c r="D1497" s="362">
        <v>14</v>
      </c>
      <c r="E1497" s="362">
        <v>25</v>
      </c>
      <c r="F1497" s="362">
        <v>10</v>
      </c>
      <c r="G1497" s="364">
        <f t="shared" si="305"/>
        <v>49</v>
      </c>
      <c r="H1497" s="296"/>
      <c r="I1497" s="362">
        <v>10</v>
      </c>
      <c r="J1497" s="362">
        <v>35</v>
      </c>
      <c r="K1497" s="362"/>
      <c r="L1497" s="364">
        <f t="shared" si="306"/>
        <v>45</v>
      </c>
      <c r="M1497" s="296"/>
      <c r="N1497" s="362">
        <v>14</v>
      </c>
      <c r="O1497" s="362">
        <v>35</v>
      </c>
      <c r="P1497" s="362"/>
      <c r="Q1497" s="364">
        <f t="shared" si="307"/>
        <v>49</v>
      </c>
      <c r="R1497" s="296"/>
      <c r="S1497" s="362">
        <v>10</v>
      </c>
      <c r="T1497" s="362">
        <v>35</v>
      </c>
      <c r="U1497" s="362"/>
      <c r="V1497" s="364">
        <f t="shared" si="308"/>
        <v>45</v>
      </c>
      <c r="W1497" s="296"/>
      <c r="X1497" s="388">
        <f t="shared" si="304"/>
        <v>188</v>
      </c>
      <c r="Y1497" s="388"/>
      <c r="Z1497" s="389"/>
      <c r="AA1497" s="363">
        <v>190</v>
      </c>
      <c r="AB1497" s="390">
        <f t="shared" si="309"/>
        <v>35720</v>
      </c>
    </row>
    <row r="1498" spans="1:28" ht="15" customHeight="1">
      <c r="A1498" s="385">
        <v>206</v>
      </c>
      <c r="B1498" s="386" t="s">
        <v>1983</v>
      </c>
      <c r="C1498" s="387" t="s">
        <v>37</v>
      </c>
      <c r="D1498" s="362">
        <v>15</v>
      </c>
      <c r="E1498" s="362">
        <v>25</v>
      </c>
      <c r="F1498" s="362">
        <v>20</v>
      </c>
      <c r="G1498" s="364">
        <f t="shared" si="305"/>
        <v>60</v>
      </c>
      <c r="H1498" s="296"/>
      <c r="I1498" s="362">
        <v>12</v>
      </c>
      <c r="J1498" s="362">
        <v>35</v>
      </c>
      <c r="K1498" s="362"/>
      <c r="L1498" s="364">
        <f t="shared" si="306"/>
        <v>47</v>
      </c>
      <c r="M1498" s="296"/>
      <c r="N1498" s="362">
        <v>25</v>
      </c>
      <c r="O1498" s="362">
        <v>35</v>
      </c>
      <c r="P1498" s="362"/>
      <c r="Q1498" s="364">
        <f t="shared" si="307"/>
        <v>60</v>
      </c>
      <c r="R1498" s="296"/>
      <c r="S1498" s="362">
        <v>30</v>
      </c>
      <c r="T1498" s="362">
        <v>35</v>
      </c>
      <c r="U1498" s="362"/>
      <c r="V1498" s="364">
        <f t="shared" si="308"/>
        <v>65</v>
      </c>
      <c r="W1498" s="296"/>
      <c r="X1498" s="388">
        <f t="shared" si="304"/>
        <v>232</v>
      </c>
      <c r="Y1498" s="388"/>
      <c r="Z1498" s="389"/>
      <c r="AA1498" s="363">
        <v>120</v>
      </c>
      <c r="AB1498" s="390">
        <f t="shared" si="309"/>
        <v>27840</v>
      </c>
    </row>
    <row r="1499" spans="1:28" ht="15" customHeight="1">
      <c r="A1499" s="385">
        <v>207</v>
      </c>
      <c r="B1499" s="386" t="s">
        <v>1984</v>
      </c>
      <c r="C1499" s="387" t="s">
        <v>756</v>
      </c>
      <c r="D1499" s="362">
        <v>80</v>
      </c>
      <c r="E1499" s="362"/>
      <c r="F1499" s="362"/>
      <c r="G1499" s="364">
        <f t="shared" si="305"/>
        <v>80</v>
      </c>
      <c r="H1499" s="296"/>
      <c r="I1499" s="362">
        <v>80</v>
      </c>
      <c r="J1499" s="362"/>
      <c r="K1499" s="362"/>
      <c r="L1499" s="364">
        <f t="shared" si="306"/>
        <v>80</v>
      </c>
      <c r="M1499" s="296"/>
      <c r="N1499" s="362">
        <v>80</v>
      </c>
      <c r="O1499" s="362"/>
      <c r="P1499" s="362"/>
      <c r="Q1499" s="364">
        <f t="shared" si="307"/>
        <v>80</v>
      </c>
      <c r="R1499" s="296"/>
      <c r="S1499" s="362">
        <v>80</v>
      </c>
      <c r="T1499" s="362"/>
      <c r="U1499" s="362"/>
      <c r="V1499" s="364">
        <f t="shared" si="308"/>
        <v>80</v>
      </c>
      <c r="W1499" s="296"/>
      <c r="X1499" s="388">
        <f t="shared" si="304"/>
        <v>320</v>
      </c>
      <c r="Y1499" s="388"/>
      <c r="Z1499" s="389"/>
      <c r="AA1499" s="363">
        <v>50</v>
      </c>
      <c r="AB1499" s="390">
        <f t="shared" si="309"/>
        <v>16000</v>
      </c>
    </row>
    <row r="1500" spans="1:28" ht="15" customHeight="1">
      <c r="A1500" s="385">
        <v>208</v>
      </c>
      <c r="B1500" s="366" t="s">
        <v>1985</v>
      </c>
      <c r="C1500" s="387" t="s">
        <v>39</v>
      </c>
      <c r="D1500" s="362">
        <v>1</v>
      </c>
      <c r="E1500" s="362">
        <v>1</v>
      </c>
      <c r="F1500" s="362">
        <v>1</v>
      </c>
      <c r="G1500" s="364">
        <f t="shared" si="305"/>
        <v>3</v>
      </c>
      <c r="H1500" s="296"/>
      <c r="I1500" s="362">
        <v>1</v>
      </c>
      <c r="J1500" s="362">
        <v>1</v>
      </c>
      <c r="K1500" s="362">
        <v>1</v>
      </c>
      <c r="L1500" s="364">
        <f t="shared" si="306"/>
        <v>3</v>
      </c>
      <c r="M1500" s="296"/>
      <c r="N1500" s="362">
        <v>1</v>
      </c>
      <c r="O1500" s="362">
        <v>1</v>
      </c>
      <c r="P1500" s="362">
        <v>1</v>
      </c>
      <c r="Q1500" s="364">
        <f t="shared" si="307"/>
        <v>3</v>
      </c>
      <c r="R1500" s="296"/>
      <c r="S1500" s="362">
        <v>1</v>
      </c>
      <c r="T1500" s="362">
        <v>1</v>
      </c>
      <c r="U1500" s="362">
        <v>1</v>
      </c>
      <c r="V1500" s="364">
        <f t="shared" si="308"/>
        <v>3</v>
      </c>
      <c r="W1500" s="296"/>
      <c r="X1500" s="388">
        <f t="shared" si="304"/>
        <v>12</v>
      </c>
      <c r="Y1500" s="388"/>
      <c r="Z1500" s="389"/>
      <c r="AA1500" s="363">
        <v>40</v>
      </c>
      <c r="AB1500" s="390">
        <f t="shared" si="309"/>
        <v>480</v>
      </c>
    </row>
    <row r="1501" spans="1:28" ht="15" customHeight="1">
      <c r="A1501" s="385">
        <v>209</v>
      </c>
      <c r="B1501" s="386" t="s">
        <v>1986</v>
      </c>
      <c r="C1501" s="387" t="s">
        <v>756</v>
      </c>
      <c r="D1501" s="362">
        <v>2</v>
      </c>
      <c r="E1501" s="362">
        <v>2</v>
      </c>
      <c r="F1501" s="362">
        <v>2</v>
      </c>
      <c r="G1501" s="364">
        <f t="shared" si="305"/>
        <v>6</v>
      </c>
      <c r="H1501" s="296"/>
      <c r="I1501" s="362">
        <v>2</v>
      </c>
      <c r="J1501" s="362">
        <v>2</v>
      </c>
      <c r="K1501" s="362">
        <v>2</v>
      </c>
      <c r="L1501" s="364">
        <f t="shared" si="306"/>
        <v>6</v>
      </c>
      <c r="M1501" s="296"/>
      <c r="N1501" s="362">
        <v>2</v>
      </c>
      <c r="O1501" s="362">
        <v>2</v>
      </c>
      <c r="P1501" s="362">
        <v>2</v>
      </c>
      <c r="Q1501" s="364">
        <f t="shared" si="307"/>
        <v>6</v>
      </c>
      <c r="R1501" s="296"/>
      <c r="S1501" s="362">
        <v>2</v>
      </c>
      <c r="T1501" s="362">
        <v>2</v>
      </c>
      <c r="U1501" s="362">
        <v>2</v>
      </c>
      <c r="V1501" s="364">
        <f t="shared" si="308"/>
        <v>6</v>
      </c>
      <c r="W1501" s="296"/>
      <c r="X1501" s="388">
        <f t="shared" si="304"/>
        <v>24</v>
      </c>
      <c r="Y1501" s="388"/>
      <c r="Z1501" s="389"/>
      <c r="AA1501" s="363">
        <v>50</v>
      </c>
      <c r="AB1501" s="390">
        <f t="shared" si="309"/>
        <v>1200</v>
      </c>
    </row>
    <row r="1502" spans="1:28" ht="15" customHeight="1">
      <c r="A1502" s="385">
        <v>210</v>
      </c>
      <c r="B1502" s="366" t="s">
        <v>1987</v>
      </c>
      <c r="C1502" s="387" t="s">
        <v>756</v>
      </c>
      <c r="D1502" s="362"/>
      <c r="E1502" s="362"/>
      <c r="F1502" s="362">
        <v>89</v>
      </c>
      <c r="G1502" s="364">
        <f t="shared" si="305"/>
        <v>89</v>
      </c>
      <c r="H1502" s="296"/>
      <c r="I1502" s="362"/>
      <c r="J1502" s="362"/>
      <c r="K1502" s="362">
        <v>50</v>
      </c>
      <c r="L1502" s="364">
        <f t="shared" si="306"/>
        <v>50</v>
      </c>
      <c r="M1502" s="296"/>
      <c r="N1502" s="362">
        <v>39</v>
      </c>
      <c r="O1502" s="362"/>
      <c r="P1502" s="362">
        <v>50</v>
      </c>
      <c r="Q1502" s="364">
        <f t="shared" si="307"/>
        <v>89</v>
      </c>
      <c r="R1502" s="296"/>
      <c r="S1502" s="362">
        <v>39</v>
      </c>
      <c r="T1502" s="362"/>
      <c r="U1502" s="362">
        <v>50</v>
      </c>
      <c r="V1502" s="364">
        <f t="shared" si="308"/>
        <v>89</v>
      </c>
      <c r="W1502" s="296"/>
      <c r="X1502" s="388">
        <f t="shared" si="304"/>
        <v>317</v>
      </c>
      <c r="Y1502" s="388"/>
      <c r="Z1502" s="389"/>
      <c r="AA1502" s="363">
        <v>220</v>
      </c>
      <c r="AB1502" s="390">
        <f t="shared" si="309"/>
        <v>69740</v>
      </c>
    </row>
    <row r="1503" spans="1:28" ht="15" customHeight="1">
      <c r="A1503" s="385">
        <v>211</v>
      </c>
      <c r="B1503" s="366" t="s">
        <v>1988</v>
      </c>
      <c r="C1503" s="387" t="s">
        <v>756</v>
      </c>
      <c r="D1503" s="362">
        <v>10</v>
      </c>
      <c r="E1503" s="362">
        <v>5</v>
      </c>
      <c r="F1503" s="362"/>
      <c r="G1503" s="364">
        <f t="shared" si="305"/>
        <v>15</v>
      </c>
      <c r="H1503" s="296"/>
      <c r="I1503" s="362">
        <v>10</v>
      </c>
      <c r="J1503" s="362">
        <v>5</v>
      </c>
      <c r="K1503" s="362"/>
      <c r="L1503" s="364">
        <f t="shared" si="306"/>
        <v>15</v>
      </c>
      <c r="M1503" s="296"/>
      <c r="N1503" s="362">
        <v>10</v>
      </c>
      <c r="O1503" s="362">
        <v>5</v>
      </c>
      <c r="P1503" s="362"/>
      <c r="Q1503" s="364">
        <f t="shared" si="307"/>
        <v>15</v>
      </c>
      <c r="R1503" s="296"/>
      <c r="S1503" s="362">
        <v>10</v>
      </c>
      <c r="T1503" s="362">
        <v>5</v>
      </c>
      <c r="U1503" s="362"/>
      <c r="V1503" s="364">
        <f t="shared" si="308"/>
        <v>15</v>
      </c>
      <c r="W1503" s="296"/>
      <c r="X1503" s="388">
        <f t="shared" si="304"/>
        <v>60</v>
      </c>
      <c r="Y1503" s="388"/>
      <c r="Z1503" s="389"/>
      <c r="AA1503" s="363">
        <v>180</v>
      </c>
      <c r="AB1503" s="390">
        <f t="shared" si="309"/>
        <v>10800</v>
      </c>
    </row>
    <row r="1504" spans="1:28" ht="15" customHeight="1">
      <c r="A1504" s="385">
        <v>212</v>
      </c>
      <c r="B1504" s="366" t="s">
        <v>1989</v>
      </c>
      <c r="C1504" s="387" t="s">
        <v>39</v>
      </c>
      <c r="D1504" s="362">
        <v>65</v>
      </c>
      <c r="E1504" s="362">
        <v>30</v>
      </c>
      <c r="F1504" s="362">
        <v>1060</v>
      </c>
      <c r="G1504" s="364">
        <f t="shared" si="305"/>
        <v>1155</v>
      </c>
      <c r="H1504" s="296"/>
      <c r="I1504" s="362">
        <v>65</v>
      </c>
      <c r="J1504" s="362">
        <v>30</v>
      </c>
      <c r="K1504" s="362">
        <v>1030</v>
      </c>
      <c r="L1504" s="364">
        <f t="shared" si="306"/>
        <v>1125</v>
      </c>
      <c r="M1504" s="296"/>
      <c r="N1504" s="362">
        <v>96</v>
      </c>
      <c r="O1504" s="362">
        <v>30</v>
      </c>
      <c r="P1504" s="362">
        <v>1030</v>
      </c>
      <c r="Q1504" s="364">
        <f t="shared" si="307"/>
        <v>1156</v>
      </c>
      <c r="R1504" s="296"/>
      <c r="S1504" s="362">
        <v>95</v>
      </c>
      <c r="T1504" s="362">
        <v>30</v>
      </c>
      <c r="U1504" s="362">
        <v>1030</v>
      </c>
      <c r="V1504" s="364">
        <f t="shared" si="308"/>
        <v>1155</v>
      </c>
      <c r="W1504" s="296"/>
      <c r="X1504" s="388">
        <f t="shared" si="304"/>
        <v>4591</v>
      </c>
      <c r="Y1504" s="388"/>
      <c r="Z1504" s="389"/>
      <c r="AA1504" s="363">
        <v>18</v>
      </c>
      <c r="AB1504" s="390">
        <f t="shared" si="309"/>
        <v>82638</v>
      </c>
    </row>
    <row r="1505" spans="1:28" ht="15" customHeight="1">
      <c r="A1505" s="385">
        <v>213</v>
      </c>
      <c r="B1505" s="386" t="s">
        <v>1990</v>
      </c>
      <c r="C1505" s="387" t="s">
        <v>1865</v>
      </c>
      <c r="D1505" s="362">
        <v>1</v>
      </c>
      <c r="E1505" s="362">
        <v>6</v>
      </c>
      <c r="F1505" s="362">
        <v>4</v>
      </c>
      <c r="G1505" s="364">
        <f t="shared" si="305"/>
        <v>11</v>
      </c>
      <c r="H1505" s="296"/>
      <c r="I1505" s="362">
        <v>1</v>
      </c>
      <c r="J1505" s="362">
        <v>9</v>
      </c>
      <c r="K1505" s="362"/>
      <c r="L1505" s="364">
        <f t="shared" si="306"/>
        <v>10</v>
      </c>
      <c r="M1505" s="296"/>
      <c r="N1505" s="362">
        <v>2</v>
      </c>
      <c r="O1505" s="362">
        <v>9</v>
      </c>
      <c r="P1505" s="362"/>
      <c r="Q1505" s="364">
        <f t="shared" si="307"/>
        <v>11</v>
      </c>
      <c r="R1505" s="296"/>
      <c r="S1505" s="362">
        <v>2</v>
      </c>
      <c r="T1505" s="362">
        <v>9</v>
      </c>
      <c r="U1505" s="362"/>
      <c r="V1505" s="364">
        <f t="shared" si="308"/>
        <v>11</v>
      </c>
      <c r="W1505" s="296"/>
      <c r="X1505" s="388">
        <f t="shared" si="304"/>
        <v>43</v>
      </c>
      <c r="Y1505" s="388"/>
      <c r="Z1505" s="389"/>
      <c r="AA1505" s="363">
        <v>2300</v>
      </c>
      <c r="AB1505" s="390">
        <f t="shared" si="309"/>
        <v>98900</v>
      </c>
    </row>
    <row r="1506" spans="1:28" ht="15" customHeight="1">
      <c r="A1506" s="385">
        <v>214</v>
      </c>
      <c r="B1506" s="386" t="s">
        <v>1991</v>
      </c>
      <c r="C1506" s="387" t="s">
        <v>1865</v>
      </c>
      <c r="D1506" s="362">
        <v>1</v>
      </c>
      <c r="E1506" s="362"/>
      <c r="F1506" s="362"/>
      <c r="G1506" s="364">
        <f t="shared" si="305"/>
        <v>1</v>
      </c>
      <c r="H1506" s="296"/>
      <c r="I1506" s="362">
        <v>1</v>
      </c>
      <c r="J1506" s="362"/>
      <c r="K1506" s="362"/>
      <c r="L1506" s="364">
        <f t="shared" si="306"/>
        <v>1</v>
      </c>
      <c r="M1506" s="296"/>
      <c r="N1506" s="362">
        <v>1</v>
      </c>
      <c r="O1506" s="362"/>
      <c r="P1506" s="362"/>
      <c r="Q1506" s="364">
        <f t="shared" si="307"/>
        <v>1</v>
      </c>
      <c r="R1506" s="296"/>
      <c r="S1506" s="362">
        <v>1</v>
      </c>
      <c r="T1506" s="362"/>
      <c r="U1506" s="362"/>
      <c r="V1506" s="364">
        <f t="shared" si="308"/>
        <v>1</v>
      </c>
      <c r="W1506" s="296"/>
      <c r="X1506" s="388">
        <f t="shared" si="304"/>
        <v>4</v>
      </c>
      <c r="Y1506" s="388"/>
      <c r="Z1506" s="389"/>
      <c r="AA1506" s="363">
        <v>2200</v>
      </c>
      <c r="AB1506" s="390">
        <f t="shared" si="309"/>
        <v>8800</v>
      </c>
    </row>
    <row r="1507" spans="1:28" ht="15" customHeight="1">
      <c r="A1507" s="385">
        <v>215</v>
      </c>
      <c r="B1507" s="386" t="s">
        <v>1992</v>
      </c>
      <c r="C1507" s="387" t="s">
        <v>1865</v>
      </c>
      <c r="D1507" s="362">
        <v>3</v>
      </c>
      <c r="E1507" s="362">
        <v>8</v>
      </c>
      <c r="F1507" s="362">
        <v>25</v>
      </c>
      <c r="G1507" s="364">
        <f t="shared" si="305"/>
        <v>36</v>
      </c>
      <c r="H1507" s="296"/>
      <c r="I1507" s="362">
        <v>2</v>
      </c>
      <c r="J1507" s="362">
        <v>8</v>
      </c>
      <c r="K1507" s="362"/>
      <c r="L1507" s="364">
        <f t="shared" si="306"/>
        <v>10</v>
      </c>
      <c r="M1507" s="296"/>
      <c r="N1507" s="362">
        <v>28</v>
      </c>
      <c r="O1507" s="362">
        <v>8</v>
      </c>
      <c r="P1507" s="362"/>
      <c r="Q1507" s="364">
        <f t="shared" si="307"/>
        <v>36</v>
      </c>
      <c r="R1507" s="296"/>
      <c r="S1507" s="362">
        <v>27</v>
      </c>
      <c r="T1507" s="362">
        <v>8</v>
      </c>
      <c r="U1507" s="362"/>
      <c r="V1507" s="364">
        <f t="shared" si="308"/>
        <v>35</v>
      </c>
      <c r="W1507" s="296"/>
      <c r="X1507" s="388">
        <f t="shared" si="304"/>
        <v>117</v>
      </c>
      <c r="Y1507" s="388"/>
      <c r="Z1507" s="389"/>
      <c r="AA1507" s="363">
        <v>2800</v>
      </c>
      <c r="AB1507" s="390">
        <f t="shared" si="309"/>
        <v>327600</v>
      </c>
    </row>
    <row r="1508" spans="1:28" ht="15" customHeight="1">
      <c r="A1508" s="385">
        <v>216</v>
      </c>
      <c r="B1508" s="366" t="s">
        <v>1993</v>
      </c>
      <c r="C1508" s="387" t="s">
        <v>28</v>
      </c>
      <c r="D1508" s="362">
        <v>100</v>
      </c>
      <c r="E1508" s="362">
        <v>100</v>
      </c>
      <c r="F1508" s="362">
        <v>100</v>
      </c>
      <c r="G1508" s="364">
        <f t="shared" si="305"/>
        <v>300</v>
      </c>
      <c r="H1508" s="296"/>
      <c r="I1508" s="362">
        <v>100</v>
      </c>
      <c r="J1508" s="362">
        <v>100</v>
      </c>
      <c r="K1508" s="362">
        <v>100</v>
      </c>
      <c r="L1508" s="364">
        <f t="shared" si="306"/>
        <v>300</v>
      </c>
      <c r="M1508" s="296"/>
      <c r="N1508" s="362">
        <v>100</v>
      </c>
      <c r="O1508" s="362">
        <v>100</v>
      </c>
      <c r="P1508" s="362">
        <v>100</v>
      </c>
      <c r="Q1508" s="364">
        <f t="shared" si="307"/>
        <v>300</v>
      </c>
      <c r="R1508" s="296"/>
      <c r="S1508" s="362">
        <v>100</v>
      </c>
      <c r="T1508" s="362">
        <v>100</v>
      </c>
      <c r="U1508" s="362">
        <v>100</v>
      </c>
      <c r="V1508" s="364">
        <f t="shared" si="308"/>
        <v>300</v>
      </c>
      <c r="W1508" s="296"/>
      <c r="X1508" s="388">
        <f t="shared" si="304"/>
        <v>1200</v>
      </c>
      <c r="Y1508" s="388"/>
      <c r="Z1508" s="389"/>
      <c r="AA1508" s="363">
        <v>8</v>
      </c>
      <c r="AB1508" s="390">
        <f t="shared" si="309"/>
        <v>9600</v>
      </c>
    </row>
    <row r="1509" spans="1:28" ht="15" customHeight="1">
      <c r="A1509" s="385">
        <v>217</v>
      </c>
      <c r="B1509" s="386" t="s">
        <v>1994</v>
      </c>
      <c r="C1509" s="387" t="s">
        <v>34</v>
      </c>
      <c r="D1509" s="362"/>
      <c r="E1509" s="362"/>
      <c r="F1509" s="362"/>
      <c r="G1509" s="364">
        <f t="shared" si="305"/>
        <v>0</v>
      </c>
      <c r="H1509" s="296"/>
      <c r="I1509" s="362"/>
      <c r="J1509" s="362">
        <v>15</v>
      </c>
      <c r="K1509" s="362"/>
      <c r="L1509" s="364">
        <f t="shared" si="306"/>
        <v>15</v>
      </c>
      <c r="M1509" s="296"/>
      <c r="N1509" s="362"/>
      <c r="O1509" s="362"/>
      <c r="P1509" s="362"/>
      <c r="Q1509" s="364">
        <f t="shared" si="307"/>
        <v>0</v>
      </c>
      <c r="R1509" s="296"/>
      <c r="S1509" s="362"/>
      <c r="T1509" s="362">
        <v>15</v>
      </c>
      <c r="U1509" s="362"/>
      <c r="V1509" s="364">
        <f t="shared" si="308"/>
        <v>15</v>
      </c>
      <c r="W1509" s="296"/>
      <c r="X1509" s="388">
        <f t="shared" si="304"/>
        <v>30</v>
      </c>
      <c r="Y1509" s="388"/>
      <c r="Z1509" s="389"/>
      <c r="AA1509" s="363">
        <v>35</v>
      </c>
      <c r="AB1509" s="390">
        <f t="shared" si="309"/>
        <v>1050</v>
      </c>
    </row>
    <row r="1510" spans="1:28" ht="15" customHeight="1">
      <c r="A1510" s="385">
        <v>218</v>
      </c>
      <c r="B1510" s="365" t="s">
        <v>1995</v>
      </c>
      <c r="C1510" s="387" t="s">
        <v>756</v>
      </c>
      <c r="D1510" s="362">
        <v>16</v>
      </c>
      <c r="E1510" s="362">
        <v>16</v>
      </c>
      <c r="F1510" s="362">
        <v>26</v>
      </c>
      <c r="G1510" s="364">
        <f t="shared" si="305"/>
        <v>58</v>
      </c>
      <c r="H1510" s="296"/>
      <c r="I1510" s="362">
        <v>16</v>
      </c>
      <c r="J1510" s="362">
        <v>16</v>
      </c>
      <c r="K1510" s="362">
        <v>16</v>
      </c>
      <c r="L1510" s="364">
        <f t="shared" si="306"/>
        <v>48</v>
      </c>
      <c r="M1510" s="296"/>
      <c r="N1510" s="362">
        <v>26</v>
      </c>
      <c r="O1510" s="362">
        <v>16</v>
      </c>
      <c r="P1510" s="362">
        <v>16</v>
      </c>
      <c r="Q1510" s="364">
        <f t="shared" si="307"/>
        <v>58</v>
      </c>
      <c r="R1510" s="296"/>
      <c r="S1510" s="362">
        <v>26</v>
      </c>
      <c r="T1510" s="362">
        <v>16</v>
      </c>
      <c r="U1510" s="362">
        <v>16</v>
      </c>
      <c r="V1510" s="364">
        <f t="shared" si="308"/>
        <v>58</v>
      </c>
      <c r="W1510" s="296"/>
      <c r="X1510" s="388">
        <f t="shared" si="304"/>
        <v>222</v>
      </c>
      <c r="Y1510" s="388"/>
      <c r="Z1510" s="389"/>
      <c r="AA1510" s="363">
        <v>30</v>
      </c>
      <c r="AB1510" s="390">
        <f t="shared" si="309"/>
        <v>6660</v>
      </c>
    </row>
    <row r="1511" spans="1:28" ht="15" customHeight="1">
      <c r="A1511" s="385">
        <v>219</v>
      </c>
      <c r="B1511" s="365" t="s">
        <v>1996</v>
      </c>
      <c r="C1511" s="387" t="s">
        <v>756</v>
      </c>
      <c r="D1511" s="362"/>
      <c r="E1511" s="362"/>
      <c r="F1511" s="362">
        <v>400</v>
      </c>
      <c r="G1511" s="364">
        <f t="shared" si="305"/>
        <v>400</v>
      </c>
      <c r="H1511" s="296"/>
      <c r="I1511" s="362"/>
      <c r="J1511" s="362"/>
      <c r="K1511" s="362">
        <v>400</v>
      </c>
      <c r="L1511" s="364">
        <f t="shared" si="306"/>
        <v>400</v>
      </c>
      <c r="M1511" s="296"/>
      <c r="N1511" s="362"/>
      <c r="O1511" s="362"/>
      <c r="P1511" s="362">
        <v>400</v>
      </c>
      <c r="Q1511" s="364">
        <f t="shared" si="307"/>
        <v>400</v>
      </c>
      <c r="R1511" s="296"/>
      <c r="S1511" s="362"/>
      <c r="T1511" s="362"/>
      <c r="U1511" s="362">
        <v>400</v>
      </c>
      <c r="V1511" s="364">
        <f t="shared" si="308"/>
        <v>400</v>
      </c>
      <c r="W1511" s="296"/>
      <c r="X1511" s="388">
        <f t="shared" si="304"/>
        <v>1600</v>
      </c>
      <c r="Y1511" s="388"/>
      <c r="Z1511" s="389"/>
      <c r="AA1511" s="363">
        <v>5</v>
      </c>
      <c r="AB1511" s="390">
        <f t="shared" si="309"/>
        <v>8000</v>
      </c>
    </row>
    <row r="1512" spans="1:28" ht="15" customHeight="1">
      <c r="A1512" s="385">
        <v>220</v>
      </c>
      <c r="B1512" s="386" t="s">
        <v>1997</v>
      </c>
      <c r="C1512" s="387" t="s">
        <v>31</v>
      </c>
      <c r="D1512" s="362"/>
      <c r="E1512" s="362"/>
      <c r="F1512" s="362">
        <v>3</v>
      </c>
      <c r="G1512" s="364">
        <f t="shared" si="305"/>
        <v>3</v>
      </c>
      <c r="H1512" s="296"/>
      <c r="I1512" s="362"/>
      <c r="J1512" s="362">
        <v>3</v>
      </c>
      <c r="K1512" s="362"/>
      <c r="L1512" s="364">
        <f t="shared" si="306"/>
        <v>3</v>
      </c>
      <c r="M1512" s="296"/>
      <c r="N1512" s="362"/>
      <c r="O1512" s="362">
        <v>3</v>
      </c>
      <c r="P1512" s="362"/>
      <c r="Q1512" s="364">
        <f t="shared" si="307"/>
        <v>3</v>
      </c>
      <c r="R1512" s="296"/>
      <c r="S1512" s="362"/>
      <c r="T1512" s="362">
        <v>3</v>
      </c>
      <c r="U1512" s="362"/>
      <c r="V1512" s="364">
        <f t="shared" si="308"/>
        <v>3</v>
      </c>
      <c r="W1512" s="296"/>
      <c r="X1512" s="388">
        <f t="shared" si="304"/>
        <v>12</v>
      </c>
      <c r="Y1512" s="388"/>
      <c r="Z1512" s="389"/>
      <c r="AA1512" s="363">
        <v>150</v>
      </c>
      <c r="AB1512" s="390">
        <f t="shared" si="309"/>
        <v>1800</v>
      </c>
    </row>
    <row r="1513" spans="1:28" ht="15" customHeight="1">
      <c r="A1513" s="385">
        <v>221</v>
      </c>
      <c r="B1513" s="366" t="s">
        <v>1998</v>
      </c>
      <c r="C1513" s="387" t="s">
        <v>756</v>
      </c>
      <c r="D1513" s="362"/>
      <c r="E1513" s="362">
        <v>5</v>
      </c>
      <c r="F1513" s="362"/>
      <c r="G1513" s="364">
        <f t="shared" si="305"/>
        <v>5</v>
      </c>
      <c r="H1513" s="296"/>
      <c r="I1513" s="362"/>
      <c r="J1513" s="362">
        <v>5</v>
      </c>
      <c r="K1513" s="362"/>
      <c r="L1513" s="364">
        <f t="shared" si="306"/>
        <v>5</v>
      </c>
      <c r="M1513" s="296"/>
      <c r="N1513" s="362"/>
      <c r="O1513" s="362">
        <v>5</v>
      </c>
      <c r="P1513" s="362"/>
      <c r="Q1513" s="364">
        <f t="shared" si="307"/>
        <v>5</v>
      </c>
      <c r="R1513" s="296"/>
      <c r="S1513" s="362"/>
      <c r="T1513" s="362">
        <v>5</v>
      </c>
      <c r="U1513" s="362"/>
      <c r="V1513" s="364">
        <f t="shared" si="308"/>
        <v>5</v>
      </c>
      <c r="W1513" s="296"/>
      <c r="X1513" s="388">
        <f t="shared" si="304"/>
        <v>20</v>
      </c>
      <c r="Y1513" s="388"/>
      <c r="Z1513" s="389"/>
      <c r="AA1513" s="363">
        <v>180</v>
      </c>
      <c r="AB1513" s="390">
        <f t="shared" si="309"/>
        <v>3600</v>
      </c>
    </row>
    <row r="1514" spans="1:28" ht="15" customHeight="1">
      <c r="A1514" s="385">
        <v>222</v>
      </c>
      <c r="B1514" s="386" t="s">
        <v>1999</v>
      </c>
      <c r="C1514" s="387" t="s">
        <v>756</v>
      </c>
      <c r="D1514" s="362"/>
      <c r="E1514" s="362"/>
      <c r="F1514" s="362">
        <v>15</v>
      </c>
      <c r="G1514" s="364">
        <f t="shared" si="305"/>
        <v>15</v>
      </c>
      <c r="H1514" s="296"/>
      <c r="I1514" s="362"/>
      <c r="J1514" s="362"/>
      <c r="K1514" s="362"/>
      <c r="L1514" s="364">
        <f t="shared" si="306"/>
        <v>0</v>
      </c>
      <c r="M1514" s="296"/>
      <c r="N1514" s="362">
        <v>15</v>
      </c>
      <c r="O1514" s="362"/>
      <c r="P1514" s="362"/>
      <c r="Q1514" s="364">
        <f t="shared" si="307"/>
        <v>15</v>
      </c>
      <c r="R1514" s="296"/>
      <c r="S1514" s="362">
        <v>15</v>
      </c>
      <c r="T1514" s="362"/>
      <c r="U1514" s="362"/>
      <c r="V1514" s="364">
        <f t="shared" si="308"/>
        <v>15</v>
      </c>
      <c r="W1514" s="296"/>
      <c r="X1514" s="388">
        <f t="shared" si="304"/>
        <v>45</v>
      </c>
      <c r="Y1514" s="388"/>
      <c r="Z1514" s="389"/>
      <c r="AA1514" s="363">
        <v>40</v>
      </c>
      <c r="AB1514" s="390">
        <f t="shared" si="309"/>
        <v>1800</v>
      </c>
    </row>
    <row r="1515" spans="1:28" ht="15" customHeight="1">
      <c r="A1515" s="385">
        <v>223</v>
      </c>
      <c r="B1515" s="366" t="s">
        <v>2000</v>
      </c>
      <c r="C1515" s="387" t="s">
        <v>756</v>
      </c>
      <c r="D1515" s="362">
        <v>18</v>
      </c>
      <c r="E1515" s="362">
        <v>6</v>
      </c>
      <c r="F1515" s="362">
        <v>56</v>
      </c>
      <c r="G1515" s="364">
        <f t="shared" si="305"/>
        <v>80</v>
      </c>
      <c r="H1515" s="296"/>
      <c r="I1515" s="362">
        <v>18</v>
      </c>
      <c r="J1515" s="362">
        <v>6</v>
      </c>
      <c r="K1515" s="362">
        <v>56</v>
      </c>
      <c r="L1515" s="364">
        <f t="shared" si="306"/>
        <v>80</v>
      </c>
      <c r="M1515" s="296"/>
      <c r="N1515" s="362">
        <v>18</v>
      </c>
      <c r="O1515" s="362">
        <v>6</v>
      </c>
      <c r="P1515" s="362">
        <v>56</v>
      </c>
      <c r="Q1515" s="364">
        <f t="shared" si="307"/>
        <v>80</v>
      </c>
      <c r="R1515" s="296"/>
      <c r="S1515" s="362">
        <v>18</v>
      </c>
      <c r="T1515" s="362">
        <v>6</v>
      </c>
      <c r="U1515" s="362">
        <v>56</v>
      </c>
      <c r="V1515" s="364">
        <f t="shared" si="308"/>
        <v>80</v>
      </c>
      <c r="W1515" s="296"/>
      <c r="X1515" s="388">
        <f t="shared" si="304"/>
        <v>320</v>
      </c>
      <c r="Y1515" s="388"/>
      <c r="Z1515" s="389"/>
      <c r="AA1515" s="363">
        <v>50</v>
      </c>
      <c r="AB1515" s="390">
        <f t="shared" si="309"/>
        <v>16000</v>
      </c>
    </row>
    <row r="1516" spans="1:28" ht="15" customHeight="1">
      <c r="A1516" s="385">
        <v>224</v>
      </c>
      <c r="B1516" s="365" t="s">
        <v>2001</v>
      </c>
      <c r="C1516" s="387" t="s">
        <v>756</v>
      </c>
      <c r="D1516" s="362"/>
      <c r="E1516" s="362"/>
      <c r="F1516" s="362">
        <v>800</v>
      </c>
      <c r="G1516" s="364">
        <f t="shared" si="305"/>
        <v>800</v>
      </c>
      <c r="H1516" s="296"/>
      <c r="I1516" s="362"/>
      <c r="J1516" s="362"/>
      <c r="K1516" s="362">
        <v>800</v>
      </c>
      <c r="L1516" s="364">
        <f t="shared" si="306"/>
        <v>800</v>
      </c>
      <c r="M1516" s="296"/>
      <c r="N1516" s="362"/>
      <c r="O1516" s="362"/>
      <c r="P1516" s="362">
        <v>800</v>
      </c>
      <c r="Q1516" s="364">
        <f t="shared" si="307"/>
        <v>800</v>
      </c>
      <c r="R1516" s="296"/>
      <c r="S1516" s="362"/>
      <c r="T1516" s="362"/>
      <c r="U1516" s="362">
        <v>800</v>
      </c>
      <c r="V1516" s="364">
        <f t="shared" si="308"/>
        <v>800</v>
      </c>
      <c r="W1516" s="296"/>
      <c r="X1516" s="388">
        <f t="shared" si="304"/>
        <v>3200</v>
      </c>
      <c r="Y1516" s="388"/>
      <c r="Z1516" s="389"/>
      <c r="AA1516" s="363">
        <v>60</v>
      </c>
      <c r="AB1516" s="390">
        <f t="shared" si="309"/>
        <v>192000</v>
      </c>
    </row>
    <row r="1517" spans="1:28" ht="15" customHeight="1">
      <c r="A1517" s="385">
        <v>225</v>
      </c>
      <c r="B1517" s="386" t="s">
        <v>2002</v>
      </c>
      <c r="C1517" s="387" t="s">
        <v>1889</v>
      </c>
      <c r="D1517" s="362">
        <v>2</v>
      </c>
      <c r="E1517" s="362">
        <v>250</v>
      </c>
      <c r="F1517" s="362">
        <v>5</v>
      </c>
      <c r="G1517" s="364">
        <f t="shared" si="305"/>
        <v>257</v>
      </c>
      <c r="H1517" s="296"/>
      <c r="I1517" s="362">
        <v>2</v>
      </c>
      <c r="J1517" s="362">
        <v>254</v>
      </c>
      <c r="K1517" s="362"/>
      <c r="L1517" s="364">
        <f t="shared" si="306"/>
        <v>256</v>
      </c>
      <c r="M1517" s="296"/>
      <c r="N1517" s="362">
        <v>3</v>
      </c>
      <c r="O1517" s="362">
        <v>254</v>
      </c>
      <c r="P1517" s="362"/>
      <c r="Q1517" s="364">
        <f t="shared" si="307"/>
        <v>257</v>
      </c>
      <c r="R1517" s="296"/>
      <c r="S1517" s="362">
        <v>3</v>
      </c>
      <c r="T1517" s="362">
        <v>254</v>
      </c>
      <c r="U1517" s="362"/>
      <c r="V1517" s="364">
        <f t="shared" si="308"/>
        <v>257</v>
      </c>
      <c r="W1517" s="296"/>
      <c r="X1517" s="388">
        <f t="shared" si="304"/>
        <v>1027</v>
      </c>
      <c r="Y1517" s="388"/>
      <c r="Z1517" s="389"/>
      <c r="AA1517" s="363">
        <v>1500</v>
      </c>
      <c r="AB1517" s="390">
        <f t="shared" si="309"/>
        <v>1540500</v>
      </c>
    </row>
    <row r="1518" spans="1:28" ht="15" customHeight="1">
      <c r="A1518" s="385">
        <v>226</v>
      </c>
      <c r="B1518" s="366" t="s">
        <v>2003</v>
      </c>
      <c r="C1518" s="387" t="s">
        <v>756</v>
      </c>
      <c r="D1518" s="362"/>
      <c r="E1518" s="362"/>
      <c r="F1518" s="362">
        <v>30</v>
      </c>
      <c r="G1518" s="364">
        <f t="shared" si="305"/>
        <v>30</v>
      </c>
      <c r="H1518" s="296"/>
      <c r="I1518" s="362"/>
      <c r="J1518" s="362"/>
      <c r="K1518" s="362">
        <v>30</v>
      </c>
      <c r="L1518" s="364">
        <f t="shared" si="306"/>
        <v>30</v>
      </c>
      <c r="M1518" s="296"/>
      <c r="N1518" s="362"/>
      <c r="O1518" s="362"/>
      <c r="P1518" s="362">
        <v>30</v>
      </c>
      <c r="Q1518" s="364">
        <f t="shared" si="307"/>
        <v>30</v>
      </c>
      <c r="R1518" s="296"/>
      <c r="S1518" s="362"/>
      <c r="T1518" s="362"/>
      <c r="U1518" s="362">
        <v>30</v>
      </c>
      <c r="V1518" s="364">
        <f t="shared" si="308"/>
        <v>30</v>
      </c>
      <c r="W1518" s="296"/>
      <c r="X1518" s="388">
        <f t="shared" si="304"/>
        <v>120</v>
      </c>
      <c r="Y1518" s="388"/>
      <c r="Z1518" s="389"/>
      <c r="AA1518" s="363">
        <v>65</v>
      </c>
      <c r="AB1518" s="390">
        <f t="shared" si="309"/>
        <v>7800</v>
      </c>
    </row>
    <row r="1519" spans="1:28" ht="15" customHeight="1">
      <c r="A1519" s="385">
        <v>227</v>
      </c>
      <c r="B1519" s="366" t="s">
        <v>2004</v>
      </c>
      <c r="C1519" s="387" t="s">
        <v>756</v>
      </c>
      <c r="D1519" s="362">
        <v>10</v>
      </c>
      <c r="E1519" s="362"/>
      <c r="F1519" s="362"/>
      <c r="G1519" s="364">
        <f t="shared" si="305"/>
        <v>10</v>
      </c>
      <c r="H1519" s="296"/>
      <c r="I1519" s="362"/>
      <c r="J1519" s="362"/>
      <c r="K1519" s="362"/>
      <c r="L1519" s="364">
        <f t="shared" si="306"/>
        <v>0</v>
      </c>
      <c r="M1519" s="296"/>
      <c r="N1519" s="362">
        <v>10</v>
      </c>
      <c r="O1519" s="362"/>
      <c r="P1519" s="362"/>
      <c r="Q1519" s="364">
        <f t="shared" si="307"/>
        <v>10</v>
      </c>
      <c r="R1519" s="296"/>
      <c r="S1519" s="362"/>
      <c r="T1519" s="362"/>
      <c r="U1519" s="362"/>
      <c r="V1519" s="364">
        <f t="shared" si="308"/>
        <v>0</v>
      </c>
      <c r="W1519" s="296"/>
      <c r="X1519" s="388">
        <f t="shared" si="304"/>
        <v>20</v>
      </c>
      <c r="Y1519" s="388"/>
      <c r="Z1519" s="389"/>
      <c r="AA1519" s="363">
        <v>40</v>
      </c>
      <c r="AB1519" s="390">
        <f t="shared" si="309"/>
        <v>800</v>
      </c>
    </row>
    <row r="1520" spans="1:28" ht="15" customHeight="1">
      <c r="A1520" s="385">
        <v>228</v>
      </c>
      <c r="B1520" s="365" t="s">
        <v>2005</v>
      </c>
      <c r="C1520" s="387" t="s">
        <v>756</v>
      </c>
      <c r="D1520" s="362">
        <v>30</v>
      </c>
      <c r="E1520" s="362">
        <v>30</v>
      </c>
      <c r="F1520" s="362">
        <v>1230</v>
      </c>
      <c r="G1520" s="364">
        <f t="shared" si="305"/>
        <v>1290</v>
      </c>
      <c r="H1520" s="296"/>
      <c r="I1520" s="362">
        <v>30</v>
      </c>
      <c r="J1520" s="362">
        <v>30</v>
      </c>
      <c r="K1520" s="362">
        <v>1230</v>
      </c>
      <c r="L1520" s="364">
        <f t="shared" si="306"/>
        <v>1290</v>
      </c>
      <c r="M1520" s="296"/>
      <c r="N1520" s="362">
        <v>30</v>
      </c>
      <c r="O1520" s="362">
        <v>30</v>
      </c>
      <c r="P1520" s="362">
        <v>1230</v>
      </c>
      <c r="Q1520" s="364">
        <f t="shared" si="307"/>
        <v>1290</v>
      </c>
      <c r="R1520" s="296"/>
      <c r="S1520" s="362">
        <v>30</v>
      </c>
      <c r="T1520" s="362">
        <v>30</v>
      </c>
      <c r="U1520" s="362">
        <v>1230</v>
      </c>
      <c r="V1520" s="364">
        <f t="shared" si="308"/>
        <v>1290</v>
      </c>
      <c r="W1520" s="296"/>
      <c r="X1520" s="388">
        <f t="shared" si="304"/>
        <v>5160</v>
      </c>
      <c r="Y1520" s="388"/>
      <c r="Z1520" s="389"/>
      <c r="AA1520" s="363">
        <v>40</v>
      </c>
      <c r="AB1520" s="390">
        <f t="shared" si="309"/>
        <v>206400</v>
      </c>
    </row>
    <row r="1521" spans="1:28" ht="15" customHeight="1">
      <c r="A1521" s="385">
        <v>229</v>
      </c>
      <c r="B1521" s="366" t="s">
        <v>2006</v>
      </c>
      <c r="C1521" s="387" t="s">
        <v>35</v>
      </c>
      <c r="D1521" s="362">
        <v>2</v>
      </c>
      <c r="E1521" s="362"/>
      <c r="F1521" s="362"/>
      <c r="G1521" s="364">
        <f t="shared" si="305"/>
        <v>2</v>
      </c>
      <c r="H1521" s="296"/>
      <c r="I1521" s="362">
        <v>2</v>
      </c>
      <c r="J1521" s="362"/>
      <c r="K1521" s="362"/>
      <c r="L1521" s="364">
        <f t="shared" si="306"/>
        <v>2</v>
      </c>
      <c r="M1521" s="296"/>
      <c r="N1521" s="362">
        <v>2</v>
      </c>
      <c r="O1521" s="362"/>
      <c r="P1521" s="362"/>
      <c r="Q1521" s="364">
        <f t="shared" si="307"/>
        <v>2</v>
      </c>
      <c r="R1521" s="296"/>
      <c r="S1521" s="362">
        <v>2</v>
      </c>
      <c r="T1521" s="362"/>
      <c r="U1521" s="362"/>
      <c r="V1521" s="364">
        <f t="shared" si="308"/>
        <v>2</v>
      </c>
      <c r="W1521" s="296"/>
      <c r="X1521" s="388">
        <f t="shared" si="304"/>
        <v>8</v>
      </c>
      <c r="Y1521" s="388"/>
      <c r="Z1521" s="389"/>
      <c r="AA1521" s="363">
        <v>18</v>
      </c>
      <c r="AB1521" s="390">
        <f t="shared" si="309"/>
        <v>144</v>
      </c>
    </row>
    <row r="1522" spans="1:28" ht="15" customHeight="1">
      <c r="A1522" s="385">
        <v>230</v>
      </c>
      <c r="B1522" s="366" t="s">
        <v>2007</v>
      </c>
      <c r="C1522" s="387" t="s">
        <v>750</v>
      </c>
      <c r="D1522" s="362">
        <v>40</v>
      </c>
      <c r="E1522" s="362">
        <v>25</v>
      </c>
      <c r="F1522" s="362">
        <v>8</v>
      </c>
      <c r="G1522" s="364">
        <f t="shared" si="305"/>
        <v>73</v>
      </c>
      <c r="H1522" s="296"/>
      <c r="I1522" s="362">
        <v>40</v>
      </c>
      <c r="J1522" s="362">
        <v>31</v>
      </c>
      <c r="K1522" s="362"/>
      <c r="L1522" s="364">
        <f t="shared" si="306"/>
        <v>71</v>
      </c>
      <c r="M1522" s="296"/>
      <c r="N1522" s="362">
        <v>52</v>
      </c>
      <c r="O1522" s="362">
        <v>25</v>
      </c>
      <c r="P1522" s="362"/>
      <c r="Q1522" s="364">
        <f t="shared" si="307"/>
        <v>77</v>
      </c>
      <c r="R1522" s="296"/>
      <c r="S1522" s="362">
        <v>52</v>
      </c>
      <c r="T1522" s="362">
        <v>31</v>
      </c>
      <c r="U1522" s="362"/>
      <c r="V1522" s="364">
        <f t="shared" si="308"/>
        <v>83</v>
      </c>
      <c r="W1522" s="296"/>
      <c r="X1522" s="388">
        <f t="shared" si="304"/>
        <v>304</v>
      </c>
      <c r="Y1522" s="388"/>
      <c r="Z1522" s="389"/>
      <c r="AA1522" s="363">
        <v>125</v>
      </c>
      <c r="AB1522" s="390">
        <f t="shared" si="309"/>
        <v>38000</v>
      </c>
    </row>
    <row r="1523" spans="1:28" ht="15" customHeight="1">
      <c r="A1523" s="385">
        <v>231</v>
      </c>
      <c r="B1523" s="365" t="s">
        <v>2008</v>
      </c>
      <c r="C1523" s="387" t="s">
        <v>756</v>
      </c>
      <c r="D1523" s="362">
        <v>15</v>
      </c>
      <c r="E1523" s="362">
        <v>15</v>
      </c>
      <c r="F1523" s="362">
        <v>23</v>
      </c>
      <c r="G1523" s="364">
        <f t="shared" si="305"/>
        <v>53</v>
      </c>
      <c r="H1523" s="296"/>
      <c r="I1523" s="362">
        <v>15</v>
      </c>
      <c r="J1523" s="362">
        <v>15</v>
      </c>
      <c r="K1523" s="362">
        <v>15</v>
      </c>
      <c r="L1523" s="364">
        <f t="shared" si="306"/>
        <v>45</v>
      </c>
      <c r="M1523" s="296"/>
      <c r="N1523" s="362">
        <v>23</v>
      </c>
      <c r="O1523" s="362">
        <v>15</v>
      </c>
      <c r="P1523" s="362">
        <v>15</v>
      </c>
      <c r="Q1523" s="364">
        <f t="shared" si="307"/>
        <v>53</v>
      </c>
      <c r="R1523" s="296"/>
      <c r="S1523" s="362">
        <v>23</v>
      </c>
      <c r="T1523" s="362">
        <v>15</v>
      </c>
      <c r="U1523" s="362">
        <v>15</v>
      </c>
      <c r="V1523" s="364">
        <f t="shared" si="308"/>
        <v>53</v>
      </c>
      <c r="W1523" s="296"/>
      <c r="X1523" s="388">
        <f t="shared" si="304"/>
        <v>204</v>
      </c>
      <c r="Y1523" s="388"/>
      <c r="Z1523" s="389"/>
      <c r="AA1523" s="363">
        <v>50</v>
      </c>
      <c r="AB1523" s="390">
        <f t="shared" si="309"/>
        <v>10200</v>
      </c>
    </row>
    <row r="1524" spans="1:28" ht="15" customHeight="1">
      <c r="A1524" s="385">
        <v>232</v>
      </c>
      <c r="B1524" s="365" t="s">
        <v>2009</v>
      </c>
      <c r="C1524" s="387" t="s">
        <v>756</v>
      </c>
      <c r="D1524" s="362">
        <v>25</v>
      </c>
      <c r="E1524" s="362">
        <v>25</v>
      </c>
      <c r="F1524" s="362">
        <v>25</v>
      </c>
      <c r="G1524" s="364">
        <f t="shared" si="305"/>
        <v>75</v>
      </c>
      <c r="H1524" s="296"/>
      <c r="I1524" s="362">
        <v>25</v>
      </c>
      <c r="J1524" s="362">
        <v>25</v>
      </c>
      <c r="K1524" s="362">
        <v>25</v>
      </c>
      <c r="L1524" s="364">
        <f t="shared" si="306"/>
        <v>75</v>
      </c>
      <c r="M1524" s="296"/>
      <c r="N1524" s="362">
        <v>25</v>
      </c>
      <c r="O1524" s="362">
        <v>25</v>
      </c>
      <c r="P1524" s="362">
        <v>25</v>
      </c>
      <c r="Q1524" s="364">
        <f t="shared" si="307"/>
        <v>75</v>
      </c>
      <c r="R1524" s="296"/>
      <c r="S1524" s="362">
        <v>25</v>
      </c>
      <c r="T1524" s="362">
        <v>25</v>
      </c>
      <c r="U1524" s="362">
        <v>25</v>
      </c>
      <c r="V1524" s="364">
        <f t="shared" si="308"/>
        <v>75</v>
      </c>
      <c r="W1524" s="296"/>
      <c r="X1524" s="388">
        <f t="shared" si="304"/>
        <v>300</v>
      </c>
      <c r="Y1524" s="388"/>
      <c r="Z1524" s="389"/>
      <c r="AA1524" s="363">
        <v>40</v>
      </c>
      <c r="AB1524" s="390">
        <f t="shared" si="309"/>
        <v>12000</v>
      </c>
    </row>
    <row r="1525" spans="1:28" ht="15" customHeight="1">
      <c r="A1525" s="385">
        <v>233</v>
      </c>
      <c r="B1525" s="365" t="s">
        <v>2010</v>
      </c>
      <c r="C1525" s="387" t="s">
        <v>37</v>
      </c>
      <c r="D1525" s="362">
        <v>1</v>
      </c>
      <c r="E1525" s="362"/>
      <c r="F1525" s="362"/>
      <c r="G1525" s="364">
        <f t="shared" si="305"/>
        <v>1</v>
      </c>
      <c r="H1525" s="296"/>
      <c r="I1525" s="362"/>
      <c r="J1525" s="362"/>
      <c r="K1525" s="362"/>
      <c r="L1525" s="364">
        <f t="shared" si="306"/>
        <v>0</v>
      </c>
      <c r="M1525" s="296"/>
      <c r="N1525" s="362"/>
      <c r="O1525" s="362"/>
      <c r="P1525" s="362"/>
      <c r="Q1525" s="364">
        <f t="shared" si="307"/>
        <v>0</v>
      </c>
      <c r="R1525" s="296"/>
      <c r="S1525" s="362">
        <v>1</v>
      </c>
      <c r="T1525" s="362"/>
      <c r="U1525" s="362"/>
      <c r="V1525" s="364">
        <f t="shared" si="308"/>
        <v>1</v>
      </c>
      <c r="W1525" s="296"/>
      <c r="X1525" s="388">
        <f t="shared" si="304"/>
        <v>2</v>
      </c>
      <c r="Y1525" s="388"/>
      <c r="Z1525" s="389"/>
      <c r="AA1525" s="363">
        <v>106</v>
      </c>
      <c r="AB1525" s="390">
        <f t="shared" si="309"/>
        <v>212</v>
      </c>
    </row>
    <row r="1526" spans="1:28" ht="15" customHeight="1" thickBot="1">
      <c r="A1526" s="610"/>
      <c r="B1526" s="615"/>
      <c r="C1526" s="595"/>
      <c r="D1526" s="596"/>
      <c r="E1526" s="596"/>
      <c r="F1526" s="596"/>
      <c r="G1526" s="597"/>
      <c r="H1526" s="420"/>
      <c r="I1526" s="596"/>
      <c r="J1526" s="596"/>
      <c r="K1526" s="596"/>
      <c r="L1526" s="597"/>
      <c r="M1526" s="420"/>
      <c r="N1526" s="596"/>
      <c r="O1526" s="596"/>
      <c r="P1526" s="596"/>
      <c r="Q1526" s="597"/>
      <c r="R1526" s="420"/>
      <c r="S1526" s="596"/>
      <c r="T1526" s="596"/>
      <c r="U1526" s="596"/>
      <c r="V1526" s="597"/>
      <c r="W1526" s="420"/>
      <c r="X1526" s="404"/>
      <c r="Y1526" s="404"/>
      <c r="Z1526" s="598"/>
      <c r="AA1526" s="612"/>
      <c r="AB1526" s="613"/>
    </row>
    <row r="1527" spans="1:28" ht="15" customHeight="1">
      <c r="A1527" s="772" t="s">
        <v>2011</v>
      </c>
      <c r="B1527" s="773"/>
      <c r="C1527" s="609"/>
      <c r="D1527" s="557"/>
      <c r="E1527" s="557"/>
      <c r="F1527" s="557"/>
      <c r="G1527" s="517"/>
      <c r="H1527" s="286"/>
      <c r="I1527" s="557"/>
      <c r="J1527" s="557"/>
      <c r="K1527" s="557"/>
      <c r="L1527" s="517"/>
      <c r="M1527" s="286"/>
      <c r="N1527" s="557"/>
      <c r="O1527" s="557"/>
      <c r="P1527" s="557"/>
      <c r="Q1527" s="517"/>
      <c r="R1527" s="286"/>
      <c r="S1527" s="557"/>
      <c r="T1527" s="557"/>
      <c r="U1527" s="557"/>
      <c r="V1527" s="517"/>
      <c r="W1527" s="286"/>
      <c r="X1527" s="434"/>
      <c r="Y1527" s="434"/>
      <c r="Z1527" s="520"/>
      <c r="AA1527" s="601"/>
      <c r="AB1527" s="290"/>
    </row>
    <row r="1528" spans="1:28" ht="15" customHeight="1">
      <c r="A1528" s="385">
        <v>1</v>
      </c>
      <c r="B1528" s="386" t="s">
        <v>2012</v>
      </c>
      <c r="C1528" s="387" t="s">
        <v>35</v>
      </c>
      <c r="D1528" s="362"/>
      <c r="E1528" s="362"/>
      <c r="F1528" s="362"/>
      <c r="G1528" s="364">
        <f t="shared" ref="G1528:G1550" si="310">SUM(D1528:F1528)</f>
        <v>0</v>
      </c>
      <c r="H1528" s="296"/>
      <c r="I1528" s="362"/>
      <c r="J1528" s="362"/>
      <c r="K1528" s="362">
        <v>5</v>
      </c>
      <c r="L1528" s="364">
        <f t="shared" ref="L1528:L1550" si="311">SUM(I1528:K1528)</f>
        <v>5</v>
      </c>
      <c r="M1528" s="296"/>
      <c r="N1528" s="362"/>
      <c r="O1528" s="362"/>
      <c r="P1528" s="362">
        <v>5</v>
      </c>
      <c r="Q1528" s="364">
        <f t="shared" ref="Q1528:Q1550" si="312">SUM(N1528:P1528)</f>
        <v>5</v>
      </c>
      <c r="R1528" s="296"/>
      <c r="S1528" s="362"/>
      <c r="T1528" s="362"/>
      <c r="U1528" s="362"/>
      <c r="V1528" s="364">
        <f t="shared" ref="V1528:V1550" si="313">SUM(S1528:U1528)</f>
        <v>0</v>
      </c>
      <c r="W1528" s="296"/>
      <c r="X1528" s="388">
        <f t="shared" ref="X1528:X1550" si="314">G1528+L1528+Q1528+V1528</f>
        <v>10</v>
      </c>
      <c r="Y1528" s="388"/>
      <c r="Z1528" s="389"/>
      <c r="AA1528" s="363">
        <v>260</v>
      </c>
      <c r="AB1528" s="390">
        <f t="shared" ref="AB1528:AB1550" si="315">X1528*AA1528</f>
        <v>2600</v>
      </c>
    </row>
    <row r="1529" spans="1:28" ht="15" customHeight="1">
      <c r="A1529" s="385">
        <v>2</v>
      </c>
      <c r="B1529" s="386" t="s">
        <v>2013</v>
      </c>
      <c r="C1529" s="387" t="s">
        <v>28</v>
      </c>
      <c r="D1529" s="362"/>
      <c r="E1529" s="362">
        <v>3</v>
      </c>
      <c r="F1529" s="362"/>
      <c r="G1529" s="364">
        <f t="shared" si="310"/>
        <v>3</v>
      </c>
      <c r="H1529" s="296"/>
      <c r="I1529" s="362"/>
      <c r="J1529" s="362"/>
      <c r="K1529" s="362"/>
      <c r="L1529" s="364">
        <f t="shared" si="311"/>
        <v>0</v>
      </c>
      <c r="M1529" s="296"/>
      <c r="N1529" s="362"/>
      <c r="O1529" s="362"/>
      <c r="P1529" s="362"/>
      <c r="Q1529" s="364">
        <f t="shared" si="312"/>
        <v>0</v>
      </c>
      <c r="R1529" s="296"/>
      <c r="S1529" s="362"/>
      <c r="T1529" s="362"/>
      <c r="U1529" s="362"/>
      <c r="V1529" s="364">
        <f t="shared" si="313"/>
        <v>0</v>
      </c>
      <c r="W1529" s="296"/>
      <c r="X1529" s="388">
        <f t="shared" si="314"/>
        <v>3</v>
      </c>
      <c r="Y1529" s="388"/>
      <c r="Z1529" s="389"/>
      <c r="AA1529" s="363">
        <v>750</v>
      </c>
      <c r="AB1529" s="390">
        <f t="shared" si="315"/>
        <v>2250</v>
      </c>
    </row>
    <row r="1530" spans="1:28" ht="15" customHeight="1">
      <c r="A1530" s="385">
        <v>3</v>
      </c>
      <c r="B1530" s="386" t="s">
        <v>2014</v>
      </c>
      <c r="C1530" s="387" t="s">
        <v>28</v>
      </c>
      <c r="D1530" s="362"/>
      <c r="E1530" s="362">
        <v>4</v>
      </c>
      <c r="F1530" s="362"/>
      <c r="G1530" s="364">
        <f t="shared" si="310"/>
        <v>4</v>
      </c>
      <c r="H1530" s="296"/>
      <c r="I1530" s="362"/>
      <c r="J1530" s="362"/>
      <c r="K1530" s="362"/>
      <c r="L1530" s="364">
        <f t="shared" si="311"/>
        <v>0</v>
      </c>
      <c r="M1530" s="296"/>
      <c r="N1530" s="362"/>
      <c r="O1530" s="362"/>
      <c r="P1530" s="362"/>
      <c r="Q1530" s="364">
        <f t="shared" si="312"/>
        <v>0</v>
      </c>
      <c r="R1530" s="296"/>
      <c r="S1530" s="362"/>
      <c r="T1530" s="362"/>
      <c r="U1530" s="362"/>
      <c r="V1530" s="364">
        <f t="shared" si="313"/>
        <v>0</v>
      </c>
      <c r="W1530" s="296"/>
      <c r="X1530" s="388">
        <f t="shared" si="314"/>
        <v>4</v>
      </c>
      <c r="Y1530" s="388"/>
      <c r="Z1530" s="389"/>
      <c r="AA1530" s="363">
        <v>350</v>
      </c>
      <c r="AB1530" s="390">
        <f t="shared" si="315"/>
        <v>1400</v>
      </c>
    </row>
    <row r="1531" spans="1:28" ht="15" customHeight="1">
      <c r="A1531" s="385">
        <v>4</v>
      </c>
      <c r="B1531" s="386" t="s">
        <v>2015</v>
      </c>
      <c r="C1531" s="387" t="s">
        <v>28</v>
      </c>
      <c r="D1531" s="362"/>
      <c r="E1531" s="362">
        <v>5</v>
      </c>
      <c r="F1531" s="362"/>
      <c r="G1531" s="364">
        <f t="shared" si="310"/>
        <v>5</v>
      </c>
      <c r="H1531" s="296"/>
      <c r="I1531" s="362"/>
      <c r="J1531" s="362"/>
      <c r="K1531" s="362"/>
      <c r="L1531" s="364">
        <f t="shared" si="311"/>
        <v>0</v>
      </c>
      <c r="M1531" s="296"/>
      <c r="N1531" s="362"/>
      <c r="O1531" s="362"/>
      <c r="P1531" s="362"/>
      <c r="Q1531" s="364">
        <f t="shared" si="312"/>
        <v>0</v>
      </c>
      <c r="R1531" s="296"/>
      <c r="S1531" s="362"/>
      <c r="T1531" s="362"/>
      <c r="U1531" s="362"/>
      <c r="V1531" s="364">
        <f t="shared" si="313"/>
        <v>0</v>
      </c>
      <c r="W1531" s="296"/>
      <c r="X1531" s="388">
        <f t="shared" si="314"/>
        <v>5</v>
      </c>
      <c r="Y1531" s="388"/>
      <c r="Z1531" s="389"/>
      <c r="AA1531" s="363">
        <v>500</v>
      </c>
      <c r="AB1531" s="390">
        <f t="shared" si="315"/>
        <v>2500</v>
      </c>
    </row>
    <row r="1532" spans="1:28" ht="15" customHeight="1">
      <c r="A1532" s="385">
        <v>5</v>
      </c>
      <c r="B1532" s="386" t="s">
        <v>2016</v>
      </c>
      <c r="C1532" s="387" t="s">
        <v>28</v>
      </c>
      <c r="D1532" s="362"/>
      <c r="E1532" s="362">
        <v>3</v>
      </c>
      <c r="F1532" s="362"/>
      <c r="G1532" s="364">
        <f t="shared" si="310"/>
        <v>3</v>
      </c>
      <c r="H1532" s="296"/>
      <c r="I1532" s="362"/>
      <c r="J1532" s="362"/>
      <c r="K1532" s="362"/>
      <c r="L1532" s="364">
        <f t="shared" si="311"/>
        <v>0</v>
      </c>
      <c r="M1532" s="296"/>
      <c r="N1532" s="362"/>
      <c r="O1532" s="362"/>
      <c r="P1532" s="362"/>
      <c r="Q1532" s="364">
        <f t="shared" si="312"/>
        <v>0</v>
      </c>
      <c r="R1532" s="296"/>
      <c r="S1532" s="362"/>
      <c r="T1532" s="362"/>
      <c r="U1532" s="362"/>
      <c r="V1532" s="364">
        <f t="shared" si="313"/>
        <v>0</v>
      </c>
      <c r="W1532" s="296"/>
      <c r="X1532" s="388">
        <f t="shared" si="314"/>
        <v>3</v>
      </c>
      <c r="Y1532" s="388"/>
      <c r="Z1532" s="389"/>
      <c r="AA1532" s="363">
        <v>500</v>
      </c>
      <c r="AB1532" s="390">
        <f t="shared" si="315"/>
        <v>1500</v>
      </c>
    </row>
    <row r="1533" spans="1:28" ht="15" customHeight="1">
      <c r="A1533" s="385">
        <v>6</v>
      </c>
      <c r="B1533" s="386" t="s">
        <v>2017</v>
      </c>
      <c r="C1533" s="387" t="s">
        <v>34</v>
      </c>
      <c r="D1533" s="362"/>
      <c r="E1533" s="362"/>
      <c r="F1533" s="362">
        <v>5</v>
      </c>
      <c r="G1533" s="364">
        <f t="shared" si="310"/>
        <v>5</v>
      </c>
      <c r="H1533" s="296"/>
      <c r="I1533" s="362"/>
      <c r="J1533" s="362"/>
      <c r="K1533" s="362"/>
      <c r="L1533" s="364">
        <f t="shared" si="311"/>
        <v>0</v>
      </c>
      <c r="M1533" s="296"/>
      <c r="N1533" s="362"/>
      <c r="O1533" s="362"/>
      <c r="P1533" s="362"/>
      <c r="Q1533" s="364">
        <f t="shared" si="312"/>
        <v>0</v>
      </c>
      <c r="R1533" s="296"/>
      <c r="S1533" s="362"/>
      <c r="T1533" s="362"/>
      <c r="U1533" s="362"/>
      <c r="V1533" s="364">
        <f t="shared" si="313"/>
        <v>0</v>
      </c>
      <c r="W1533" s="296"/>
      <c r="X1533" s="388">
        <f t="shared" si="314"/>
        <v>5</v>
      </c>
      <c r="Y1533" s="388"/>
      <c r="Z1533" s="389"/>
      <c r="AA1533" s="363">
        <v>280</v>
      </c>
      <c r="AB1533" s="390">
        <f t="shared" si="315"/>
        <v>1400</v>
      </c>
    </row>
    <row r="1534" spans="1:28" ht="15" customHeight="1">
      <c r="A1534" s="385">
        <v>7</v>
      </c>
      <c r="B1534" s="386" t="s">
        <v>2018</v>
      </c>
      <c r="C1534" s="387" t="s">
        <v>1589</v>
      </c>
      <c r="D1534" s="362"/>
      <c r="E1534" s="362">
        <v>3</v>
      </c>
      <c r="F1534" s="362"/>
      <c r="G1534" s="364">
        <f t="shared" si="310"/>
        <v>3</v>
      </c>
      <c r="H1534" s="296"/>
      <c r="I1534" s="362"/>
      <c r="J1534" s="362"/>
      <c r="K1534" s="362"/>
      <c r="L1534" s="364">
        <f t="shared" si="311"/>
        <v>0</v>
      </c>
      <c r="M1534" s="296"/>
      <c r="N1534" s="362"/>
      <c r="O1534" s="362"/>
      <c r="P1534" s="362"/>
      <c r="Q1534" s="364">
        <f t="shared" si="312"/>
        <v>0</v>
      </c>
      <c r="R1534" s="296"/>
      <c r="S1534" s="362"/>
      <c r="T1534" s="362"/>
      <c r="U1534" s="362"/>
      <c r="V1534" s="364">
        <f t="shared" si="313"/>
        <v>0</v>
      </c>
      <c r="W1534" s="296"/>
      <c r="X1534" s="388">
        <f t="shared" si="314"/>
        <v>3</v>
      </c>
      <c r="Y1534" s="388"/>
      <c r="Z1534" s="389"/>
      <c r="AA1534" s="363">
        <v>1500</v>
      </c>
      <c r="AB1534" s="390">
        <f t="shared" si="315"/>
        <v>4500</v>
      </c>
    </row>
    <row r="1535" spans="1:28" ht="15" customHeight="1">
      <c r="A1535" s="385">
        <v>8</v>
      </c>
      <c r="B1535" s="386" t="s">
        <v>2019</v>
      </c>
      <c r="C1535" s="387" t="s">
        <v>1589</v>
      </c>
      <c r="D1535" s="362"/>
      <c r="E1535" s="362">
        <v>3</v>
      </c>
      <c r="F1535" s="362"/>
      <c r="G1535" s="364">
        <f t="shared" si="310"/>
        <v>3</v>
      </c>
      <c r="H1535" s="296"/>
      <c r="I1535" s="362"/>
      <c r="J1535" s="362"/>
      <c r="K1535" s="362"/>
      <c r="L1535" s="364">
        <f t="shared" si="311"/>
        <v>0</v>
      </c>
      <c r="M1535" s="296"/>
      <c r="N1535" s="362"/>
      <c r="O1535" s="362"/>
      <c r="P1535" s="362"/>
      <c r="Q1535" s="364">
        <f t="shared" si="312"/>
        <v>0</v>
      </c>
      <c r="R1535" s="296"/>
      <c r="S1535" s="362"/>
      <c r="T1535" s="362"/>
      <c r="U1535" s="362"/>
      <c r="V1535" s="364">
        <f t="shared" si="313"/>
        <v>0</v>
      </c>
      <c r="W1535" s="296"/>
      <c r="X1535" s="388">
        <f t="shared" si="314"/>
        <v>3</v>
      </c>
      <c r="Y1535" s="388"/>
      <c r="Z1535" s="389"/>
      <c r="AA1535" s="363">
        <v>1600</v>
      </c>
      <c r="AB1535" s="390">
        <f t="shared" si="315"/>
        <v>4800</v>
      </c>
    </row>
    <row r="1536" spans="1:28" ht="15" customHeight="1">
      <c r="A1536" s="385">
        <v>9</v>
      </c>
      <c r="B1536" s="386" t="s">
        <v>2020</v>
      </c>
      <c r="C1536" s="387" t="s">
        <v>2021</v>
      </c>
      <c r="D1536" s="506">
        <v>100</v>
      </c>
      <c r="E1536" s="506"/>
      <c r="F1536" s="506"/>
      <c r="G1536" s="364">
        <f t="shared" si="310"/>
        <v>100</v>
      </c>
      <c r="H1536" s="296"/>
      <c r="I1536" s="362"/>
      <c r="J1536" s="362"/>
      <c r="K1536" s="362"/>
      <c r="L1536" s="364">
        <f t="shared" si="311"/>
        <v>0</v>
      </c>
      <c r="M1536" s="296"/>
      <c r="N1536" s="362"/>
      <c r="O1536" s="362"/>
      <c r="P1536" s="362"/>
      <c r="Q1536" s="364">
        <f t="shared" si="312"/>
        <v>0</v>
      </c>
      <c r="R1536" s="296"/>
      <c r="S1536" s="362"/>
      <c r="T1536" s="362"/>
      <c r="U1536" s="362"/>
      <c r="V1536" s="364">
        <f t="shared" si="313"/>
        <v>0</v>
      </c>
      <c r="W1536" s="296"/>
      <c r="X1536" s="388">
        <f t="shared" si="314"/>
        <v>100</v>
      </c>
      <c r="Y1536" s="388"/>
      <c r="Z1536" s="389"/>
      <c r="AA1536" s="363">
        <v>50</v>
      </c>
      <c r="AB1536" s="390">
        <f t="shared" si="315"/>
        <v>5000</v>
      </c>
    </row>
    <row r="1537" spans="1:28" ht="15" customHeight="1">
      <c r="A1537" s="385">
        <v>10</v>
      </c>
      <c r="B1537" s="386" t="s">
        <v>2022</v>
      </c>
      <c r="C1537" s="387" t="s">
        <v>28</v>
      </c>
      <c r="D1537" s="362"/>
      <c r="E1537" s="362">
        <v>2</v>
      </c>
      <c r="F1537" s="362"/>
      <c r="G1537" s="364">
        <f t="shared" si="310"/>
        <v>2</v>
      </c>
      <c r="H1537" s="296"/>
      <c r="I1537" s="362"/>
      <c r="J1537" s="362"/>
      <c r="K1537" s="362"/>
      <c r="L1537" s="364">
        <f t="shared" si="311"/>
        <v>0</v>
      </c>
      <c r="M1537" s="296"/>
      <c r="N1537" s="362"/>
      <c r="O1537" s="362">
        <v>2</v>
      </c>
      <c r="P1537" s="362"/>
      <c r="Q1537" s="364">
        <f t="shared" si="312"/>
        <v>2</v>
      </c>
      <c r="R1537" s="296"/>
      <c r="S1537" s="362"/>
      <c r="T1537" s="362"/>
      <c r="U1537" s="362"/>
      <c r="V1537" s="364">
        <f t="shared" si="313"/>
        <v>0</v>
      </c>
      <c r="W1537" s="296"/>
      <c r="X1537" s="388">
        <f t="shared" si="314"/>
        <v>4</v>
      </c>
      <c r="Y1537" s="388"/>
      <c r="Z1537" s="389"/>
      <c r="AA1537" s="363">
        <v>180</v>
      </c>
      <c r="AB1537" s="390">
        <f t="shared" si="315"/>
        <v>720</v>
      </c>
    </row>
    <row r="1538" spans="1:28" ht="15" customHeight="1">
      <c r="A1538" s="385">
        <v>11</v>
      </c>
      <c r="B1538" s="386" t="s">
        <v>2023</v>
      </c>
      <c r="C1538" s="387" t="s">
        <v>630</v>
      </c>
      <c r="D1538" s="362"/>
      <c r="E1538" s="362">
        <v>4</v>
      </c>
      <c r="F1538" s="362"/>
      <c r="G1538" s="364">
        <f t="shared" si="310"/>
        <v>4</v>
      </c>
      <c r="H1538" s="296"/>
      <c r="I1538" s="362"/>
      <c r="J1538" s="362"/>
      <c r="K1538" s="362"/>
      <c r="L1538" s="364">
        <f t="shared" si="311"/>
        <v>0</v>
      </c>
      <c r="M1538" s="296"/>
      <c r="N1538" s="362"/>
      <c r="O1538" s="362">
        <v>4</v>
      </c>
      <c r="P1538" s="362"/>
      <c r="Q1538" s="364">
        <f t="shared" si="312"/>
        <v>4</v>
      </c>
      <c r="R1538" s="296"/>
      <c r="S1538" s="362"/>
      <c r="T1538" s="362"/>
      <c r="U1538" s="362"/>
      <c r="V1538" s="364">
        <f t="shared" si="313"/>
        <v>0</v>
      </c>
      <c r="W1538" s="296"/>
      <c r="X1538" s="388">
        <f t="shared" si="314"/>
        <v>8</v>
      </c>
      <c r="Y1538" s="388"/>
      <c r="Z1538" s="389"/>
      <c r="AA1538" s="363">
        <v>60</v>
      </c>
      <c r="AB1538" s="390">
        <f t="shared" si="315"/>
        <v>480</v>
      </c>
    </row>
    <row r="1539" spans="1:28" ht="15" customHeight="1">
      <c r="A1539" s="385">
        <v>12</v>
      </c>
      <c r="B1539" s="386" t="s">
        <v>2024</v>
      </c>
      <c r="C1539" s="387" t="s">
        <v>50</v>
      </c>
      <c r="D1539" s="362"/>
      <c r="E1539" s="362"/>
      <c r="F1539" s="362"/>
      <c r="G1539" s="364">
        <f t="shared" si="310"/>
        <v>0</v>
      </c>
      <c r="H1539" s="296"/>
      <c r="I1539" s="362"/>
      <c r="J1539" s="362"/>
      <c r="K1539" s="362">
        <v>2</v>
      </c>
      <c r="L1539" s="364">
        <f t="shared" si="311"/>
        <v>2</v>
      </c>
      <c r="M1539" s="296"/>
      <c r="N1539" s="362"/>
      <c r="O1539" s="362"/>
      <c r="P1539" s="362">
        <v>2</v>
      </c>
      <c r="Q1539" s="364">
        <f t="shared" si="312"/>
        <v>2</v>
      </c>
      <c r="R1539" s="296"/>
      <c r="S1539" s="362"/>
      <c r="T1539" s="362"/>
      <c r="U1539" s="362"/>
      <c r="V1539" s="364">
        <f t="shared" si="313"/>
        <v>0</v>
      </c>
      <c r="W1539" s="296"/>
      <c r="X1539" s="388">
        <f t="shared" si="314"/>
        <v>4</v>
      </c>
      <c r="Y1539" s="388"/>
      <c r="Z1539" s="389"/>
      <c r="AA1539" s="363">
        <v>260</v>
      </c>
      <c r="AB1539" s="390">
        <f t="shared" si="315"/>
        <v>1040</v>
      </c>
    </row>
    <row r="1540" spans="1:28" ht="15" customHeight="1">
      <c r="A1540" s="385">
        <v>13</v>
      </c>
      <c r="B1540" s="386" t="s">
        <v>2025</v>
      </c>
      <c r="C1540" s="387" t="s">
        <v>50</v>
      </c>
      <c r="D1540" s="506"/>
      <c r="E1540" s="506">
        <v>3</v>
      </c>
      <c r="F1540" s="506">
        <v>3</v>
      </c>
      <c r="G1540" s="364">
        <f t="shared" si="310"/>
        <v>6</v>
      </c>
      <c r="H1540" s="296"/>
      <c r="I1540" s="362"/>
      <c r="J1540" s="362"/>
      <c r="K1540" s="362"/>
      <c r="L1540" s="364">
        <f t="shared" si="311"/>
        <v>0</v>
      </c>
      <c r="M1540" s="296"/>
      <c r="N1540" s="362"/>
      <c r="O1540" s="362"/>
      <c r="P1540" s="362"/>
      <c r="Q1540" s="364">
        <f t="shared" si="312"/>
        <v>0</v>
      </c>
      <c r="R1540" s="296"/>
      <c r="S1540" s="362"/>
      <c r="T1540" s="362"/>
      <c r="U1540" s="362"/>
      <c r="V1540" s="364">
        <f t="shared" si="313"/>
        <v>0</v>
      </c>
      <c r="W1540" s="296"/>
      <c r="X1540" s="388">
        <f t="shared" si="314"/>
        <v>6</v>
      </c>
      <c r="Y1540" s="388"/>
      <c r="Z1540" s="389"/>
      <c r="AA1540" s="363">
        <v>450</v>
      </c>
      <c r="AB1540" s="390">
        <f t="shared" si="315"/>
        <v>2700</v>
      </c>
    </row>
    <row r="1541" spans="1:28" ht="15" customHeight="1">
      <c r="A1541" s="385">
        <v>14</v>
      </c>
      <c r="B1541" s="386" t="s">
        <v>2026</v>
      </c>
      <c r="C1541" s="387" t="s">
        <v>28</v>
      </c>
      <c r="D1541" s="506"/>
      <c r="E1541" s="506">
        <v>3</v>
      </c>
      <c r="F1541" s="506"/>
      <c r="G1541" s="364">
        <f t="shared" si="310"/>
        <v>3</v>
      </c>
      <c r="H1541" s="296"/>
      <c r="I1541" s="362"/>
      <c r="J1541" s="362"/>
      <c r="K1541" s="362">
        <v>3</v>
      </c>
      <c r="L1541" s="364">
        <f t="shared" si="311"/>
        <v>3</v>
      </c>
      <c r="M1541" s="296"/>
      <c r="N1541" s="362"/>
      <c r="O1541" s="362"/>
      <c r="P1541" s="362"/>
      <c r="Q1541" s="364">
        <f t="shared" si="312"/>
        <v>0</v>
      </c>
      <c r="R1541" s="296"/>
      <c r="S1541" s="362"/>
      <c r="T1541" s="362"/>
      <c r="U1541" s="362"/>
      <c r="V1541" s="364">
        <f t="shared" si="313"/>
        <v>0</v>
      </c>
      <c r="W1541" s="296"/>
      <c r="X1541" s="388">
        <f t="shared" si="314"/>
        <v>6</v>
      </c>
      <c r="Y1541" s="388"/>
      <c r="Z1541" s="389"/>
      <c r="AA1541" s="363">
        <v>50</v>
      </c>
      <c r="AB1541" s="390">
        <f t="shared" si="315"/>
        <v>300</v>
      </c>
    </row>
    <row r="1542" spans="1:28" ht="15" customHeight="1">
      <c r="A1542" s="385">
        <v>15</v>
      </c>
      <c r="B1542" s="386" t="s">
        <v>2027</v>
      </c>
      <c r="C1542" s="387" t="s">
        <v>1059</v>
      </c>
      <c r="D1542" s="362"/>
      <c r="E1542" s="362">
        <v>2</v>
      </c>
      <c r="F1542" s="362"/>
      <c r="G1542" s="364">
        <f t="shared" si="310"/>
        <v>2</v>
      </c>
      <c r="H1542" s="296"/>
      <c r="I1542" s="362"/>
      <c r="J1542" s="362"/>
      <c r="K1542" s="362"/>
      <c r="L1542" s="364">
        <f t="shared" si="311"/>
        <v>0</v>
      </c>
      <c r="M1542" s="296"/>
      <c r="N1542" s="362"/>
      <c r="O1542" s="362"/>
      <c r="P1542" s="362"/>
      <c r="Q1542" s="364">
        <f t="shared" si="312"/>
        <v>0</v>
      </c>
      <c r="R1542" s="296"/>
      <c r="S1542" s="362"/>
      <c r="T1542" s="362"/>
      <c r="U1542" s="362"/>
      <c r="V1542" s="364">
        <f t="shared" si="313"/>
        <v>0</v>
      </c>
      <c r="W1542" s="296"/>
      <c r="X1542" s="388">
        <f t="shared" si="314"/>
        <v>2</v>
      </c>
      <c r="Y1542" s="388"/>
      <c r="Z1542" s="389"/>
      <c r="AA1542" s="363">
        <v>625</v>
      </c>
      <c r="AB1542" s="390">
        <f t="shared" si="315"/>
        <v>1250</v>
      </c>
    </row>
    <row r="1543" spans="1:28" ht="15" customHeight="1">
      <c r="A1543" s="385">
        <v>16</v>
      </c>
      <c r="B1543" s="386" t="s">
        <v>2028</v>
      </c>
      <c r="C1543" s="387" t="s">
        <v>50</v>
      </c>
      <c r="D1543" s="506"/>
      <c r="E1543" s="506"/>
      <c r="F1543" s="506">
        <v>1</v>
      </c>
      <c r="G1543" s="364">
        <f t="shared" si="310"/>
        <v>1</v>
      </c>
      <c r="H1543" s="296"/>
      <c r="I1543" s="362"/>
      <c r="J1543" s="362"/>
      <c r="K1543" s="362"/>
      <c r="L1543" s="364">
        <f t="shared" si="311"/>
        <v>0</v>
      </c>
      <c r="M1543" s="296"/>
      <c r="N1543" s="362"/>
      <c r="O1543" s="362"/>
      <c r="P1543" s="362"/>
      <c r="Q1543" s="364">
        <f t="shared" si="312"/>
        <v>0</v>
      </c>
      <c r="R1543" s="296"/>
      <c r="S1543" s="362"/>
      <c r="T1543" s="362"/>
      <c r="U1543" s="362"/>
      <c r="V1543" s="364">
        <f t="shared" si="313"/>
        <v>0</v>
      </c>
      <c r="W1543" s="296"/>
      <c r="X1543" s="388">
        <f t="shared" si="314"/>
        <v>1</v>
      </c>
      <c r="Y1543" s="388"/>
      <c r="Z1543" s="389"/>
      <c r="AA1543" s="363">
        <v>3000</v>
      </c>
      <c r="AB1543" s="390">
        <f t="shared" si="315"/>
        <v>3000</v>
      </c>
    </row>
    <row r="1544" spans="1:28" ht="15" customHeight="1">
      <c r="A1544" s="385">
        <v>17</v>
      </c>
      <c r="B1544" s="386" t="s">
        <v>2029</v>
      </c>
      <c r="C1544" s="387" t="s">
        <v>28</v>
      </c>
      <c r="D1544" s="362"/>
      <c r="E1544" s="362">
        <v>3</v>
      </c>
      <c r="F1544" s="362"/>
      <c r="G1544" s="364">
        <f t="shared" si="310"/>
        <v>3</v>
      </c>
      <c r="H1544" s="296"/>
      <c r="I1544" s="362"/>
      <c r="J1544" s="362"/>
      <c r="K1544" s="362"/>
      <c r="L1544" s="364">
        <f t="shared" si="311"/>
        <v>0</v>
      </c>
      <c r="M1544" s="296"/>
      <c r="N1544" s="362"/>
      <c r="O1544" s="362">
        <v>3</v>
      </c>
      <c r="P1544" s="362"/>
      <c r="Q1544" s="364">
        <f t="shared" si="312"/>
        <v>3</v>
      </c>
      <c r="R1544" s="296"/>
      <c r="S1544" s="362"/>
      <c r="T1544" s="362"/>
      <c r="U1544" s="362"/>
      <c r="V1544" s="364">
        <f t="shared" si="313"/>
        <v>0</v>
      </c>
      <c r="W1544" s="296"/>
      <c r="X1544" s="388">
        <f t="shared" si="314"/>
        <v>6</v>
      </c>
      <c r="Y1544" s="388"/>
      <c r="Z1544" s="389"/>
      <c r="AA1544" s="363">
        <v>200</v>
      </c>
      <c r="AB1544" s="390">
        <f t="shared" si="315"/>
        <v>1200</v>
      </c>
    </row>
    <row r="1545" spans="1:28" ht="15" customHeight="1">
      <c r="A1545" s="385">
        <v>18</v>
      </c>
      <c r="B1545" s="386" t="s">
        <v>2030</v>
      </c>
      <c r="C1545" s="387" t="s">
        <v>28</v>
      </c>
      <c r="D1545" s="362"/>
      <c r="E1545" s="362">
        <v>6</v>
      </c>
      <c r="F1545" s="362"/>
      <c r="G1545" s="364">
        <f t="shared" si="310"/>
        <v>6</v>
      </c>
      <c r="H1545" s="296"/>
      <c r="I1545" s="362"/>
      <c r="J1545" s="362"/>
      <c r="K1545" s="362"/>
      <c r="L1545" s="364">
        <f t="shared" si="311"/>
        <v>0</v>
      </c>
      <c r="M1545" s="296"/>
      <c r="N1545" s="362"/>
      <c r="O1545" s="362"/>
      <c r="P1545" s="362"/>
      <c r="Q1545" s="364">
        <f t="shared" si="312"/>
        <v>0</v>
      </c>
      <c r="R1545" s="296"/>
      <c r="S1545" s="362"/>
      <c r="T1545" s="362"/>
      <c r="U1545" s="362"/>
      <c r="V1545" s="364">
        <f t="shared" si="313"/>
        <v>0</v>
      </c>
      <c r="W1545" s="296"/>
      <c r="X1545" s="388">
        <f t="shared" si="314"/>
        <v>6</v>
      </c>
      <c r="Y1545" s="388"/>
      <c r="Z1545" s="389"/>
      <c r="AA1545" s="363">
        <v>800</v>
      </c>
      <c r="AB1545" s="390">
        <f t="shared" si="315"/>
        <v>4800</v>
      </c>
    </row>
    <row r="1546" spans="1:28" ht="15" customHeight="1">
      <c r="A1546" s="385">
        <v>19</v>
      </c>
      <c r="B1546" s="386" t="s">
        <v>2031</v>
      </c>
      <c r="C1546" s="387" t="s">
        <v>50</v>
      </c>
      <c r="D1546" s="506"/>
      <c r="E1546" s="506">
        <v>3</v>
      </c>
      <c r="F1546" s="506">
        <v>3</v>
      </c>
      <c r="G1546" s="364">
        <f t="shared" si="310"/>
        <v>6</v>
      </c>
      <c r="H1546" s="296"/>
      <c r="I1546" s="362"/>
      <c r="J1546" s="362"/>
      <c r="K1546" s="362"/>
      <c r="L1546" s="364">
        <f t="shared" si="311"/>
        <v>0</v>
      </c>
      <c r="M1546" s="296"/>
      <c r="N1546" s="362"/>
      <c r="O1546" s="362"/>
      <c r="P1546" s="362"/>
      <c r="Q1546" s="364">
        <f t="shared" si="312"/>
        <v>0</v>
      </c>
      <c r="R1546" s="296"/>
      <c r="S1546" s="362"/>
      <c r="T1546" s="362"/>
      <c r="U1546" s="362"/>
      <c r="V1546" s="364">
        <f t="shared" si="313"/>
        <v>0</v>
      </c>
      <c r="W1546" s="296"/>
      <c r="X1546" s="388">
        <f t="shared" si="314"/>
        <v>6</v>
      </c>
      <c r="Y1546" s="388"/>
      <c r="Z1546" s="389"/>
      <c r="AA1546" s="363">
        <v>450</v>
      </c>
      <c r="AB1546" s="390">
        <f t="shared" si="315"/>
        <v>2700</v>
      </c>
    </row>
    <row r="1547" spans="1:28" ht="15" customHeight="1">
      <c r="A1547" s="385">
        <v>20</v>
      </c>
      <c r="B1547" s="386" t="s">
        <v>2032</v>
      </c>
      <c r="C1547" s="387" t="s">
        <v>50</v>
      </c>
      <c r="D1547" s="506"/>
      <c r="E1547" s="506">
        <v>3</v>
      </c>
      <c r="F1547" s="506">
        <v>3</v>
      </c>
      <c r="G1547" s="364">
        <f t="shared" si="310"/>
        <v>6</v>
      </c>
      <c r="H1547" s="296"/>
      <c r="I1547" s="362"/>
      <c r="J1547" s="362"/>
      <c r="K1547" s="362"/>
      <c r="L1547" s="364">
        <f t="shared" si="311"/>
        <v>0</v>
      </c>
      <c r="M1547" s="296"/>
      <c r="N1547" s="362"/>
      <c r="O1547" s="362"/>
      <c r="P1547" s="362"/>
      <c r="Q1547" s="364">
        <f t="shared" si="312"/>
        <v>0</v>
      </c>
      <c r="R1547" s="296"/>
      <c r="S1547" s="362"/>
      <c r="T1547" s="362"/>
      <c r="U1547" s="362"/>
      <c r="V1547" s="364">
        <f t="shared" si="313"/>
        <v>0</v>
      </c>
      <c r="W1547" s="296"/>
      <c r="X1547" s="388">
        <f t="shared" si="314"/>
        <v>6</v>
      </c>
      <c r="Y1547" s="388"/>
      <c r="Z1547" s="389"/>
      <c r="AA1547" s="363">
        <v>300</v>
      </c>
      <c r="AB1547" s="390">
        <f t="shared" si="315"/>
        <v>1800</v>
      </c>
    </row>
    <row r="1548" spans="1:28" ht="15" customHeight="1">
      <c r="A1548" s="385">
        <v>21</v>
      </c>
      <c r="B1548" s="386" t="s">
        <v>2033</v>
      </c>
      <c r="C1548" s="387" t="s">
        <v>50</v>
      </c>
      <c r="D1548" s="506"/>
      <c r="E1548" s="506">
        <v>3</v>
      </c>
      <c r="F1548" s="506">
        <v>3</v>
      </c>
      <c r="G1548" s="364">
        <f t="shared" si="310"/>
        <v>6</v>
      </c>
      <c r="H1548" s="296"/>
      <c r="I1548" s="362"/>
      <c r="J1548" s="362"/>
      <c r="K1548" s="362"/>
      <c r="L1548" s="364">
        <f t="shared" si="311"/>
        <v>0</v>
      </c>
      <c r="M1548" s="296"/>
      <c r="N1548" s="362"/>
      <c r="O1548" s="362"/>
      <c r="P1548" s="362"/>
      <c r="Q1548" s="364">
        <f t="shared" si="312"/>
        <v>0</v>
      </c>
      <c r="R1548" s="296"/>
      <c r="S1548" s="362"/>
      <c r="T1548" s="362"/>
      <c r="U1548" s="362"/>
      <c r="V1548" s="364">
        <f t="shared" si="313"/>
        <v>0</v>
      </c>
      <c r="W1548" s="296"/>
      <c r="X1548" s="388">
        <f t="shared" si="314"/>
        <v>6</v>
      </c>
      <c r="Y1548" s="388"/>
      <c r="Z1548" s="389"/>
      <c r="AA1548" s="363">
        <v>300</v>
      </c>
      <c r="AB1548" s="390">
        <f t="shared" si="315"/>
        <v>1800</v>
      </c>
    </row>
    <row r="1549" spans="1:28" ht="15" customHeight="1">
      <c r="A1549" s="385">
        <v>22</v>
      </c>
      <c r="B1549" s="386" t="s">
        <v>2034</v>
      </c>
      <c r="C1549" s="387" t="s">
        <v>50</v>
      </c>
      <c r="D1549" s="506"/>
      <c r="E1549" s="506">
        <v>3</v>
      </c>
      <c r="F1549" s="506">
        <v>3</v>
      </c>
      <c r="G1549" s="364">
        <f t="shared" si="310"/>
        <v>6</v>
      </c>
      <c r="H1549" s="296"/>
      <c r="I1549" s="362"/>
      <c r="J1549" s="362"/>
      <c r="K1549" s="362"/>
      <c r="L1549" s="364">
        <f t="shared" si="311"/>
        <v>0</v>
      </c>
      <c r="M1549" s="296"/>
      <c r="N1549" s="362"/>
      <c r="O1549" s="362"/>
      <c r="P1549" s="362"/>
      <c r="Q1549" s="364">
        <f t="shared" si="312"/>
        <v>0</v>
      </c>
      <c r="R1549" s="296"/>
      <c r="S1549" s="362"/>
      <c r="T1549" s="362"/>
      <c r="U1549" s="362"/>
      <c r="V1549" s="364">
        <f t="shared" si="313"/>
        <v>0</v>
      </c>
      <c r="W1549" s="296"/>
      <c r="X1549" s="388">
        <f t="shared" si="314"/>
        <v>6</v>
      </c>
      <c r="Y1549" s="388"/>
      <c r="Z1549" s="389"/>
      <c r="AA1549" s="363">
        <v>300</v>
      </c>
      <c r="AB1549" s="390">
        <f t="shared" si="315"/>
        <v>1800</v>
      </c>
    </row>
    <row r="1550" spans="1:28" ht="15" customHeight="1">
      <c r="A1550" s="385">
        <v>23</v>
      </c>
      <c r="B1550" s="386" t="s">
        <v>2035</v>
      </c>
      <c r="C1550" s="387" t="s">
        <v>50</v>
      </c>
      <c r="D1550" s="506"/>
      <c r="E1550" s="506">
        <v>3</v>
      </c>
      <c r="F1550" s="506">
        <v>3</v>
      </c>
      <c r="G1550" s="364">
        <f t="shared" si="310"/>
        <v>6</v>
      </c>
      <c r="H1550" s="296"/>
      <c r="I1550" s="362"/>
      <c r="J1550" s="362"/>
      <c r="K1550" s="362"/>
      <c r="L1550" s="364">
        <f t="shared" si="311"/>
        <v>0</v>
      </c>
      <c r="M1550" s="296"/>
      <c r="N1550" s="362"/>
      <c r="O1550" s="362"/>
      <c r="P1550" s="362"/>
      <c r="Q1550" s="364">
        <f t="shared" si="312"/>
        <v>0</v>
      </c>
      <c r="R1550" s="296"/>
      <c r="S1550" s="362"/>
      <c r="T1550" s="362"/>
      <c r="U1550" s="362"/>
      <c r="V1550" s="364">
        <f t="shared" si="313"/>
        <v>0</v>
      </c>
      <c r="W1550" s="296"/>
      <c r="X1550" s="388">
        <f t="shared" si="314"/>
        <v>6</v>
      </c>
      <c r="Y1550" s="388"/>
      <c r="Z1550" s="389"/>
      <c r="AA1550" s="363">
        <v>2500</v>
      </c>
      <c r="AB1550" s="390">
        <f t="shared" si="315"/>
        <v>15000</v>
      </c>
    </row>
    <row r="1551" spans="1:28" ht="15" customHeight="1" thickBot="1">
      <c r="A1551" s="610"/>
      <c r="B1551" s="611"/>
      <c r="C1551" s="595"/>
      <c r="D1551" s="596"/>
      <c r="E1551" s="596"/>
      <c r="F1551" s="596"/>
      <c r="G1551" s="597"/>
      <c r="H1551" s="420"/>
      <c r="I1551" s="596"/>
      <c r="J1551" s="596"/>
      <c r="K1551" s="596"/>
      <c r="L1551" s="597"/>
      <c r="M1551" s="420"/>
      <c r="N1551" s="596"/>
      <c r="O1551" s="596"/>
      <c r="P1551" s="596"/>
      <c r="Q1551" s="597"/>
      <c r="R1551" s="420"/>
      <c r="S1551" s="596"/>
      <c r="T1551" s="596"/>
      <c r="U1551" s="596"/>
      <c r="V1551" s="597"/>
      <c r="W1551" s="420"/>
      <c r="X1551" s="404"/>
      <c r="Y1551" s="404"/>
      <c r="Z1551" s="598"/>
      <c r="AA1551" s="612"/>
      <c r="AB1551" s="613"/>
    </row>
    <row r="1552" spans="1:28" ht="15" customHeight="1">
      <c r="A1552" s="772" t="s">
        <v>2036</v>
      </c>
      <c r="B1552" s="773"/>
      <c r="C1552" s="609"/>
      <c r="D1552" s="557"/>
      <c r="E1552" s="557"/>
      <c r="F1552" s="557"/>
      <c r="G1552" s="517"/>
      <c r="H1552" s="286"/>
      <c r="I1552" s="557"/>
      <c r="J1552" s="557"/>
      <c r="K1552" s="557"/>
      <c r="L1552" s="517"/>
      <c r="M1552" s="286"/>
      <c r="N1552" s="557"/>
      <c r="O1552" s="557"/>
      <c r="P1552" s="557"/>
      <c r="Q1552" s="517"/>
      <c r="R1552" s="286"/>
      <c r="S1552" s="557"/>
      <c r="T1552" s="557"/>
      <c r="U1552" s="557"/>
      <c r="V1552" s="517"/>
      <c r="W1552" s="286"/>
      <c r="X1552" s="434"/>
      <c r="Y1552" s="434"/>
      <c r="Z1552" s="520"/>
      <c r="AA1552" s="601"/>
      <c r="AB1552" s="290"/>
    </row>
    <row r="1553" spans="1:28" ht="15" customHeight="1">
      <c r="A1553" s="385">
        <v>1</v>
      </c>
      <c r="B1553" s="366" t="s">
        <v>2037</v>
      </c>
      <c r="C1553" s="387" t="s">
        <v>28</v>
      </c>
      <c r="D1553" s="543"/>
      <c r="E1553" s="543">
        <v>10</v>
      </c>
      <c r="F1553" s="543">
        <v>2</v>
      </c>
      <c r="G1553" s="364">
        <f t="shared" ref="G1553:G1606" si="316">SUM(D1553:F1553)</f>
        <v>12</v>
      </c>
      <c r="H1553" s="296"/>
      <c r="I1553" s="523"/>
      <c r="J1553" s="523"/>
      <c r="K1553" s="523"/>
      <c r="L1553" s="364">
        <f t="shared" ref="L1553:L1583" si="317">SUM(I1553:K1553)</f>
        <v>0</v>
      </c>
      <c r="M1553" s="296"/>
      <c r="N1553" s="523">
        <v>2</v>
      </c>
      <c r="O1553" s="523"/>
      <c r="P1553" s="523"/>
      <c r="Q1553" s="364">
        <f t="shared" ref="Q1553:Q1583" si="318">SUM(N1553:P1553)</f>
        <v>2</v>
      </c>
      <c r="R1553" s="296"/>
      <c r="S1553" s="523">
        <v>2</v>
      </c>
      <c r="T1553" s="523"/>
      <c r="U1553" s="523"/>
      <c r="V1553" s="364">
        <f t="shared" ref="V1553:V1583" si="319">SUM(S1553:U1553)</f>
        <v>2</v>
      </c>
      <c r="W1553" s="296"/>
      <c r="X1553" s="388">
        <f t="shared" ref="X1553:X1608" si="320">G1553+L1553+Q1553+V1553</f>
        <v>16</v>
      </c>
      <c r="Y1553" s="388"/>
      <c r="Z1553" s="389"/>
      <c r="AA1553" s="363">
        <v>156</v>
      </c>
      <c r="AB1553" s="390">
        <f t="shared" ref="AB1553:AB1608" si="321">X1553*AA1553</f>
        <v>2496</v>
      </c>
    </row>
    <row r="1554" spans="1:28" ht="15" customHeight="1">
      <c r="A1554" s="385">
        <v>2</v>
      </c>
      <c r="B1554" s="366" t="s">
        <v>2038</v>
      </c>
      <c r="C1554" s="387" t="s">
        <v>28</v>
      </c>
      <c r="D1554" s="543">
        <v>54</v>
      </c>
      <c r="E1554" s="543"/>
      <c r="F1554" s="543"/>
      <c r="G1554" s="364">
        <f t="shared" si="316"/>
        <v>54</v>
      </c>
      <c r="H1554" s="296"/>
      <c r="I1554" s="523">
        <v>30</v>
      </c>
      <c r="J1554" s="523"/>
      <c r="K1554" s="523"/>
      <c r="L1554" s="364">
        <f t="shared" si="317"/>
        <v>30</v>
      </c>
      <c r="M1554" s="296"/>
      <c r="N1554" s="523"/>
      <c r="O1554" s="523"/>
      <c r="P1554" s="523"/>
      <c r="Q1554" s="364">
        <f t="shared" si="318"/>
        <v>0</v>
      </c>
      <c r="R1554" s="296"/>
      <c r="S1554" s="616"/>
      <c r="T1554" s="616"/>
      <c r="U1554" s="616"/>
      <c r="V1554" s="364">
        <f t="shared" si="319"/>
        <v>0</v>
      </c>
      <c r="W1554" s="296"/>
      <c r="X1554" s="388">
        <f t="shared" si="320"/>
        <v>84</v>
      </c>
      <c r="Y1554" s="388"/>
      <c r="Z1554" s="389"/>
      <c r="AA1554" s="363">
        <v>69</v>
      </c>
      <c r="AB1554" s="390">
        <f t="shared" si="321"/>
        <v>5796</v>
      </c>
    </row>
    <row r="1555" spans="1:28" ht="15" customHeight="1">
      <c r="A1555" s="385">
        <v>3</v>
      </c>
      <c r="B1555" s="386" t="s">
        <v>2039</v>
      </c>
      <c r="C1555" s="387" t="s">
        <v>2040</v>
      </c>
      <c r="D1555" s="543"/>
      <c r="E1555" s="543"/>
      <c r="F1555" s="543">
        <v>10</v>
      </c>
      <c r="G1555" s="364">
        <f>SUM(D1555:F1555)</f>
        <v>10</v>
      </c>
      <c r="H1555" s="296"/>
      <c r="I1555" s="523"/>
      <c r="J1555" s="523"/>
      <c r="K1555" s="523"/>
      <c r="L1555" s="364">
        <f t="shared" si="317"/>
        <v>0</v>
      </c>
      <c r="M1555" s="296"/>
      <c r="N1555" s="523"/>
      <c r="O1555" s="523"/>
      <c r="P1555" s="523"/>
      <c r="Q1555" s="364">
        <f t="shared" si="318"/>
        <v>0</v>
      </c>
      <c r="R1555" s="296"/>
      <c r="S1555" s="523"/>
      <c r="T1555" s="523"/>
      <c r="U1555" s="523"/>
      <c r="V1555" s="364">
        <f t="shared" si="319"/>
        <v>0</v>
      </c>
      <c r="W1555" s="296"/>
      <c r="X1555" s="388">
        <f t="shared" si="320"/>
        <v>10</v>
      </c>
      <c r="Y1555" s="388"/>
      <c r="Z1555" s="389"/>
      <c r="AA1555" s="617">
        <v>70</v>
      </c>
      <c r="AB1555" s="390">
        <f t="shared" si="321"/>
        <v>700</v>
      </c>
    </row>
    <row r="1556" spans="1:28" ht="15" customHeight="1">
      <c r="A1556" s="385">
        <v>4</v>
      </c>
      <c r="B1556" s="386" t="s">
        <v>2041</v>
      </c>
      <c r="C1556" s="387" t="s">
        <v>530</v>
      </c>
      <c r="D1556" s="543">
        <v>24</v>
      </c>
      <c r="E1556" s="543">
        <v>500</v>
      </c>
      <c r="F1556" s="543"/>
      <c r="G1556" s="364">
        <f>SUM(D1556:F1556)</f>
        <v>524</v>
      </c>
      <c r="H1556" s="296"/>
      <c r="I1556" s="523"/>
      <c r="J1556" s="523"/>
      <c r="K1556" s="523"/>
      <c r="L1556" s="364">
        <f t="shared" si="317"/>
        <v>0</v>
      </c>
      <c r="M1556" s="296"/>
      <c r="N1556" s="523"/>
      <c r="O1556" s="523">
        <v>500</v>
      </c>
      <c r="P1556" s="523"/>
      <c r="Q1556" s="364">
        <f t="shared" si="318"/>
        <v>500</v>
      </c>
      <c r="R1556" s="296"/>
      <c r="S1556" s="523"/>
      <c r="T1556" s="523"/>
      <c r="U1556" s="523"/>
      <c r="V1556" s="364">
        <f t="shared" si="319"/>
        <v>0</v>
      </c>
      <c r="W1556" s="296"/>
      <c r="X1556" s="388">
        <f t="shared" si="320"/>
        <v>1024</v>
      </c>
      <c r="Y1556" s="388"/>
      <c r="Z1556" s="389"/>
      <c r="AA1556" s="617">
        <v>38</v>
      </c>
      <c r="AB1556" s="390">
        <f t="shared" si="321"/>
        <v>38912</v>
      </c>
    </row>
    <row r="1557" spans="1:28" ht="15" customHeight="1">
      <c r="A1557" s="385">
        <v>5</v>
      </c>
      <c r="B1557" s="386" t="s">
        <v>2042</v>
      </c>
      <c r="C1557" s="387" t="s">
        <v>530</v>
      </c>
      <c r="D1557" s="543">
        <v>5</v>
      </c>
      <c r="E1557" s="543">
        <v>12</v>
      </c>
      <c r="F1557" s="543">
        <v>2</v>
      </c>
      <c r="G1557" s="364">
        <f>SUM(D1557:F1557)</f>
        <v>19</v>
      </c>
      <c r="H1557" s="296"/>
      <c r="I1557" s="523">
        <v>5</v>
      </c>
      <c r="J1557" s="523">
        <v>4</v>
      </c>
      <c r="K1557" s="523">
        <v>3</v>
      </c>
      <c r="L1557" s="364">
        <f t="shared" si="317"/>
        <v>12</v>
      </c>
      <c r="M1557" s="296"/>
      <c r="N1557" s="523">
        <v>2</v>
      </c>
      <c r="O1557" s="523"/>
      <c r="P1557" s="523"/>
      <c r="Q1557" s="364">
        <f t="shared" si="318"/>
        <v>2</v>
      </c>
      <c r="R1557" s="296"/>
      <c r="S1557" s="523">
        <v>2</v>
      </c>
      <c r="T1557" s="523">
        <v>1</v>
      </c>
      <c r="U1557" s="523"/>
      <c r="V1557" s="364">
        <f t="shared" si="319"/>
        <v>3</v>
      </c>
      <c r="W1557" s="296"/>
      <c r="X1557" s="388">
        <f t="shared" si="320"/>
        <v>36</v>
      </c>
      <c r="Y1557" s="388"/>
      <c r="Z1557" s="389"/>
      <c r="AA1557" s="617">
        <v>360</v>
      </c>
      <c r="AB1557" s="390">
        <f t="shared" si="321"/>
        <v>12960</v>
      </c>
    </row>
    <row r="1558" spans="1:28" ht="15" customHeight="1">
      <c r="A1558" s="385">
        <v>6</v>
      </c>
      <c r="B1558" s="386" t="s">
        <v>2043</v>
      </c>
      <c r="C1558" s="387" t="s">
        <v>28</v>
      </c>
      <c r="D1558" s="543">
        <v>60</v>
      </c>
      <c r="E1558" s="543"/>
      <c r="F1558" s="543"/>
      <c r="G1558" s="364">
        <f t="shared" si="316"/>
        <v>60</v>
      </c>
      <c r="H1558" s="296"/>
      <c r="I1558" s="523">
        <v>60</v>
      </c>
      <c r="J1558" s="523"/>
      <c r="K1558" s="523"/>
      <c r="L1558" s="364">
        <f t="shared" si="317"/>
        <v>60</v>
      </c>
      <c r="M1558" s="296"/>
      <c r="N1558" s="523">
        <v>10</v>
      </c>
      <c r="O1558" s="523"/>
      <c r="P1558" s="523"/>
      <c r="Q1558" s="364">
        <f t="shared" si="318"/>
        <v>10</v>
      </c>
      <c r="R1558" s="296"/>
      <c r="S1558" s="523"/>
      <c r="T1558" s="523"/>
      <c r="U1558" s="523"/>
      <c r="V1558" s="364">
        <f t="shared" si="319"/>
        <v>0</v>
      </c>
      <c r="W1558" s="296"/>
      <c r="X1558" s="388">
        <f t="shared" si="320"/>
        <v>130</v>
      </c>
      <c r="Y1558" s="388"/>
      <c r="Z1558" s="389"/>
      <c r="AA1558" s="617">
        <v>20</v>
      </c>
      <c r="AB1558" s="390">
        <f t="shared" si="321"/>
        <v>2600</v>
      </c>
    </row>
    <row r="1559" spans="1:28" ht="15" customHeight="1">
      <c r="A1559" s="385">
        <v>7</v>
      </c>
      <c r="B1559" s="366" t="s">
        <v>2044</v>
      </c>
      <c r="C1559" s="387" t="s">
        <v>28</v>
      </c>
      <c r="D1559" s="543"/>
      <c r="E1559" s="543"/>
      <c r="F1559" s="543">
        <v>3</v>
      </c>
      <c r="G1559" s="364">
        <f>SUM(D1559:F1559)</f>
        <v>3</v>
      </c>
      <c r="H1559" s="296"/>
      <c r="I1559" s="523"/>
      <c r="J1559" s="523"/>
      <c r="K1559" s="523"/>
      <c r="L1559" s="364">
        <f t="shared" si="317"/>
        <v>0</v>
      </c>
      <c r="M1559" s="296"/>
      <c r="N1559" s="523"/>
      <c r="O1559" s="523">
        <v>3</v>
      </c>
      <c r="P1559" s="523"/>
      <c r="Q1559" s="364">
        <f t="shared" si="318"/>
        <v>3</v>
      </c>
      <c r="R1559" s="296"/>
      <c r="S1559" s="523"/>
      <c r="T1559" s="523"/>
      <c r="U1559" s="523"/>
      <c r="V1559" s="364">
        <f t="shared" si="319"/>
        <v>0</v>
      </c>
      <c r="W1559" s="296"/>
      <c r="X1559" s="388">
        <f t="shared" si="320"/>
        <v>6</v>
      </c>
      <c r="Y1559" s="388"/>
      <c r="Z1559" s="389"/>
      <c r="AA1559" s="363">
        <v>500</v>
      </c>
      <c r="AB1559" s="390">
        <f t="shared" si="321"/>
        <v>3000</v>
      </c>
    </row>
    <row r="1560" spans="1:28" ht="15" customHeight="1">
      <c r="A1560" s="385">
        <v>8</v>
      </c>
      <c r="B1560" s="366" t="s">
        <v>2045</v>
      </c>
      <c r="C1560" s="387" t="s">
        <v>28</v>
      </c>
      <c r="D1560" s="543"/>
      <c r="E1560" s="543">
        <v>13</v>
      </c>
      <c r="F1560" s="543"/>
      <c r="G1560" s="364">
        <f t="shared" si="316"/>
        <v>13</v>
      </c>
      <c r="H1560" s="296"/>
      <c r="I1560" s="523"/>
      <c r="J1560" s="523"/>
      <c r="K1560" s="523"/>
      <c r="L1560" s="364">
        <f t="shared" si="317"/>
        <v>0</v>
      </c>
      <c r="M1560" s="296"/>
      <c r="N1560" s="523"/>
      <c r="O1560" s="523">
        <v>6</v>
      </c>
      <c r="P1560" s="523"/>
      <c r="Q1560" s="364">
        <f t="shared" si="318"/>
        <v>6</v>
      </c>
      <c r="R1560" s="296"/>
      <c r="S1560" s="523"/>
      <c r="T1560" s="523"/>
      <c r="U1560" s="523"/>
      <c r="V1560" s="364">
        <f t="shared" si="319"/>
        <v>0</v>
      </c>
      <c r="W1560" s="296"/>
      <c r="X1560" s="388">
        <f t="shared" si="320"/>
        <v>19</v>
      </c>
      <c r="Y1560" s="388"/>
      <c r="Z1560" s="389"/>
      <c r="AA1560" s="363">
        <v>500</v>
      </c>
      <c r="AB1560" s="390">
        <f t="shared" si="321"/>
        <v>9500</v>
      </c>
    </row>
    <row r="1561" spans="1:28" ht="15" customHeight="1">
      <c r="A1561" s="385">
        <v>9</v>
      </c>
      <c r="B1561" s="366" t="s">
        <v>2046</v>
      </c>
      <c r="C1561" s="387" t="s">
        <v>28</v>
      </c>
      <c r="D1561" s="543"/>
      <c r="E1561" s="543"/>
      <c r="F1561" s="543">
        <v>1</v>
      </c>
      <c r="G1561" s="364">
        <f t="shared" si="316"/>
        <v>1</v>
      </c>
      <c r="H1561" s="296"/>
      <c r="I1561" s="523"/>
      <c r="J1561" s="523"/>
      <c r="K1561" s="523"/>
      <c r="L1561" s="364">
        <f t="shared" si="317"/>
        <v>0</v>
      </c>
      <c r="M1561" s="296"/>
      <c r="N1561" s="523">
        <v>1</v>
      </c>
      <c r="O1561" s="523"/>
      <c r="P1561" s="523"/>
      <c r="Q1561" s="364">
        <f t="shared" si="318"/>
        <v>1</v>
      </c>
      <c r="R1561" s="296"/>
      <c r="S1561" s="523">
        <v>1</v>
      </c>
      <c r="T1561" s="523"/>
      <c r="U1561" s="523"/>
      <c r="V1561" s="364">
        <f t="shared" si="319"/>
        <v>1</v>
      </c>
      <c r="W1561" s="296"/>
      <c r="X1561" s="388">
        <f t="shared" si="320"/>
        <v>3</v>
      </c>
      <c r="Y1561" s="388"/>
      <c r="Z1561" s="389"/>
      <c r="AA1561" s="502">
        <v>190</v>
      </c>
      <c r="AB1561" s="390">
        <f t="shared" si="321"/>
        <v>570</v>
      </c>
    </row>
    <row r="1562" spans="1:28" ht="15" customHeight="1">
      <c r="A1562" s="385">
        <v>10</v>
      </c>
      <c r="B1562" s="386" t="s">
        <v>2047</v>
      </c>
      <c r="C1562" s="387" t="s">
        <v>50</v>
      </c>
      <c r="D1562" s="506"/>
      <c r="E1562" s="506"/>
      <c r="F1562" s="506">
        <v>1</v>
      </c>
      <c r="G1562" s="364">
        <f>SUM(D1562:F1562)</f>
        <v>1</v>
      </c>
      <c r="H1562" s="296"/>
      <c r="I1562" s="362"/>
      <c r="J1562" s="362"/>
      <c r="K1562" s="362"/>
      <c r="L1562" s="364">
        <f>SUM(I1562:K1562)</f>
        <v>0</v>
      </c>
      <c r="M1562" s="296"/>
      <c r="N1562" s="362"/>
      <c r="O1562" s="362"/>
      <c r="P1562" s="362"/>
      <c r="Q1562" s="364">
        <f>SUM(N1562:P1562)</f>
        <v>0</v>
      </c>
      <c r="R1562" s="296"/>
      <c r="S1562" s="523"/>
      <c r="T1562" s="523"/>
      <c r="U1562" s="523"/>
      <c r="V1562" s="364">
        <f>SUM(S1562:U1562)</f>
        <v>0</v>
      </c>
      <c r="W1562" s="296"/>
      <c r="X1562" s="388">
        <f>G1562+L1562+Q1562+V1562</f>
        <v>1</v>
      </c>
      <c r="Y1562" s="388"/>
      <c r="Z1562" s="389"/>
      <c r="AA1562" s="363">
        <v>3000</v>
      </c>
      <c r="AB1562" s="390">
        <f>X1562*AA1562</f>
        <v>3000</v>
      </c>
    </row>
    <row r="1563" spans="1:28" ht="15" customHeight="1">
      <c r="A1563" s="385">
        <v>11</v>
      </c>
      <c r="B1563" s="386" t="s">
        <v>2048</v>
      </c>
      <c r="C1563" s="387" t="s">
        <v>28</v>
      </c>
      <c r="D1563" s="543"/>
      <c r="E1563" s="543">
        <v>1</v>
      </c>
      <c r="F1563" s="543"/>
      <c r="G1563" s="364">
        <f t="shared" si="316"/>
        <v>1</v>
      </c>
      <c r="H1563" s="296"/>
      <c r="I1563" s="523"/>
      <c r="J1563" s="523"/>
      <c r="K1563" s="523"/>
      <c r="L1563" s="364">
        <f t="shared" si="317"/>
        <v>0</v>
      </c>
      <c r="M1563" s="296"/>
      <c r="N1563" s="523"/>
      <c r="O1563" s="523"/>
      <c r="P1563" s="523"/>
      <c r="Q1563" s="364">
        <f t="shared" si="318"/>
        <v>0</v>
      </c>
      <c r="R1563" s="296"/>
      <c r="S1563" s="523"/>
      <c r="T1563" s="523"/>
      <c r="U1563" s="523"/>
      <c r="V1563" s="364">
        <f t="shared" si="319"/>
        <v>0</v>
      </c>
      <c r="W1563" s="296"/>
      <c r="X1563" s="388">
        <f t="shared" si="320"/>
        <v>1</v>
      </c>
      <c r="Y1563" s="388"/>
      <c r="Z1563" s="389"/>
      <c r="AA1563" s="502">
        <v>2998</v>
      </c>
      <c r="AB1563" s="390">
        <f t="shared" si="321"/>
        <v>2998</v>
      </c>
    </row>
    <row r="1564" spans="1:28" ht="15" customHeight="1">
      <c r="A1564" s="385">
        <v>12</v>
      </c>
      <c r="B1564" s="366" t="s">
        <v>2049</v>
      </c>
      <c r="C1564" s="387" t="s">
        <v>28</v>
      </c>
      <c r="D1564" s="543"/>
      <c r="E1564" s="543"/>
      <c r="F1564" s="543">
        <v>10</v>
      </c>
      <c r="G1564" s="364">
        <f t="shared" si="316"/>
        <v>10</v>
      </c>
      <c r="H1564" s="296"/>
      <c r="I1564" s="523"/>
      <c r="J1564" s="523"/>
      <c r="K1564" s="523"/>
      <c r="L1564" s="364">
        <f t="shared" si="317"/>
        <v>0</v>
      </c>
      <c r="M1564" s="296"/>
      <c r="N1564" s="523"/>
      <c r="O1564" s="523">
        <v>10</v>
      </c>
      <c r="P1564" s="523"/>
      <c r="Q1564" s="364">
        <f t="shared" si="318"/>
        <v>10</v>
      </c>
      <c r="R1564" s="296"/>
      <c r="S1564" s="523"/>
      <c r="T1564" s="523"/>
      <c r="U1564" s="523"/>
      <c r="V1564" s="364">
        <f t="shared" si="319"/>
        <v>0</v>
      </c>
      <c r="W1564" s="296"/>
      <c r="X1564" s="388">
        <f t="shared" si="320"/>
        <v>20</v>
      </c>
      <c r="Y1564" s="388"/>
      <c r="Z1564" s="389"/>
      <c r="AA1564" s="363">
        <v>100</v>
      </c>
      <c r="AB1564" s="390">
        <f t="shared" si="321"/>
        <v>2000</v>
      </c>
    </row>
    <row r="1565" spans="1:28" ht="15" customHeight="1">
      <c r="A1565" s="385">
        <v>13</v>
      </c>
      <c r="B1565" s="366" t="s">
        <v>2050</v>
      </c>
      <c r="C1565" s="387" t="s">
        <v>28</v>
      </c>
      <c r="D1565" s="543"/>
      <c r="E1565" s="543"/>
      <c r="F1565" s="543">
        <v>10</v>
      </c>
      <c r="G1565" s="364">
        <f t="shared" si="316"/>
        <v>10</v>
      </c>
      <c r="H1565" s="296"/>
      <c r="I1565" s="523"/>
      <c r="J1565" s="523"/>
      <c r="K1565" s="523"/>
      <c r="L1565" s="364">
        <f t="shared" si="317"/>
        <v>0</v>
      </c>
      <c r="M1565" s="296"/>
      <c r="N1565" s="523"/>
      <c r="O1565" s="523">
        <v>10</v>
      </c>
      <c r="P1565" s="523"/>
      <c r="Q1565" s="364">
        <f t="shared" si="318"/>
        <v>10</v>
      </c>
      <c r="R1565" s="296"/>
      <c r="S1565" s="523"/>
      <c r="T1565" s="523"/>
      <c r="U1565" s="523"/>
      <c r="V1565" s="364">
        <f t="shared" si="319"/>
        <v>0</v>
      </c>
      <c r="W1565" s="296"/>
      <c r="X1565" s="388">
        <f t="shared" si="320"/>
        <v>20</v>
      </c>
      <c r="Y1565" s="388"/>
      <c r="Z1565" s="389"/>
      <c r="AA1565" s="363">
        <v>150</v>
      </c>
      <c r="AB1565" s="390">
        <f t="shared" si="321"/>
        <v>3000</v>
      </c>
    </row>
    <row r="1566" spans="1:28" ht="15" customHeight="1">
      <c r="A1566" s="385">
        <v>14</v>
      </c>
      <c r="B1566" s="386" t="s">
        <v>2051</v>
      </c>
      <c r="C1566" s="387" t="s">
        <v>28</v>
      </c>
      <c r="D1566" s="543">
        <v>2</v>
      </c>
      <c r="E1566" s="543"/>
      <c r="F1566" s="543"/>
      <c r="G1566" s="364">
        <f t="shared" si="316"/>
        <v>2</v>
      </c>
      <c r="H1566" s="296"/>
      <c r="I1566" s="523"/>
      <c r="J1566" s="523"/>
      <c r="K1566" s="523"/>
      <c r="L1566" s="364">
        <f t="shared" si="317"/>
        <v>0</v>
      </c>
      <c r="M1566" s="296"/>
      <c r="N1566" s="523"/>
      <c r="O1566" s="523"/>
      <c r="P1566" s="523"/>
      <c r="Q1566" s="364">
        <f t="shared" si="318"/>
        <v>0</v>
      </c>
      <c r="R1566" s="296"/>
      <c r="S1566" s="523"/>
      <c r="T1566" s="523"/>
      <c r="U1566" s="523"/>
      <c r="V1566" s="364">
        <f t="shared" si="319"/>
        <v>0</v>
      </c>
      <c r="W1566" s="296"/>
      <c r="X1566" s="388">
        <f t="shared" si="320"/>
        <v>2</v>
      </c>
      <c r="Y1566" s="388"/>
      <c r="Z1566" s="389"/>
      <c r="AA1566" s="363">
        <v>1695</v>
      </c>
      <c r="AB1566" s="390">
        <f t="shared" si="321"/>
        <v>3390</v>
      </c>
    </row>
    <row r="1567" spans="1:28" ht="15" customHeight="1">
      <c r="A1567" s="385">
        <v>15</v>
      </c>
      <c r="B1567" s="386" t="s">
        <v>2052</v>
      </c>
      <c r="C1567" s="387" t="s">
        <v>28</v>
      </c>
      <c r="D1567" s="543"/>
      <c r="E1567" s="543"/>
      <c r="F1567" s="543">
        <v>15</v>
      </c>
      <c r="G1567" s="364">
        <f>SUM(D1567:F1567)</f>
        <v>15</v>
      </c>
      <c r="H1567" s="296"/>
      <c r="I1567" s="523"/>
      <c r="J1567" s="523"/>
      <c r="K1567" s="523"/>
      <c r="L1567" s="364">
        <f t="shared" si="317"/>
        <v>0</v>
      </c>
      <c r="M1567" s="296"/>
      <c r="N1567" s="523">
        <v>15</v>
      </c>
      <c r="O1567" s="523"/>
      <c r="P1567" s="523">
        <v>2</v>
      </c>
      <c r="Q1567" s="364">
        <f t="shared" si="318"/>
        <v>17</v>
      </c>
      <c r="R1567" s="296"/>
      <c r="S1567" s="523">
        <v>7</v>
      </c>
      <c r="T1567" s="523"/>
      <c r="U1567" s="523"/>
      <c r="V1567" s="364">
        <f t="shared" si="319"/>
        <v>7</v>
      </c>
      <c r="W1567" s="296"/>
      <c r="X1567" s="388">
        <f t="shared" si="320"/>
        <v>39</v>
      </c>
      <c r="Y1567" s="388"/>
      <c r="Z1567" s="389"/>
      <c r="AA1567" s="363">
        <v>18</v>
      </c>
      <c r="AB1567" s="390">
        <f t="shared" si="321"/>
        <v>702</v>
      </c>
    </row>
    <row r="1568" spans="1:28" ht="15" customHeight="1">
      <c r="A1568" s="385">
        <v>16</v>
      </c>
      <c r="B1568" s="386" t="s">
        <v>2053</v>
      </c>
      <c r="C1568" s="387" t="s">
        <v>530</v>
      </c>
      <c r="D1568" s="543"/>
      <c r="E1568" s="543">
        <v>12</v>
      </c>
      <c r="F1568" s="543"/>
      <c r="G1568" s="364">
        <f t="shared" si="316"/>
        <v>12</v>
      </c>
      <c r="H1568" s="296"/>
      <c r="I1568" s="523"/>
      <c r="J1568" s="523"/>
      <c r="K1568" s="523"/>
      <c r="L1568" s="364">
        <f t="shared" si="317"/>
        <v>0</v>
      </c>
      <c r="M1568" s="296"/>
      <c r="N1568" s="523"/>
      <c r="O1568" s="523"/>
      <c r="P1568" s="523">
        <v>2</v>
      </c>
      <c r="Q1568" s="364">
        <f t="shared" si="318"/>
        <v>2</v>
      </c>
      <c r="R1568" s="296"/>
      <c r="S1568" s="523"/>
      <c r="T1568" s="523"/>
      <c r="U1568" s="523"/>
      <c r="V1568" s="364">
        <f t="shared" si="319"/>
        <v>0</v>
      </c>
      <c r="W1568" s="296"/>
      <c r="X1568" s="388">
        <f t="shared" si="320"/>
        <v>14</v>
      </c>
      <c r="Y1568" s="388"/>
      <c r="Z1568" s="389"/>
      <c r="AA1568" s="363">
        <v>700</v>
      </c>
      <c r="AB1568" s="390">
        <f t="shared" si="321"/>
        <v>9800</v>
      </c>
    </row>
    <row r="1569" spans="1:28" ht="15" customHeight="1">
      <c r="A1569" s="385">
        <v>17</v>
      </c>
      <c r="B1569" s="386" t="s">
        <v>2054</v>
      </c>
      <c r="C1569" s="387" t="s">
        <v>530</v>
      </c>
      <c r="D1569" s="543"/>
      <c r="E1569" s="543"/>
      <c r="F1569" s="543">
        <v>5</v>
      </c>
      <c r="G1569" s="364">
        <f>SUM(D1569:F1569)</f>
        <v>5</v>
      </c>
      <c r="H1569" s="296"/>
      <c r="I1569" s="523"/>
      <c r="J1569" s="523">
        <v>1</v>
      </c>
      <c r="K1569" s="523"/>
      <c r="L1569" s="364">
        <f t="shared" si="317"/>
        <v>1</v>
      </c>
      <c r="M1569" s="296"/>
      <c r="N1569" s="523">
        <v>5</v>
      </c>
      <c r="O1569" s="523"/>
      <c r="P1569" s="523"/>
      <c r="Q1569" s="364">
        <f t="shared" si="318"/>
        <v>5</v>
      </c>
      <c r="R1569" s="296"/>
      <c r="S1569" s="523"/>
      <c r="T1569" s="523">
        <v>1</v>
      </c>
      <c r="U1569" s="523"/>
      <c r="V1569" s="364">
        <f t="shared" si="319"/>
        <v>1</v>
      </c>
      <c r="W1569" s="296"/>
      <c r="X1569" s="388">
        <f t="shared" si="320"/>
        <v>12</v>
      </c>
      <c r="Y1569" s="388"/>
      <c r="Z1569" s="389"/>
      <c r="AA1569" s="363">
        <v>300</v>
      </c>
      <c r="AB1569" s="390">
        <f t="shared" si="321"/>
        <v>3600</v>
      </c>
    </row>
    <row r="1570" spans="1:28" ht="15" customHeight="1">
      <c r="A1570" s="385">
        <v>18</v>
      </c>
      <c r="B1570" s="386" t="s">
        <v>2055</v>
      </c>
      <c r="C1570" s="387" t="s">
        <v>28</v>
      </c>
      <c r="D1570" s="543">
        <v>9</v>
      </c>
      <c r="E1570" s="543">
        <v>500</v>
      </c>
      <c r="F1570" s="543">
        <v>5</v>
      </c>
      <c r="G1570" s="364">
        <f t="shared" si="316"/>
        <v>514</v>
      </c>
      <c r="H1570" s="296"/>
      <c r="I1570" s="523">
        <v>40</v>
      </c>
      <c r="J1570" s="523"/>
      <c r="K1570" s="523"/>
      <c r="L1570" s="364">
        <f t="shared" si="317"/>
        <v>40</v>
      </c>
      <c r="M1570" s="296"/>
      <c r="N1570" s="523">
        <v>5</v>
      </c>
      <c r="O1570" s="523">
        <v>500</v>
      </c>
      <c r="P1570" s="523"/>
      <c r="Q1570" s="364">
        <f t="shared" si="318"/>
        <v>505</v>
      </c>
      <c r="R1570" s="296"/>
      <c r="S1570" s="523"/>
      <c r="T1570" s="523"/>
      <c r="U1570" s="523"/>
      <c r="V1570" s="364">
        <f t="shared" si="319"/>
        <v>0</v>
      </c>
      <c r="W1570" s="296"/>
      <c r="X1570" s="388">
        <f t="shared" si="320"/>
        <v>1059</v>
      </c>
      <c r="Y1570" s="388"/>
      <c r="Z1570" s="389"/>
      <c r="AA1570" s="363">
        <v>130</v>
      </c>
      <c r="AB1570" s="390">
        <f t="shared" si="321"/>
        <v>137670</v>
      </c>
    </row>
    <row r="1571" spans="1:28" ht="15" customHeight="1">
      <c r="A1571" s="385">
        <v>19</v>
      </c>
      <c r="B1571" s="386" t="s">
        <v>2056</v>
      </c>
      <c r="C1571" s="387" t="s">
        <v>530</v>
      </c>
      <c r="D1571" s="543">
        <v>24</v>
      </c>
      <c r="E1571" s="543">
        <v>12</v>
      </c>
      <c r="F1571" s="543">
        <v>2</v>
      </c>
      <c r="G1571" s="364">
        <f t="shared" si="316"/>
        <v>38</v>
      </c>
      <c r="H1571" s="296"/>
      <c r="I1571" s="523"/>
      <c r="J1571" s="523">
        <v>1</v>
      </c>
      <c r="K1571" s="523">
        <v>2</v>
      </c>
      <c r="L1571" s="364">
        <f t="shared" si="317"/>
        <v>3</v>
      </c>
      <c r="M1571" s="296"/>
      <c r="N1571" s="523">
        <v>2</v>
      </c>
      <c r="O1571" s="523"/>
      <c r="P1571" s="523"/>
      <c r="Q1571" s="364">
        <f t="shared" si="318"/>
        <v>2</v>
      </c>
      <c r="R1571" s="296"/>
      <c r="S1571" s="523">
        <v>2</v>
      </c>
      <c r="T1571" s="523">
        <v>1</v>
      </c>
      <c r="U1571" s="523"/>
      <c r="V1571" s="364">
        <f t="shared" si="319"/>
        <v>3</v>
      </c>
      <c r="W1571" s="296"/>
      <c r="X1571" s="388">
        <f t="shared" si="320"/>
        <v>46</v>
      </c>
      <c r="Y1571" s="388"/>
      <c r="Z1571" s="389"/>
      <c r="AA1571" s="363">
        <v>250</v>
      </c>
      <c r="AB1571" s="390">
        <f t="shared" si="321"/>
        <v>11500</v>
      </c>
    </row>
    <row r="1572" spans="1:28" ht="15" customHeight="1">
      <c r="A1572" s="385">
        <v>20</v>
      </c>
      <c r="B1572" s="386" t="s">
        <v>2057</v>
      </c>
      <c r="C1572" s="387" t="s">
        <v>28</v>
      </c>
      <c r="D1572" s="543"/>
      <c r="E1572" s="543">
        <v>5</v>
      </c>
      <c r="F1572" s="543">
        <v>2</v>
      </c>
      <c r="G1572" s="364">
        <f t="shared" si="316"/>
        <v>7</v>
      </c>
      <c r="H1572" s="296"/>
      <c r="I1572" s="523"/>
      <c r="J1572" s="523">
        <v>1</v>
      </c>
      <c r="K1572" s="523"/>
      <c r="L1572" s="364">
        <f t="shared" si="317"/>
        <v>1</v>
      </c>
      <c r="M1572" s="296"/>
      <c r="N1572" s="523">
        <v>2</v>
      </c>
      <c r="O1572" s="523"/>
      <c r="P1572" s="523"/>
      <c r="Q1572" s="364">
        <f t="shared" si="318"/>
        <v>2</v>
      </c>
      <c r="R1572" s="296"/>
      <c r="S1572" s="523"/>
      <c r="T1572" s="523">
        <v>1</v>
      </c>
      <c r="U1572" s="523"/>
      <c r="V1572" s="364">
        <f t="shared" si="319"/>
        <v>1</v>
      </c>
      <c r="W1572" s="296"/>
      <c r="X1572" s="388">
        <f t="shared" si="320"/>
        <v>11</v>
      </c>
      <c r="Y1572" s="388"/>
      <c r="Z1572" s="389"/>
      <c r="AA1572" s="363">
        <v>200</v>
      </c>
      <c r="AB1572" s="390">
        <f t="shared" si="321"/>
        <v>2200</v>
      </c>
    </row>
    <row r="1573" spans="1:28" ht="15" customHeight="1">
      <c r="A1573" s="385">
        <v>21</v>
      </c>
      <c r="B1573" s="386" t="s">
        <v>2058</v>
      </c>
      <c r="C1573" s="387" t="s">
        <v>28</v>
      </c>
      <c r="D1573" s="543"/>
      <c r="E1573" s="543"/>
      <c r="F1573" s="543">
        <v>2</v>
      </c>
      <c r="G1573" s="364">
        <f t="shared" si="316"/>
        <v>2</v>
      </c>
      <c r="H1573" s="296"/>
      <c r="I1573" s="523"/>
      <c r="J1573" s="523"/>
      <c r="K1573" s="523"/>
      <c r="L1573" s="364">
        <f t="shared" si="317"/>
        <v>0</v>
      </c>
      <c r="M1573" s="296"/>
      <c r="N1573" s="523"/>
      <c r="O1573" s="523"/>
      <c r="P1573" s="523"/>
      <c r="Q1573" s="364">
        <f t="shared" si="318"/>
        <v>0</v>
      </c>
      <c r="R1573" s="296"/>
      <c r="S1573" s="523"/>
      <c r="T1573" s="523"/>
      <c r="U1573" s="523"/>
      <c r="V1573" s="364">
        <f t="shared" si="319"/>
        <v>0</v>
      </c>
      <c r="W1573" s="296"/>
      <c r="X1573" s="388">
        <f t="shared" si="320"/>
        <v>2</v>
      </c>
      <c r="Y1573" s="388"/>
      <c r="Z1573" s="389"/>
      <c r="AA1573" s="363">
        <v>300</v>
      </c>
      <c r="AB1573" s="390">
        <f t="shared" si="321"/>
        <v>600</v>
      </c>
    </row>
    <row r="1574" spans="1:28" ht="15" customHeight="1">
      <c r="A1574" s="385">
        <v>22</v>
      </c>
      <c r="B1574" s="386" t="s">
        <v>2059</v>
      </c>
      <c r="C1574" s="386" t="s">
        <v>28</v>
      </c>
      <c r="D1574" s="543">
        <v>2</v>
      </c>
      <c r="E1574" s="543">
        <v>5</v>
      </c>
      <c r="F1574" s="543"/>
      <c r="G1574" s="364">
        <f t="shared" si="316"/>
        <v>7</v>
      </c>
      <c r="H1574" s="296"/>
      <c r="I1574" s="523">
        <v>2</v>
      </c>
      <c r="J1574" s="523"/>
      <c r="K1574" s="523"/>
      <c r="L1574" s="364">
        <f t="shared" si="317"/>
        <v>2</v>
      </c>
      <c r="M1574" s="296"/>
      <c r="N1574" s="523"/>
      <c r="O1574" s="523"/>
      <c r="P1574" s="523"/>
      <c r="Q1574" s="364">
        <f t="shared" si="318"/>
        <v>0</v>
      </c>
      <c r="R1574" s="296"/>
      <c r="S1574" s="523"/>
      <c r="T1574" s="523"/>
      <c r="U1574" s="523"/>
      <c r="V1574" s="364">
        <f t="shared" si="319"/>
        <v>0</v>
      </c>
      <c r="W1574" s="296"/>
      <c r="X1574" s="388">
        <f t="shared" si="320"/>
        <v>9</v>
      </c>
      <c r="Y1574" s="388"/>
      <c r="Z1574" s="389"/>
      <c r="AA1574" s="363">
        <v>189</v>
      </c>
      <c r="AB1574" s="390">
        <f t="shared" si="321"/>
        <v>1701</v>
      </c>
    </row>
    <row r="1575" spans="1:28" ht="15" customHeight="1">
      <c r="A1575" s="385">
        <v>23</v>
      </c>
      <c r="B1575" s="386" t="s">
        <v>2060</v>
      </c>
      <c r="C1575" s="386" t="s">
        <v>50</v>
      </c>
      <c r="D1575" s="543">
        <v>1</v>
      </c>
      <c r="E1575" s="543"/>
      <c r="F1575" s="543"/>
      <c r="G1575" s="364">
        <f t="shared" si="316"/>
        <v>1</v>
      </c>
      <c r="H1575" s="296"/>
      <c r="I1575" s="523"/>
      <c r="J1575" s="523"/>
      <c r="K1575" s="523"/>
      <c r="L1575" s="364">
        <f t="shared" si="317"/>
        <v>0</v>
      </c>
      <c r="M1575" s="296"/>
      <c r="N1575" s="523"/>
      <c r="O1575" s="523"/>
      <c r="P1575" s="523"/>
      <c r="Q1575" s="364">
        <f t="shared" si="318"/>
        <v>0</v>
      </c>
      <c r="R1575" s="296"/>
      <c r="S1575" s="523"/>
      <c r="T1575" s="523"/>
      <c r="U1575" s="523"/>
      <c r="V1575" s="364">
        <f t="shared" si="319"/>
        <v>0</v>
      </c>
      <c r="W1575" s="296"/>
      <c r="X1575" s="388">
        <f t="shared" si="320"/>
        <v>1</v>
      </c>
      <c r="Y1575" s="388"/>
      <c r="Z1575" s="389"/>
      <c r="AA1575" s="363">
        <v>18000</v>
      </c>
      <c r="AB1575" s="390">
        <f t="shared" si="321"/>
        <v>18000</v>
      </c>
    </row>
    <row r="1576" spans="1:28" ht="15" customHeight="1">
      <c r="A1576" s="385">
        <v>24</v>
      </c>
      <c r="B1576" s="386" t="s">
        <v>2061</v>
      </c>
      <c r="C1576" s="386" t="s">
        <v>50</v>
      </c>
      <c r="D1576" s="543">
        <v>1</v>
      </c>
      <c r="E1576" s="543"/>
      <c r="F1576" s="543"/>
      <c r="G1576" s="364">
        <f t="shared" si="316"/>
        <v>1</v>
      </c>
      <c r="H1576" s="296"/>
      <c r="I1576" s="523"/>
      <c r="J1576" s="523"/>
      <c r="K1576" s="523"/>
      <c r="L1576" s="364">
        <f t="shared" si="317"/>
        <v>0</v>
      </c>
      <c r="M1576" s="296"/>
      <c r="N1576" s="523"/>
      <c r="O1576" s="523"/>
      <c r="P1576" s="523"/>
      <c r="Q1576" s="364">
        <f t="shared" si="318"/>
        <v>0</v>
      </c>
      <c r="R1576" s="296"/>
      <c r="S1576" s="523"/>
      <c r="T1576" s="523"/>
      <c r="U1576" s="523"/>
      <c r="V1576" s="364">
        <f t="shared" si="319"/>
        <v>0</v>
      </c>
      <c r="W1576" s="296"/>
      <c r="X1576" s="388">
        <f t="shared" si="320"/>
        <v>1</v>
      </c>
      <c r="Y1576" s="388"/>
      <c r="Z1576" s="389"/>
      <c r="AA1576" s="363">
        <v>19000</v>
      </c>
      <c r="AB1576" s="390">
        <f t="shared" si="321"/>
        <v>19000</v>
      </c>
    </row>
    <row r="1577" spans="1:28" ht="15" customHeight="1">
      <c r="A1577" s="385">
        <v>25</v>
      </c>
      <c r="B1577" s="386" t="s">
        <v>2062</v>
      </c>
      <c r="C1577" s="386" t="s">
        <v>50</v>
      </c>
      <c r="D1577" s="543">
        <v>1</v>
      </c>
      <c r="E1577" s="543"/>
      <c r="F1577" s="543"/>
      <c r="G1577" s="364">
        <f t="shared" si="316"/>
        <v>1</v>
      </c>
      <c r="H1577" s="296"/>
      <c r="I1577" s="523"/>
      <c r="J1577" s="523"/>
      <c r="K1577" s="523"/>
      <c r="L1577" s="364">
        <f t="shared" si="317"/>
        <v>0</v>
      </c>
      <c r="M1577" s="296"/>
      <c r="N1577" s="523"/>
      <c r="O1577" s="523"/>
      <c r="P1577" s="523"/>
      <c r="Q1577" s="364">
        <f t="shared" si="318"/>
        <v>0</v>
      </c>
      <c r="R1577" s="296"/>
      <c r="S1577" s="523"/>
      <c r="T1577" s="523"/>
      <c r="U1577" s="523"/>
      <c r="V1577" s="364">
        <f t="shared" si="319"/>
        <v>0</v>
      </c>
      <c r="W1577" s="296"/>
      <c r="X1577" s="388">
        <f t="shared" si="320"/>
        <v>1</v>
      </c>
      <c r="Y1577" s="388"/>
      <c r="Z1577" s="389"/>
      <c r="AA1577" s="363">
        <v>5000</v>
      </c>
      <c r="AB1577" s="390">
        <f t="shared" si="321"/>
        <v>5000</v>
      </c>
    </row>
    <row r="1578" spans="1:28" ht="15" customHeight="1">
      <c r="A1578" s="385">
        <v>26</v>
      </c>
      <c r="B1578" s="386" t="s">
        <v>2063</v>
      </c>
      <c r="C1578" s="386" t="s">
        <v>50</v>
      </c>
      <c r="D1578" s="543">
        <v>1</v>
      </c>
      <c r="E1578" s="543"/>
      <c r="F1578" s="543"/>
      <c r="G1578" s="364">
        <f t="shared" si="316"/>
        <v>1</v>
      </c>
      <c r="H1578" s="296"/>
      <c r="I1578" s="523"/>
      <c r="J1578" s="523"/>
      <c r="K1578" s="523"/>
      <c r="L1578" s="364">
        <f t="shared" si="317"/>
        <v>0</v>
      </c>
      <c r="M1578" s="296"/>
      <c r="N1578" s="523"/>
      <c r="O1578" s="523"/>
      <c r="P1578" s="523"/>
      <c r="Q1578" s="364">
        <f t="shared" si="318"/>
        <v>0</v>
      </c>
      <c r="R1578" s="296"/>
      <c r="S1578" s="523"/>
      <c r="T1578" s="523"/>
      <c r="U1578" s="523"/>
      <c r="V1578" s="364">
        <f t="shared" si="319"/>
        <v>0</v>
      </c>
      <c r="W1578" s="296"/>
      <c r="X1578" s="388">
        <f t="shared" si="320"/>
        <v>1</v>
      </c>
      <c r="Y1578" s="388"/>
      <c r="Z1578" s="389"/>
      <c r="AA1578" s="363">
        <v>5000</v>
      </c>
      <c r="AB1578" s="390">
        <f t="shared" si="321"/>
        <v>5000</v>
      </c>
    </row>
    <row r="1579" spans="1:28" ht="15" customHeight="1">
      <c r="A1579" s="385">
        <v>27</v>
      </c>
      <c r="B1579" s="386" t="s">
        <v>2064</v>
      </c>
      <c r="C1579" s="386" t="s">
        <v>29</v>
      </c>
      <c r="D1579" s="543">
        <v>1</v>
      </c>
      <c r="E1579" s="543"/>
      <c r="F1579" s="543"/>
      <c r="G1579" s="364">
        <f t="shared" si="316"/>
        <v>1</v>
      </c>
      <c r="H1579" s="296"/>
      <c r="I1579" s="523"/>
      <c r="J1579" s="523"/>
      <c r="K1579" s="523"/>
      <c r="L1579" s="364">
        <f t="shared" si="317"/>
        <v>0</v>
      </c>
      <c r="M1579" s="296"/>
      <c r="N1579" s="523"/>
      <c r="O1579" s="523"/>
      <c r="P1579" s="523"/>
      <c r="Q1579" s="364">
        <f t="shared" si="318"/>
        <v>0</v>
      </c>
      <c r="R1579" s="296"/>
      <c r="S1579" s="523"/>
      <c r="T1579" s="523"/>
      <c r="U1579" s="523"/>
      <c r="V1579" s="364">
        <f t="shared" si="319"/>
        <v>0</v>
      </c>
      <c r="W1579" s="296"/>
      <c r="X1579" s="388">
        <f t="shared" si="320"/>
        <v>1</v>
      </c>
      <c r="Y1579" s="388"/>
      <c r="Z1579" s="389"/>
      <c r="AA1579" s="363">
        <v>5000</v>
      </c>
      <c r="AB1579" s="390">
        <f t="shared" si="321"/>
        <v>5000</v>
      </c>
    </row>
    <row r="1580" spans="1:28" ht="15" customHeight="1">
      <c r="A1580" s="385">
        <v>28</v>
      </c>
      <c r="B1580" s="386" t="s">
        <v>2065</v>
      </c>
      <c r="C1580" s="386" t="s">
        <v>29</v>
      </c>
      <c r="D1580" s="543">
        <v>1</v>
      </c>
      <c r="E1580" s="543"/>
      <c r="F1580" s="543"/>
      <c r="G1580" s="364">
        <f t="shared" si="316"/>
        <v>1</v>
      </c>
      <c r="H1580" s="296"/>
      <c r="I1580" s="523"/>
      <c r="J1580" s="523"/>
      <c r="K1580" s="523"/>
      <c r="L1580" s="364">
        <f t="shared" si="317"/>
        <v>0</v>
      </c>
      <c r="M1580" s="296"/>
      <c r="N1580" s="523"/>
      <c r="O1580" s="523"/>
      <c r="P1580" s="523"/>
      <c r="Q1580" s="364">
        <f t="shared" si="318"/>
        <v>0</v>
      </c>
      <c r="R1580" s="296"/>
      <c r="S1580" s="616"/>
      <c r="T1580" s="616"/>
      <c r="U1580" s="616"/>
      <c r="V1580" s="364">
        <f t="shared" si="319"/>
        <v>0</v>
      </c>
      <c r="W1580" s="296"/>
      <c r="X1580" s="388">
        <f t="shared" si="320"/>
        <v>1</v>
      </c>
      <c r="Y1580" s="388"/>
      <c r="Z1580" s="389"/>
      <c r="AA1580" s="363">
        <v>3500</v>
      </c>
      <c r="AB1580" s="390">
        <f t="shared" si="321"/>
        <v>3500</v>
      </c>
    </row>
    <row r="1581" spans="1:28" ht="15" customHeight="1">
      <c r="A1581" s="385">
        <v>29</v>
      </c>
      <c r="B1581" s="386" t="s">
        <v>2066</v>
      </c>
      <c r="C1581" s="386" t="s">
        <v>50</v>
      </c>
      <c r="D1581" s="543">
        <v>2</v>
      </c>
      <c r="E1581" s="543"/>
      <c r="F1581" s="543"/>
      <c r="G1581" s="364">
        <f t="shared" si="316"/>
        <v>2</v>
      </c>
      <c r="H1581" s="296"/>
      <c r="I1581" s="523">
        <v>4</v>
      </c>
      <c r="J1581" s="523"/>
      <c r="K1581" s="523"/>
      <c r="L1581" s="364">
        <f t="shared" si="317"/>
        <v>4</v>
      </c>
      <c r="M1581" s="296"/>
      <c r="N1581" s="523"/>
      <c r="O1581" s="523"/>
      <c r="P1581" s="523"/>
      <c r="Q1581" s="364">
        <f t="shared" si="318"/>
        <v>0</v>
      </c>
      <c r="R1581" s="296"/>
      <c r="S1581" s="616"/>
      <c r="T1581" s="616"/>
      <c r="U1581" s="616"/>
      <c r="V1581" s="364">
        <f t="shared" si="319"/>
        <v>0</v>
      </c>
      <c r="W1581" s="296"/>
      <c r="X1581" s="388">
        <f t="shared" si="320"/>
        <v>6</v>
      </c>
      <c r="Y1581" s="388"/>
      <c r="Z1581" s="389"/>
      <c r="AA1581" s="363">
        <v>1500</v>
      </c>
      <c r="AB1581" s="390">
        <f t="shared" si="321"/>
        <v>9000</v>
      </c>
    </row>
    <row r="1582" spans="1:28" ht="15" customHeight="1">
      <c r="A1582" s="385">
        <v>30</v>
      </c>
      <c r="B1582" s="386" t="s">
        <v>2067</v>
      </c>
      <c r="C1582" s="386" t="s">
        <v>50</v>
      </c>
      <c r="D1582" s="543">
        <v>1</v>
      </c>
      <c r="E1582" s="543"/>
      <c r="F1582" s="543"/>
      <c r="G1582" s="364">
        <f t="shared" si="316"/>
        <v>1</v>
      </c>
      <c r="H1582" s="296"/>
      <c r="I1582" s="523"/>
      <c r="J1582" s="523"/>
      <c r="K1582" s="523"/>
      <c r="L1582" s="364">
        <f t="shared" si="317"/>
        <v>0</v>
      </c>
      <c r="M1582" s="296"/>
      <c r="N1582" s="523"/>
      <c r="O1582" s="523"/>
      <c r="P1582" s="523"/>
      <c r="Q1582" s="364">
        <f t="shared" si="318"/>
        <v>0</v>
      </c>
      <c r="R1582" s="296"/>
      <c r="S1582" s="616"/>
      <c r="T1582" s="616"/>
      <c r="U1582" s="616"/>
      <c r="V1582" s="364">
        <f t="shared" si="319"/>
        <v>0</v>
      </c>
      <c r="W1582" s="296"/>
      <c r="X1582" s="388">
        <f t="shared" si="320"/>
        <v>1</v>
      </c>
      <c r="Y1582" s="388"/>
      <c r="Z1582" s="389"/>
      <c r="AA1582" s="363">
        <v>2000</v>
      </c>
      <c r="AB1582" s="390">
        <f t="shared" si="321"/>
        <v>2000</v>
      </c>
    </row>
    <row r="1583" spans="1:28" ht="15" customHeight="1">
      <c r="A1583" s="385">
        <v>31</v>
      </c>
      <c r="B1583" s="386" t="s">
        <v>2068</v>
      </c>
      <c r="C1583" s="386" t="s">
        <v>29</v>
      </c>
      <c r="D1583" s="543">
        <v>1</v>
      </c>
      <c r="E1583" s="543"/>
      <c r="F1583" s="543"/>
      <c r="G1583" s="364">
        <f t="shared" si="316"/>
        <v>1</v>
      </c>
      <c r="H1583" s="296"/>
      <c r="I1583" s="523"/>
      <c r="J1583" s="523"/>
      <c r="K1583" s="523"/>
      <c r="L1583" s="364">
        <f t="shared" si="317"/>
        <v>0</v>
      </c>
      <c r="M1583" s="296"/>
      <c r="N1583" s="523"/>
      <c r="O1583" s="523"/>
      <c r="P1583" s="523"/>
      <c r="Q1583" s="364">
        <f t="shared" si="318"/>
        <v>0</v>
      </c>
      <c r="R1583" s="296"/>
      <c r="S1583" s="616"/>
      <c r="T1583" s="616"/>
      <c r="U1583" s="616"/>
      <c r="V1583" s="364">
        <f t="shared" si="319"/>
        <v>0</v>
      </c>
      <c r="W1583" s="296"/>
      <c r="X1583" s="388">
        <f t="shared" si="320"/>
        <v>1</v>
      </c>
      <c r="Y1583" s="388"/>
      <c r="Z1583" s="389"/>
      <c r="AA1583" s="363">
        <v>2000</v>
      </c>
      <c r="AB1583" s="390">
        <f t="shared" si="321"/>
        <v>2000</v>
      </c>
    </row>
    <row r="1584" spans="1:28" ht="15" customHeight="1">
      <c r="A1584" s="385">
        <v>32</v>
      </c>
      <c r="B1584" s="386" t="s">
        <v>2069</v>
      </c>
      <c r="C1584" s="386" t="s">
        <v>50</v>
      </c>
      <c r="D1584" s="543">
        <v>1</v>
      </c>
      <c r="E1584" s="543"/>
      <c r="F1584" s="543"/>
      <c r="G1584" s="364">
        <f t="shared" si="316"/>
        <v>1</v>
      </c>
      <c r="H1584" s="296"/>
      <c r="I1584" s="523"/>
      <c r="J1584" s="523"/>
      <c r="K1584" s="523"/>
      <c r="L1584" s="364">
        <f t="shared" ref="L1584:L1608" si="322">SUM(I1584:K1584)</f>
        <v>0</v>
      </c>
      <c r="M1584" s="296"/>
      <c r="N1584" s="523"/>
      <c r="O1584" s="523"/>
      <c r="P1584" s="523"/>
      <c r="Q1584" s="364">
        <f t="shared" ref="Q1584:Q1606" si="323">SUM(N1584:P1584)</f>
        <v>0</v>
      </c>
      <c r="R1584" s="296"/>
      <c r="S1584" s="616"/>
      <c r="T1584" s="616"/>
      <c r="U1584" s="616"/>
      <c r="V1584" s="364">
        <f t="shared" ref="V1584:V1608" si="324">SUM(S1584:U1584)</f>
        <v>0</v>
      </c>
      <c r="W1584" s="296"/>
      <c r="X1584" s="388">
        <f t="shared" si="320"/>
        <v>1</v>
      </c>
      <c r="Y1584" s="388"/>
      <c r="Z1584" s="389"/>
      <c r="AA1584" s="363">
        <v>800</v>
      </c>
      <c r="AB1584" s="390">
        <f t="shared" si="321"/>
        <v>800</v>
      </c>
    </row>
    <row r="1585" spans="1:28" ht="15" customHeight="1">
      <c r="A1585" s="385">
        <v>33</v>
      </c>
      <c r="B1585" s="386" t="s">
        <v>2070</v>
      </c>
      <c r="C1585" s="386" t="s">
        <v>50</v>
      </c>
      <c r="D1585" s="543">
        <v>1</v>
      </c>
      <c r="E1585" s="543"/>
      <c r="F1585" s="543"/>
      <c r="G1585" s="364">
        <f t="shared" si="316"/>
        <v>1</v>
      </c>
      <c r="H1585" s="296"/>
      <c r="I1585" s="523"/>
      <c r="J1585" s="523"/>
      <c r="K1585" s="523"/>
      <c r="L1585" s="364">
        <f t="shared" si="322"/>
        <v>0</v>
      </c>
      <c r="M1585" s="296"/>
      <c r="N1585" s="523"/>
      <c r="O1585" s="523"/>
      <c r="P1585" s="523"/>
      <c r="Q1585" s="364">
        <f t="shared" si="323"/>
        <v>0</v>
      </c>
      <c r="R1585" s="296"/>
      <c r="S1585" s="616"/>
      <c r="T1585" s="616"/>
      <c r="U1585" s="616"/>
      <c r="V1585" s="364">
        <f t="shared" si="324"/>
        <v>0</v>
      </c>
      <c r="W1585" s="296"/>
      <c r="X1585" s="388">
        <f t="shared" si="320"/>
        <v>1</v>
      </c>
      <c r="Y1585" s="388"/>
      <c r="Z1585" s="389"/>
      <c r="AA1585" s="363">
        <v>250</v>
      </c>
      <c r="AB1585" s="390">
        <f t="shared" si="321"/>
        <v>250</v>
      </c>
    </row>
    <row r="1586" spans="1:28" ht="15" customHeight="1">
      <c r="A1586" s="385">
        <v>34</v>
      </c>
      <c r="B1586" s="386" t="s">
        <v>2071</v>
      </c>
      <c r="C1586" s="386" t="s">
        <v>50</v>
      </c>
      <c r="D1586" s="543">
        <v>1</v>
      </c>
      <c r="E1586" s="543">
        <v>6</v>
      </c>
      <c r="F1586" s="543"/>
      <c r="G1586" s="364">
        <f t="shared" si="316"/>
        <v>7</v>
      </c>
      <c r="H1586" s="296"/>
      <c r="I1586" s="523">
        <v>1</v>
      </c>
      <c r="J1586" s="523"/>
      <c r="K1586" s="523"/>
      <c r="L1586" s="364">
        <f t="shared" si="322"/>
        <v>1</v>
      </c>
      <c r="M1586" s="296"/>
      <c r="N1586" s="523"/>
      <c r="O1586" s="523"/>
      <c r="P1586" s="523"/>
      <c r="Q1586" s="364">
        <f t="shared" si="323"/>
        <v>0</v>
      </c>
      <c r="R1586" s="296"/>
      <c r="S1586" s="523"/>
      <c r="T1586" s="616"/>
      <c r="U1586" s="616"/>
      <c r="V1586" s="364">
        <f t="shared" si="324"/>
        <v>0</v>
      </c>
      <c r="W1586" s="296"/>
      <c r="X1586" s="388">
        <f t="shared" si="320"/>
        <v>8</v>
      </c>
      <c r="Y1586" s="388"/>
      <c r="Z1586" s="389"/>
      <c r="AA1586" s="363">
        <v>4850</v>
      </c>
      <c r="AB1586" s="390">
        <f t="shared" si="321"/>
        <v>38800</v>
      </c>
    </row>
    <row r="1587" spans="1:28" ht="15" customHeight="1">
      <c r="A1587" s="385">
        <v>35</v>
      </c>
      <c r="B1587" s="386" t="s">
        <v>2072</v>
      </c>
      <c r="C1587" s="386" t="s">
        <v>29</v>
      </c>
      <c r="D1587" s="543"/>
      <c r="E1587" s="543"/>
      <c r="F1587" s="543">
        <v>1</v>
      </c>
      <c r="G1587" s="364">
        <f t="shared" si="316"/>
        <v>1</v>
      </c>
      <c r="H1587" s="296"/>
      <c r="I1587" s="523"/>
      <c r="J1587" s="523"/>
      <c r="K1587" s="523"/>
      <c r="L1587" s="364">
        <f t="shared" si="322"/>
        <v>0</v>
      </c>
      <c r="M1587" s="296"/>
      <c r="N1587" s="523"/>
      <c r="O1587" s="523"/>
      <c r="P1587" s="523"/>
      <c r="Q1587" s="364">
        <f t="shared" si="323"/>
        <v>0</v>
      </c>
      <c r="R1587" s="296"/>
      <c r="S1587" s="523"/>
      <c r="T1587" s="616"/>
      <c r="U1587" s="616"/>
      <c r="V1587" s="364">
        <f t="shared" si="324"/>
        <v>0</v>
      </c>
      <c r="W1587" s="296"/>
      <c r="X1587" s="388">
        <f t="shared" si="320"/>
        <v>1</v>
      </c>
      <c r="Y1587" s="388"/>
      <c r="Z1587" s="389"/>
      <c r="AA1587" s="363">
        <v>2500</v>
      </c>
      <c r="AB1587" s="390">
        <f t="shared" si="321"/>
        <v>2500</v>
      </c>
    </row>
    <row r="1588" spans="1:28" ht="15" customHeight="1">
      <c r="A1588" s="385">
        <v>36</v>
      </c>
      <c r="B1588" s="386" t="s">
        <v>2073</v>
      </c>
      <c r="C1588" s="386" t="s">
        <v>1728</v>
      </c>
      <c r="D1588" s="543"/>
      <c r="E1588" s="543"/>
      <c r="F1588" s="543"/>
      <c r="G1588" s="364">
        <f>SUM(D1588:F1588)</f>
        <v>0</v>
      </c>
      <c r="H1588" s="296"/>
      <c r="I1588" s="523"/>
      <c r="J1588" s="523"/>
      <c r="K1588" s="523"/>
      <c r="L1588" s="364">
        <f t="shared" si="322"/>
        <v>0</v>
      </c>
      <c r="M1588" s="296"/>
      <c r="N1588" s="523"/>
      <c r="O1588" s="523"/>
      <c r="P1588" s="523">
        <v>1</v>
      </c>
      <c r="Q1588" s="364">
        <f t="shared" si="323"/>
        <v>1</v>
      </c>
      <c r="R1588" s="296"/>
      <c r="S1588" s="523"/>
      <c r="T1588" s="616"/>
      <c r="U1588" s="616"/>
      <c r="V1588" s="364">
        <f t="shared" si="324"/>
        <v>0</v>
      </c>
      <c r="W1588" s="296"/>
      <c r="X1588" s="388">
        <f t="shared" si="320"/>
        <v>1</v>
      </c>
      <c r="Y1588" s="388"/>
      <c r="Z1588" s="389"/>
      <c r="AA1588" s="363">
        <v>900</v>
      </c>
      <c r="AB1588" s="390">
        <f t="shared" si="321"/>
        <v>900</v>
      </c>
    </row>
    <row r="1589" spans="1:28" ht="15" customHeight="1">
      <c r="A1589" s="385">
        <v>37</v>
      </c>
      <c r="B1589" s="386" t="s">
        <v>2074</v>
      </c>
      <c r="C1589" s="386" t="s">
        <v>50</v>
      </c>
      <c r="D1589" s="543"/>
      <c r="E1589" s="543"/>
      <c r="F1589" s="543"/>
      <c r="G1589" s="364">
        <f t="shared" si="316"/>
        <v>0</v>
      </c>
      <c r="H1589" s="296"/>
      <c r="I1589" s="523">
        <v>1</v>
      </c>
      <c r="J1589" s="523"/>
      <c r="K1589" s="523">
        <v>1</v>
      </c>
      <c r="L1589" s="364">
        <f t="shared" si="322"/>
        <v>2</v>
      </c>
      <c r="M1589" s="296"/>
      <c r="N1589" s="523"/>
      <c r="O1589" s="523"/>
      <c r="P1589" s="523"/>
      <c r="Q1589" s="364">
        <f t="shared" si="323"/>
        <v>0</v>
      </c>
      <c r="R1589" s="296"/>
      <c r="S1589" s="523"/>
      <c r="T1589" s="616"/>
      <c r="U1589" s="616"/>
      <c r="V1589" s="364">
        <f t="shared" si="324"/>
        <v>0</v>
      </c>
      <c r="W1589" s="296"/>
      <c r="X1589" s="388">
        <f t="shared" si="320"/>
        <v>2</v>
      </c>
      <c r="Y1589" s="388"/>
      <c r="Z1589" s="389"/>
      <c r="AA1589" s="363">
        <v>1200</v>
      </c>
      <c r="AB1589" s="390">
        <f t="shared" si="321"/>
        <v>2400</v>
      </c>
    </row>
    <row r="1590" spans="1:28" ht="15" customHeight="1">
      <c r="A1590" s="385">
        <v>38</v>
      </c>
      <c r="B1590" s="366" t="s">
        <v>2075</v>
      </c>
      <c r="C1590" s="387" t="s">
        <v>50</v>
      </c>
      <c r="D1590" s="543">
        <v>1</v>
      </c>
      <c r="E1590" s="543"/>
      <c r="F1590" s="543"/>
      <c r="G1590" s="364">
        <f>SUM(D1590:F1590)</f>
        <v>1</v>
      </c>
      <c r="H1590" s="296"/>
      <c r="I1590" s="523">
        <v>1</v>
      </c>
      <c r="J1590" s="523"/>
      <c r="K1590" s="523"/>
      <c r="L1590" s="364">
        <f t="shared" si="322"/>
        <v>1</v>
      </c>
      <c r="M1590" s="296"/>
      <c r="N1590" s="523"/>
      <c r="O1590" s="523"/>
      <c r="P1590" s="523"/>
      <c r="Q1590" s="364">
        <f t="shared" si="323"/>
        <v>0</v>
      </c>
      <c r="R1590" s="296"/>
      <c r="S1590" s="523"/>
      <c r="T1590" s="616"/>
      <c r="U1590" s="616"/>
      <c r="V1590" s="364">
        <f t="shared" si="324"/>
        <v>0</v>
      </c>
      <c r="W1590" s="296"/>
      <c r="X1590" s="388">
        <f t="shared" si="320"/>
        <v>2</v>
      </c>
      <c r="Y1590" s="388"/>
      <c r="Z1590" s="389"/>
      <c r="AA1590" s="363">
        <v>1200</v>
      </c>
      <c r="AB1590" s="390">
        <f t="shared" si="321"/>
        <v>2400</v>
      </c>
    </row>
    <row r="1591" spans="1:28" ht="15" customHeight="1">
      <c r="A1591" s="385">
        <v>39</v>
      </c>
      <c r="B1591" s="366" t="s">
        <v>2076</v>
      </c>
      <c r="C1591" s="387" t="s">
        <v>50</v>
      </c>
      <c r="D1591" s="543">
        <v>1</v>
      </c>
      <c r="E1591" s="543"/>
      <c r="F1591" s="543"/>
      <c r="G1591" s="364">
        <f t="shared" si="316"/>
        <v>1</v>
      </c>
      <c r="H1591" s="296"/>
      <c r="I1591" s="523">
        <v>1</v>
      </c>
      <c r="J1591" s="523"/>
      <c r="K1591" s="523"/>
      <c r="L1591" s="364">
        <f t="shared" si="322"/>
        <v>1</v>
      </c>
      <c r="M1591" s="296"/>
      <c r="N1591" s="523"/>
      <c r="O1591" s="523"/>
      <c r="P1591" s="523"/>
      <c r="Q1591" s="364">
        <f t="shared" si="323"/>
        <v>0</v>
      </c>
      <c r="R1591" s="296"/>
      <c r="S1591" s="523"/>
      <c r="T1591" s="616"/>
      <c r="U1591" s="616"/>
      <c r="V1591" s="364">
        <f t="shared" si="324"/>
        <v>0</v>
      </c>
      <c r="W1591" s="296"/>
      <c r="X1591" s="388">
        <f t="shared" si="320"/>
        <v>2</v>
      </c>
      <c r="Y1591" s="388"/>
      <c r="Z1591" s="389"/>
      <c r="AA1591" s="363">
        <v>3600</v>
      </c>
      <c r="AB1591" s="390">
        <f t="shared" si="321"/>
        <v>7200</v>
      </c>
    </row>
    <row r="1592" spans="1:28" ht="15" customHeight="1">
      <c r="A1592" s="385">
        <v>40</v>
      </c>
      <c r="B1592" s="366" t="s">
        <v>2077</v>
      </c>
      <c r="C1592" s="387" t="s">
        <v>50</v>
      </c>
      <c r="D1592" s="543"/>
      <c r="E1592" s="543"/>
      <c r="F1592" s="543"/>
      <c r="G1592" s="364">
        <f t="shared" si="316"/>
        <v>0</v>
      </c>
      <c r="H1592" s="296"/>
      <c r="I1592" s="523"/>
      <c r="J1592" s="523">
        <v>1</v>
      </c>
      <c r="K1592" s="523"/>
      <c r="L1592" s="364">
        <f t="shared" si="322"/>
        <v>1</v>
      </c>
      <c r="M1592" s="296"/>
      <c r="N1592" s="523"/>
      <c r="O1592" s="523"/>
      <c r="P1592" s="523"/>
      <c r="Q1592" s="364">
        <f t="shared" si="323"/>
        <v>0</v>
      </c>
      <c r="R1592" s="296"/>
      <c r="S1592" s="523"/>
      <c r="T1592" s="616"/>
      <c r="U1592" s="616"/>
      <c r="V1592" s="364">
        <f t="shared" si="324"/>
        <v>0</v>
      </c>
      <c r="W1592" s="296"/>
      <c r="X1592" s="388">
        <f t="shared" si="320"/>
        <v>1</v>
      </c>
      <c r="Y1592" s="388"/>
      <c r="Z1592" s="389"/>
      <c r="AA1592" s="363">
        <v>500</v>
      </c>
      <c r="AB1592" s="390">
        <f t="shared" si="321"/>
        <v>500</v>
      </c>
    </row>
    <row r="1593" spans="1:28" ht="15" customHeight="1">
      <c r="A1593" s="385">
        <v>41</v>
      </c>
      <c r="B1593" s="366" t="s">
        <v>2078</v>
      </c>
      <c r="C1593" s="387" t="s">
        <v>28</v>
      </c>
      <c r="D1593" s="543">
        <v>6</v>
      </c>
      <c r="E1593" s="543"/>
      <c r="F1593" s="543"/>
      <c r="G1593" s="364">
        <f>SUM(D1593:F1593)</f>
        <v>6</v>
      </c>
      <c r="H1593" s="296"/>
      <c r="I1593" s="523"/>
      <c r="J1593" s="523"/>
      <c r="K1593" s="523"/>
      <c r="L1593" s="364">
        <f t="shared" si="322"/>
        <v>0</v>
      </c>
      <c r="M1593" s="296"/>
      <c r="N1593" s="523"/>
      <c r="O1593" s="523"/>
      <c r="P1593" s="523"/>
      <c r="Q1593" s="364">
        <f t="shared" si="323"/>
        <v>0</v>
      </c>
      <c r="R1593" s="296"/>
      <c r="S1593" s="523"/>
      <c r="T1593" s="616"/>
      <c r="U1593" s="616"/>
      <c r="V1593" s="364">
        <f t="shared" si="324"/>
        <v>0</v>
      </c>
      <c r="W1593" s="296"/>
      <c r="X1593" s="388">
        <f>G1593+L1593+Q1593+V1593</f>
        <v>6</v>
      </c>
      <c r="Y1593" s="388"/>
      <c r="Z1593" s="389"/>
      <c r="AA1593" s="363">
        <v>340</v>
      </c>
      <c r="AB1593" s="390">
        <f t="shared" si="321"/>
        <v>2040</v>
      </c>
    </row>
    <row r="1594" spans="1:28" ht="15" customHeight="1">
      <c r="A1594" s="385">
        <v>42</v>
      </c>
      <c r="B1594" s="366" t="s">
        <v>2079</v>
      </c>
      <c r="C1594" s="387" t="s">
        <v>530</v>
      </c>
      <c r="D1594" s="543">
        <v>2</v>
      </c>
      <c r="E1594" s="543">
        <v>5</v>
      </c>
      <c r="F1594" s="543"/>
      <c r="G1594" s="364">
        <f t="shared" si="316"/>
        <v>7</v>
      </c>
      <c r="H1594" s="296"/>
      <c r="I1594" s="523"/>
      <c r="J1594" s="523"/>
      <c r="K1594" s="523"/>
      <c r="L1594" s="364">
        <f t="shared" si="322"/>
        <v>0</v>
      </c>
      <c r="M1594" s="296"/>
      <c r="N1594" s="523"/>
      <c r="O1594" s="523"/>
      <c r="P1594" s="523"/>
      <c r="Q1594" s="364">
        <f t="shared" si="323"/>
        <v>0</v>
      </c>
      <c r="R1594" s="296"/>
      <c r="S1594" s="523"/>
      <c r="T1594" s="616"/>
      <c r="U1594" s="616"/>
      <c r="V1594" s="364">
        <f t="shared" si="324"/>
        <v>0</v>
      </c>
      <c r="W1594" s="296"/>
      <c r="X1594" s="388">
        <f t="shared" si="320"/>
        <v>7</v>
      </c>
      <c r="Y1594" s="388"/>
      <c r="Z1594" s="389"/>
      <c r="AA1594" s="363">
        <v>15</v>
      </c>
      <c r="AB1594" s="390">
        <f t="shared" si="321"/>
        <v>105</v>
      </c>
    </row>
    <row r="1595" spans="1:28" ht="15" customHeight="1">
      <c r="A1595" s="385">
        <v>43</v>
      </c>
      <c r="B1595" s="366" t="s">
        <v>2080</v>
      </c>
      <c r="C1595" s="387" t="s">
        <v>530</v>
      </c>
      <c r="D1595" s="543">
        <v>24</v>
      </c>
      <c r="E1595" s="543">
        <v>50</v>
      </c>
      <c r="F1595" s="543">
        <v>2</v>
      </c>
      <c r="G1595" s="364">
        <f t="shared" si="316"/>
        <v>76</v>
      </c>
      <c r="H1595" s="296"/>
      <c r="I1595" s="523"/>
      <c r="J1595" s="523">
        <v>1</v>
      </c>
      <c r="K1595" s="523">
        <v>2</v>
      </c>
      <c r="L1595" s="364">
        <f t="shared" si="322"/>
        <v>3</v>
      </c>
      <c r="M1595" s="296"/>
      <c r="N1595" s="523">
        <v>2</v>
      </c>
      <c r="O1595" s="523">
        <v>42</v>
      </c>
      <c r="P1595" s="523"/>
      <c r="Q1595" s="364">
        <f t="shared" si="323"/>
        <v>44</v>
      </c>
      <c r="R1595" s="296"/>
      <c r="S1595" s="523">
        <v>2</v>
      </c>
      <c r="T1595" s="616">
        <v>1</v>
      </c>
      <c r="U1595" s="616"/>
      <c r="V1595" s="364">
        <f t="shared" si="324"/>
        <v>3</v>
      </c>
      <c r="W1595" s="296"/>
      <c r="X1595" s="388">
        <f t="shared" si="320"/>
        <v>126</v>
      </c>
      <c r="Y1595" s="388"/>
      <c r="Z1595" s="389"/>
      <c r="AA1595" s="363">
        <v>250</v>
      </c>
      <c r="AB1595" s="390">
        <f t="shared" si="321"/>
        <v>31500</v>
      </c>
    </row>
    <row r="1596" spans="1:28" ht="15" customHeight="1">
      <c r="A1596" s="385">
        <v>44</v>
      </c>
      <c r="B1596" s="366" t="s">
        <v>2081</v>
      </c>
      <c r="C1596" s="387" t="s">
        <v>530</v>
      </c>
      <c r="D1596" s="543">
        <v>24</v>
      </c>
      <c r="E1596" s="543">
        <v>12</v>
      </c>
      <c r="F1596" s="543">
        <v>5</v>
      </c>
      <c r="G1596" s="364">
        <f t="shared" si="316"/>
        <v>41</v>
      </c>
      <c r="H1596" s="296"/>
      <c r="I1596" s="523">
        <v>1</v>
      </c>
      <c r="J1596" s="523">
        <v>1</v>
      </c>
      <c r="K1596" s="523">
        <v>3</v>
      </c>
      <c r="L1596" s="364">
        <f t="shared" si="322"/>
        <v>5</v>
      </c>
      <c r="M1596" s="296"/>
      <c r="N1596" s="523"/>
      <c r="O1596" s="523"/>
      <c r="P1596" s="523"/>
      <c r="Q1596" s="364">
        <f t="shared" si="323"/>
        <v>0</v>
      </c>
      <c r="R1596" s="296"/>
      <c r="S1596" s="523"/>
      <c r="T1596" s="616"/>
      <c r="U1596" s="616"/>
      <c r="V1596" s="364">
        <f t="shared" si="324"/>
        <v>0</v>
      </c>
      <c r="W1596" s="296"/>
      <c r="X1596" s="388">
        <f t="shared" si="320"/>
        <v>46</v>
      </c>
      <c r="Y1596" s="388"/>
      <c r="Z1596" s="389"/>
      <c r="AA1596" s="363">
        <v>500</v>
      </c>
      <c r="AB1596" s="390">
        <f t="shared" si="321"/>
        <v>23000</v>
      </c>
    </row>
    <row r="1597" spans="1:28" ht="15" customHeight="1">
      <c r="A1597" s="385">
        <v>45</v>
      </c>
      <c r="B1597" s="366" t="s">
        <v>2082</v>
      </c>
      <c r="C1597" s="387" t="s">
        <v>530</v>
      </c>
      <c r="D1597" s="543"/>
      <c r="E1597" s="543"/>
      <c r="F1597" s="543">
        <v>2</v>
      </c>
      <c r="G1597" s="364">
        <f>SUM(D1597:F1597)</f>
        <v>2</v>
      </c>
      <c r="H1597" s="296"/>
      <c r="I1597" s="523"/>
      <c r="J1597" s="523"/>
      <c r="K1597" s="523"/>
      <c r="L1597" s="364">
        <f t="shared" si="322"/>
        <v>0</v>
      </c>
      <c r="M1597" s="296"/>
      <c r="N1597" s="523">
        <v>2</v>
      </c>
      <c r="O1597" s="523"/>
      <c r="P1597" s="523"/>
      <c r="Q1597" s="364">
        <f t="shared" si="323"/>
        <v>2</v>
      </c>
      <c r="R1597" s="296"/>
      <c r="S1597" s="523">
        <v>2</v>
      </c>
      <c r="T1597" s="616"/>
      <c r="U1597" s="616"/>
      <c r="V1597" s="364">
        <f t="shared" si="324"/>
        <v>2</v>
      </c>
      <c r="W1597" s="296"/>
      <c r="X1597" s="388">
        <f t="shared" si="320"/>
        <v>6</v>
      </c>
      <c r="Y1597" s="388"/>
      <c r="Z1597" s="389"/>
      <c r="AA1597" s="363">
        <v>300</v>
      </c>
      <c r="AB1597" s="390">
        <f t="shared" si="321"/>
        <v>1800</v>
      </c>
    </row>
    <row r="1598" spans="1:28" ht="15" customHeight="1">
      <c r="A1598" s="385">
        <v>46</v>
      </c>
      <c r="B1598" s="366" t="s">
        <v>2083</v>
      </c>
      <c r="C1598" s="387" t="s">
        <v>28</v>
      </c>
      <c r="D1598" s="543">
        <v>60</v>
      </c>
      <c r="E1598" s="543"/>
      <c r="F1598" s="543">
        <v>24</v>
      </c>
      <c r="G1598" s="364">
        <f t="shared" si="316"/>
        <v>84</v>
      </c>
      <c r="H1598" s="296"/>
      <c r="I1598" s="523">
        <v>60</v>
      </c>
      <c r="J1598" s="523"/>
      <c r="K1598" s="523"/>
      <c r="L1598" s="364">
        <f t="shared" si="322"/>
        <v>60</v>
      </c>
      <c r="M1598" s="296"/>
      <c r="N1598" s="523">
        <v>50</v>
      </c>
      <c r="O1598" s="523"/>
      <c r="P1598" s="523"/>
      <c r="Q1598" s="364">
        <f t="shared" si="323"/>
        <v>50</v>
      </c>
      <c r="R1598" s="296"/>
      <c r="S1598" s="523"/>
      <c r="T1598" s="616"/>
      <c r="U1598" s="616"/>
      <c r="V1598" s="364">
        <f t="shared" si="324"/>
        <v>0</v>
      </c>
      <c r="W1598" s="296"/>
      <c r="X1598" s="388">
        <f t="shared" si="320"/>
        <v>194</v>
      </c>
      <c r="Y1598" s="388"/>
      <c r="Z1598" s="389"/>
      <c r="AA1598" s="363">
        <v>42</v>
      </c>
      <c r="AB1598" s="390">
        <f t="shared" si="321"/>
        <v>8148</v>
      </c>
    </row>
    <row r="1599" spans="1:28" ht="15" customHeight="1">
      <c r="A1599" s="385">
        <v>47</v>
      </c>
      <c r="B1599" s="366" t="s">
        <v>2084</v>
      </c>
      <c r="C1599" s="387" t="s">
        <v>28</v>
      </c>
      <c r="D1599" s="543">
        <v>10</v>
      </c>
      <c r="E1599" s="543"/>
      <c r="F1599" s="543">
        <v>6</v>
      </c>
      <c r="G1599" s="364">
        <f t="shared" si="316"/>
        <v>16</v>
      </c>
      <c r="H1599" s="296"/>
      <c r="I1599" s="523">
        <v>30</v>
      </c>
      <c r="J1599" s="523">
        <v>6</v>
      </c>
      <c r="K1599" s="523"/>
      <c r="L1599" s="364">
        <f t="shared" si="322"/>
        <v>36</v>
      </c>
      <c r="M1599" s="296"/>
      <c r="N1599" s="523">
        <v>30</v>
      </c>
      <c r="O1599" s="523"/>
      <c r="P1599" s="523"/>
      <c r="Q1599" s="364">
        <f t="shared" si="323"/>
        <v>30</v>
      </c>
      <c r="R1599" s="296"/>
      <c r="S1599" s="523"/>
      <c r="T1599" s="616"/>
      <c r="U1599" s="616"/>
      <c r="V1599" s="364">
        <f t="shared" si="324"/>
        <v>0</v>
      </c>
      <c r="W1599" s="296"/>
      <c r="X1599" s="388">
        <f t="shared" si="320"/>
        <v>82</v>
      </c>
      <c r="Y1599" s="388"/>
      <c r="Z1599" s="389"/>
      <c r="AA1599" s="363">
        <v>250</v>
      </c>
      <c r="AB1599" s="390">
        <f t="shared" si="321"/>
        <v>20500</v>
      </c>
    </row>
    <row r="1600" spans="1:28" ht="15" customHeight="1">
      <c r="A1600" s="385">
        <v>48</v>
      </c>
      <c r="B1600" s="366" t="s">
        <v>2085</v>
      </c>
      <c r="C1600" s="387" t="s">
        <v>28</v>
      </c>
      <c r="D1600" s="543"/>
      <c r="E1600" s="543">
        <v>1</v>
      </c>
      <c r="F1600" s="543"/>
      <c r="G1600" s="364">
        <f t="shared" si="316"/>
        <v>1</v>
      </c>
      <c r="H1600" s="296"/>
      <c r="I1600" s="523"/>
      <c r="J1600" s="523"/>
      <c r="K1600" s="523"/>
      <c r="L1600" s="364">
        <f t="shared" si="322"/>
        <v>0</v>
      </c>
      <c r="M1600" s="296"/>
      <c r="N1600" s="523"/>
      <c r="O1600" s="523"/>
      <c r="P1600" s="523"/>
      <c r="Q1600" s="364">
        <f t="shared" si="323"/>
        <v>0</v>
      </c>
      <c r="R1600" s="296"/>
      <c r="S1600" s="523"/>
      <c r="T1600" s="616"/>
      <c r="U1600" s="616"/>
      <c r="V1600" s="364">
        <f t="shared" si="324"/>
        <v>0</v>
      </c>
      <c r="W1600" s="296"/>
      <c r="X1600" s="388">
        <f t="shared" si="320"/>
        <v>1</v>
      </c>
      <c r="Y1600" s="388"/>
      <c r="Z1600" s="389"/>
      <c r="AA1600" s="363">
        <v>5000</v>
      </c>
      <c r="AB1600" s="390">
        <f t="shared" si="321"/>
        <v>5000</v>
      </c>
    </row>
    <row r="1601" spans="1:28" ht="15" customHeight="1">
      <c r="A1601" s="385">
        <v>49</v>
      </c>
      <c r="B1601" s="366" t="s">
        <v>2086</v>
      </c>
      <c r="C1601" s="387" t="s">
        <v>28</v>
      </c>
      <c r="D1601" s="543"/>
      <c r="E1601" s="543">
        <v>20</v>
      </c>
      <c r="F1601" s="543"/>
      <c r="G1601" s="364">
        <f t="shared" si="316"/>
        <v>20</v>
      </c>
      <c r="H1601" s="296"/>
      <c r="I1601" s="523"/>
      <c r="J1601" s="523"/>
      <c r="K1601" s="523"/>
      <c r="L1601" s="364">
        <f t="shared" si="322"/>
        <v>0</v>
      </c>
      <c r="M1601" s="296"/>
      <c r="N1601" s="523"/>
      <c r="O1601" s="523"/>
      <c r="P1601" s="523"/>
      <c r="Q1601" s="364">
        <f t="shared" si="323"/>
        <v>0</v>
      </c>
      <c r="R1601" s="296"/>
      <c r="S1601" s="523"/>
      <c r="T1601" s="523"/>
      <c r="U1601" s="523"/>
      <c r="V1601" s="364">
        <f t="shared" si="324"/>
        <v>0</v>
      </c>
      <c r="W1601" s="296"/>
      <c r="X1601" s="388">
        <f t="shared" si="320"/>
        <v>20</v>
      </c>
      <c r="Y1601" s="388"/>
      <c r="Z1601" s="389"/>
      <c r="AA1601" s="363">
        <v>60</v>
      </c>
      <c r="AB1601" s="390">
        <f t="shared" si="321"/>
        <v>1200</v>
      </c>
    </row>
    <row r="1602" spans="1:28" ht="15" customHeight="1">
      <c r="A1602" s="385">
        <v>50</v>
      </c>
      <c r="B1602" s="366" t="s">
        <v>2087</v>
      </c>
      <c r="C1602" s="387" t="s">
        <v>28</v>
      </c>
      <c r="D1602" s="543">
        <v>6</v>
      </c>
      <c r="E1602" s="543"/>
      <c r="F1602" s="543"/>
      <c r="G1602" s="364">
        <f t="shared" si="316"/>
        <v>6</v>
      </c>
      <c r="H1602" s="296"/>
      <c r="I1602" s="523">
        <v>6</v>
      </c>
      <c r="J1602" s="523"/>
      <c r="K1602" s="523"/>
      <c r="L1602" s="364">
        <f t="shared" si="322"/>
        <v>6</v>
      </c>
      <c r="M1602" s="296"/>
      <c r="N1602" s="523"/>
      <c r="O1602" s="523"/>
      <c r="P1602" s="523"/>
      <c r="Q1602" s="364">
        <f t="shared" si="323"/>
        <v>0</v>
      </c>
      <c r="R1602" s="296"/>
      <c r="S1602" s="523"/>
      <c r="T1602" s="523"/>
      <c r="U1602" s="523"/>
      <c r="V1602" s="364">
        <f t="shared" si="324"/>
        <v>0</v>
      </c>
      <c r="W1602" s="296"/>
      <c r="X1602" s="388">
        <f t="shared" si="320"/>
        <v>12</v>
      </c>
      <c r="Y1602" s="388"/>
      <c r="Z1602" s="389"/>
      <c r="AA1602" s="363">
        <v>238</v>
      </c>
      <c r="AB1602" s="390">
        <f t="shared" si="321"/>
        <v>2856</v>
      </c>
    </row>
    <row r="1603" spans="1:28" ht="15" customHeight="1">
      <c r="A1603" s="385">
        <v>51</v>
      </c>
      <c r="B1603" s="366" t="s">
        <v>2088</v>
      </c>
      <c r="C1603" s="387" t="s">
        <v>28</v>
      </c>
      <c r="D1603" s="543">
        <v>2</v>
      </c>
      <c r="E1603" s="543"/>
      <c r="F1603" s="543"/>
      <c r="G1603" s="364">
        <f t="shared" si="316"/>
        <v>2</v>
      </c>
      <c r="H1603" s="296"/>
      <c r="I1603" s="523"/>
      <c r="J1603" s="523"/>
      <c r="K1603" s="523"/>
      <c r="L1603" s="364">
        <f t="shared" si="322"/>
        <v>0</v>
      </c>
      <c r="M1603" s="296"/>
      <c r="N1603" s="523"/>
      <c r="O1603" s="523"/>
      <c r="P1603" s="523"/>
      <c r="Q1603" s="364">
        <f t="shared" si="323"/>
        <v>0</v>
      </c>
      <c r="R1603" s="296"/>
      <c r="S1603" s="523"/>
      <c r="T1603" s="523"/>
      <c r="U1603" s="523"/>
      <c r="V1603" s="364">
        <f t="shared" si="324"/>
        <v>0</v>
      </c>
      <c r="W1603" s="296"/>
      <c r="X1603" s="388">
        <f t="shared" si="320"/>
        <v>2</v>
      </c>
      <c r="Y1603" s="388"/>
      <c r="Z1603" s="389"/>
      <c r="AA1603" s="363">
        <v>45</v>
      </c>
      <c r="AB1603" s="390">
        <f t="shared" si="321"/>
        <v>90</v>
      </c>
    </row>
    <row r="1604" spans="1:28" ht="15" customHeight="1">
      <c r="A1604" s="385">
        <v>52</v>
      </c>
      <c r="B1604" s="366" t="s">
        <v>2089</v>
      </c>
      <c r="C1604" s="387" t="s">
        <v>30</v>
      </c>
      <c r="D1604" s="543">
        <v>1</v>
      </c>
      <c r="E1604" s="543"/>
      <c r="F1604" s="543"/>
      <c r="G1604" s="364">
        <f t="shared" si="316"/>
        <v>1</v>
      </c>
      <c r="H1604" s="296"/>
      <c r="I1604" s="523"/>
      <c r="J1604" s="523"/>
      <c r="K1604" s="523"/>
      <c r="L1604" s="364">
        <f t="shared" si="322"/>
        <v>0</v>
      </c>
      <c r="M1604" s="296"/>
      <c r="N1604" s="523"/>
      <c r="O1604" s="523"/>
      <c r="P1604" s="523"/>
      <c r="Q1604" s="364">
        <f t="shared" si="323"/>
        <v>0</v>
      </c>
      <c r="R1604" s="296"/>
      <c r="S1604" s="523"/>
      <c r="T1604" s="523"/>
      <c r="U1604" s="523"/>
      <c r="V1604" s="364">
        <f t="shared" si="324"/>
        <v>0</v>
      </c>
      <c r="W1604" s="296"/>
      <c r="X1604" s="388">
        <f t="shared" si="320"/>
        <v>1</v>
      </c>
      <c r="Y1604" s="388"/>
      <c r="Z1604" s="389"/>
      <c r="AA1604" s="363">
        <v>4000</v>
      </c>
      <c r="AB1604" s="390">
        <f t="shared" si="321"/>
        <v>4000</v>
      </c>
    </row>
    <row r="1605" spans="1:28" ht="15" customHeight="1">
      <c r="A1605" s="385">
        <v>53</v>
      </c>
      <c r="B1605" s="366" t="s">
        <v>2090</v>
      </c>
      <c r="C1605" s="387" t="s">
        <v>530</v>
      </c>
      <c r="D1605" s="543"/>
      <c r="E1605" s="543"/>
      <c r="F1605" s="543">
        <v>2</v>
      </c>
      <c r="G1605" s="364">
        <f>SUM(D1605:F1605)</f>
        <v>2</v>
      </c>
      <c r="H1605" s="296"/>
      <c r="I1605" s="523"/>
      <c r="J1605" s="523"/>
      <c r="K1605" s="523"/>
      <c r="L1605" s="364">
        <f t="shared" si="322"/>
        <v>0</v>
      </c>
      <c r="M1605" s="296"/>
      <c r="N1605" s="523"/>
      <c r="O1605" s="523">
        <v>2</v>
      </c>
      <c r="P1605" s="523"/>
      <c r="Q1605" s="364">
        <f>SUM(N1605:P1605)</f>
        <v>2</v>
      </c>
      <c r="R1605" s="296"/>
      <c r="S1605" s="523"/>
      <c r="T1605" s="523"/>
      <c r="U1605" s="523"/>
      <c r="V1605" s="364">
        <f t="shared" si="324"/>
        <v>0</v>
      </c>
      <c r="W1605" s="296"/>
      <c r="X1605" s="388">
        <f t="shared" si="320"/>
        <v>4</v>
      </c>
      <c r="Y1605" s="388"/>
      <c r="Z1605" s="389"/>
      <c r="AA1605" s="363">
        <v>120</v>
      </c>
      <c r="AB1605" s="390">
        <f t="shared" si="321"/>
        <v>480</v>
      </c>
    </row>
    <row r="1606" spans="1:28" ht="15" customHeight="1">
      <c r="A1606" s="385">
        <v>54</v>
      </c>
      <c r="B1606" s="366" t="s">
        <v>2091</v>
      </c>
      <c r="C1606" s="387" t="s">
        <v>37</v>
      </c>
      <c r="D1606" s="543">
        <v>5</v>
      </c>
      <c r="E1606" s="543"/>
      <c r="F1606" s="543"/>
      <c r="G1606" s="364">
        <f t="shared" si="316"/>
        <v>5</v>
      </c>
      <c r="H1606" s="296"/>
      <c r="I1606" s="523">
        <v>5</v>
      </c>
      <c r="J1606" s="523"/>
      <c r="K1606" s="523"/>
      <c r="L1606" s="364">
        <f t="shared" si="322"/>
        <v>5</v>
      </c>
      <c r="M1606" s="296"/>
      <c r="N1606" s="523">
        <v>5</v>
      </c>
      <c r="O1606" s="523"/>
      <c r="P1606" s="523"/>
      <c r="Q1606" s="364">
        <f t="shared" si="323"/>
        <v>5</v>
      </c>
      <c r="R1606" s="296"/>
      <c r="S1606" s="523">
        <v>5</v>
      </c>
      <c r="T1606" s="523"/>
      <c r="U1606" s="523"/>
      <c r="V1606" s="364">
        <f t="shared" si="324"/>
        <v>5</v>
      </c>
      <c r="W1606" s="296"/>
      <c r="X1606" s="388">
        <f t="shared" si="320"/>
        <v>20</v>
      </c>
      <c r="Y1606" s="388"/>
      <c r="Z1606" s="389"/>
      <c r="AA1606" s="363">
        <v>60</v>
      </c>
      <c r="AB1606" s="390">
        <f t="shared" si="321"/>
        <v>1200</v>
      </c>
    </row>
    <row r="1607" spans="1:28" ht="15" customHeight="1">
      <c r="A1607" s="385">
        <v>55</v>
      </c>
      <c r="B1607" s="366" t="s">
        <v>2092</v>
      </c>
      <c r="C1607" s="387" t="s">
        <v>50</v>
      </c>
      <c r="D1607" s="543"/>
      <c r="E1607" s="543"/>
      <c r="F1607" s="543">
        <v>4</v>
      </c>
      <c r="G1607" s="364">
        <f>SUM(D1607:F1607)</f>
        <v>4</v>
      </c>
      <c r="H1607" s="296"/>
      <c r="I1607" s="523"/>
      <c r="J1607" s="523"/>
      <c r="K1607" s="523"/>
      <c r="L1607" s="364">
        <f t="shared" si="322"/>
        <v>0</v>
      </c>
      <c r="M1607" s="296"/>
      <c r="N1607" s="523">
        <v>4</v>
      </c>
      <c r="O1607" s="523"/>
      <c r="P1607" s="523"/>
      <c r="Q1607" s="364">
        <f>SUM(N1607:P1607)</f>
        <v>4</v>
      </c>
      <c r="R1607" s="296"/>
      <c r="S1607" s="523">
        <v>4</v>
      </c>
      <c r="T1607" s="523"/>
      <c r="U1607" s="523"/>
      <c r="V1607" s="364">
        <f t="shared" si="324"/>
        <v>4</v>
      </c>
      <c r="W1607" s="296"/>
      <c r="X1607" s="388">
        <f t="shared" si="320"/>
        <v>12</v>
      </c>
      <c r="Y1607" s="388"/>
      <c r="Z1607" s="389"/>
      <c r="AA1607" s="363">
        <v>295</v>
      </c>
      <c r="AB1607" s="390">
        <f t="shared" si="321"/>
        <v>3540</v>
      </c>
    </row>
    <row r="1608" spans="1:28" ht="15" customHeight="1">
      <c r="A1608" s="385">
        <v>56</v>
      </c>
      <c r="B1608" s="366" t="s">
        <v>2093</v>
      </c>
      <c r="C1608" s="387" t="s">
        <v>530</v>
      </c>
      <c r="D1608" s="618"/>
      <c r="E1608" s="543"/>
      <c r="F1608" s="543">
        <v>5</v>
      </c>
      <c r="G1608" s="364">
        <f>SUM(D1608:F1608)</f>
        <v>5</v>
      </c>
      <c r="H1608" s="296"/>
      <c r="I1608" s="616"/>
      <c r="J1608" s="523">
        <v>5</v>
      </c>
      <c r="K1608" s="616"/>
      <c r="L1608" s="364">
        <f t="shared" si="322"/>
        <v>5</v>
      </c>
      <c r="M1608" s="296"/>
      <c r="N1608" s="616"/>
      <c r="O1608" s="616">
        <v>5</v>
      </c>
      <c r="P1608" s="616"/>
      <c r="Q1608" s="364">
        <f>SUM(N1608:P1608)</f>
        <v>5</v>
      </c>
      <c r="R1608" s="296"/>
      <c r="S1608" s="616"/>
      <c r="T1608" s="616">
        <v>5</v>
      </c>
      <c r="U1608" s="616"/>
      <c r="V1608" s="364">
        <f t="shared" si="324"/>
        <v>5</v>
      </c>
      <c r="W1608" s="296"/>
      <c r="X1608" s="388">
        <f t="shared" si="320"/>
        <v>20</v>
      </c>
      <c r="Y1608" s="388"/>
      <c r="Z1608" s="389"/>
      <c r="AA1608" s="619">
        <v>120</v>
      </c>
      <c r="AB1608" s="390">
        <f t="shared" si="321"/>
        <v>2400</v>
      </c>
    </row>
    <row r="1609" spans="1:28" ht="15" customHeight="1" thickBot="1">
      <c r="A1609" s="328"/>
      <c r="B1609" s="620"/>
      <c r="C1609" s="441"/>
      <c r="D1609" s="621"/>
      <c r="E1609" s="622"/>
      <c r="F1609" s="621"/>
      <c r="G1609" s="578"/>
      <c r="H1609" s="444"/>
      <c r="I1609" s="623"/>
      <c r="J1609" s="623"/>
      <c r="K1609" s="623"/>
      <c r="L1609" s="578"/>
      <c r="M1609" s="444"/>
      <c r="N1609" s="623"/>
      <c r="O1609" s="623"/>
      <c r="P1609" s="623"/>
      <c r="Q1609" s="578"/>
      <c r="R1609" s="444"/>
      <c r="S1609" s="623"/>
      <c r="T1609" s="623"/>
      <c r="U1609" s="623"/>
      <c r="V1609" s="578"/>
      <c r="W1609" s="444"/>
      <c r="X1609" s="445"/>
      <c r="Y1609" s="445"/>
      <c r="Z1609" s="451"/>
      <c r="AA1609" s="624"/>
      <c r="AB1609" s="449"/>
    </row>
    <row r="1610" spans="1:28" ht="28.5" customHeight="1">
      <c r="A1610" s="760" t="s">
        <v>2094</v>
      </c>
      <c r="B1610" s="761"/>
      <c r="C1610" s="230"/>
      <c r="D1610" s="455"/>
      <c r="E1610" s="455"/>
      <c r="F1610" s="455"/>
      <c r="G1610" s="367"/>
      <c r="H1610" s="319"/>
      <c r="I1610" s="455"/>
      <c r="J1610" s="455"/>
      <c r="K1610" s="455"/>
      <c r="L1610" s="367"/>
      <c r="M1610" s="319"/>
      <c r="N1610" s="455"/>
      <c r="O1610" s="455"/>
      <c r="P1610" s="455"/>
      <c r="Q1610" s="367"/>
      <c r="R1610" s="319"/>
      <c r="S1610" s="455"/>
      <c r="T1610" s="455"/>
      <c r="U1610" s="455"/>
      <c r="V1610" s="367"/>
      <c r="W1610" s="319"/>
      <c r="X1610" s="381"/>
      <c r="Y1610" s="381"/>
      <c r="Z1610" s="462"/>
      <c r="AA1610" s="625"/>
      <c r="AB1610" s="322"/>
    </row>
    <row r="1611" spans="1:28" ht="15" customHeight="1">
      <c r="A1611" s="385">
        <v>1</v>
      </c>
      <c r="B1611" s="366" t="s">
        <v>2095</v>
      </c>
      <c r="C1611" s="387" t="s">
        <v>530</v>
      </c>
      <c r="D1611" s="362"/>
      <c r="E1611" s="362">
        <v>2</v>
      </c>
      <c r="F1611" s="362"/>
      <c r="G1611" s="364">
        <f t="shared" ref="G1611:G1674" si="325">SUM(D1611:F1611)</f>
        <v>2</v>
      </c>
      <c r="H1611" s="296"/>
      <c r="I1611" s="362"/>
      <c r="J1611" s="362">
        <v>2</v>
      </c>
      <c r="K1611" s="362"/>
      <c r="L1611" s="364">
        <f t="shared" ref="L1611:L1674" si="326">SUM(I1611:K1611)</f>
        <v>2</v>
      </c>
      <c r="M1611" s="296"/>
      <c r="N1611" s="362"/>
      <c r="O1611" s="362">
        <v>2</v>
      </c>
      <c r="P1611" s="362"/>
      <c r="Q1611" s="364">
        <f t="shared" ref="Q1611:Q1674" si="327">SUM(N1611:P1611)</f>
        <v>2</v>
      </c>
      <c r="R1611" s="296"/>
      <c r="S1611" s="362"/>
      <c r="T1611" s="362">
        <v>2</v>
      </c>
      <c r="U1611" s="362"/>
      <c r="V1611" s="364">
        <f t="shared" ref="V1611:V1674" si="328">SUM(S1611:U1611)</f>
        <v>2</v>
      </c>
      <c r="W1611" s="296"/>
      <c r="X1611" s="388">
        <f t="shared" ref="X1611:X1674" si="329">G1611+L1611+Q1611+V1611</f>
        <v>8</v>
      </c>
      <c r="Y1611" s="388"/>
      <c r="Z1611" s="389"/>
      <c r="AA1611" s="363">
        <v>300</v>
      </c>
      <c r="AB1611" s="390">
        <f t="shared" ref="AB1611:AB1674" si="330">X1611*AA1611</f>
        <v>2400</v>
      </c>
    </row>
    <row r="1612" spans="1:28" ht="15" customHeight="1">
      <c r="A1612" s="385">
        <v>2</v>
      </c>
      <c r="B1612" s="366" t="s">
        <v>2096</v>
      </c>
      <c r="C1612" s="387" t="s">
        <v>35</v>
      </c>
      <c r="D1612" s="362">
        <v>40</v>
      </c>
      <c r="E1612" s="362"/>
      <c r="F1612" s="362">
        <v>16</v>
      </c>
      <c r="G1612" s="364">
        <f t="shared" si="325"/>
        <v>56</v>
      </c>
      <c r="H1612" s="296"/>
      <c r="I1612" s="362">
        <v>40</v>
      </c>
      <c r="J1612" s="362"/>
      <c r="K1612" s="362"/>
      <c r="L1612" s="364">
        <f t="shared" si="326"/>
        <v>40</v>
      </c>
      <c r="M1612" s="296"/>
      <c r="N1612" s="362">
        <v>56</v>
      </c>
      <c r="O1612" s="362"/>
      <c r="P1612" s="362"/>
      <c r="Q1612" s="364">
        <f t="shared" si="327"/>
        <v>56</v>
      </c>
      <c r="R1612" s="296"/>
      <c r="S1612" s="362">
        <v>56</v>
      </c>
      <c r="T1612" s="362"/>
      <c r="U1612" s="362"/>
      <c r="V1612" s="364">
        <f t="shared" si="328"/>
        <v>56</v>
      </c>
      <c r="W1612" s="296"/>
      <c r="X1612" s="388">
        <f t="shared" si="329"/>
        <v>208</v>
      </c>
      <c r="Y1612" s="388"/>
      <c r="Z1612" s="389"/>
      <c r="AA1612" s="363">
        <v>90</v>
      </c>
      <c r="AB1612" s="390">
        <f t="shared" si="330"/>
        <v>18720</v>
      </c>
    </row>
    <row r="1613" spans="1:28" ht="15" customHeight="1">
      <c r="A1613" s="385">
        <v>3</v>
      </c>
      <c r="B1613" s="366" t="s">
        <v>2097</v>
      </c>
      <c r="C1613" s="387" t="s">
        <v>530</v>
      </c>
      <c r="D1613" s="362"/>
      <c r="E1613" s="362">
        <v>5</v>
      </c>
      <c r="F1613" s="362"/>
      <c r="G1613" s="364">
        <f t="shared" si="325"/>
        <v>5</v>
      </c>
      <c r="H1613" s="296"/>
      <c r="I1613" s="362"/>
      <c r="J1613" s="362">
        <v>5</v>
      </c>
      <c r="K1613" s="362"/>
      <c r="L1613" s="364">
        <f t="shared" si="326"/>
        <v>5</v>
      </c>
      <c r="M1613" s="296"/>
      <c r="N1613" s="362"/>
      <c r="O1613" s="362">
        <v>5</v>
      </c>
      <c r="P1613" s="362"/>
      <c r="Q1613" s="364">
        <f t="shared" si="327"/>
        <v>5</v>
      </c>
      <c r="R1613" s="296"/>
      <c r="S1613" s="362"/>
      <c r="T1613" s="362">
        <v>5</v>
      </c>
      <c r="U1613" s="362"/>
      <c r="V1613" s="364">
        <f t="shared" si="328"/>
        <v>5</v>
      </c>
      <c r="W1613" s="296"/>
      <c r="X1613" s="388">
        <f t="shared" si="329"/>
        <v>20</v>
      </c>
      <c r="Y1613" s="388"/>
      <c r="Z1613" s="389"/>
      <c r="AA1613" s="363">
        <v>50</v>
      </c>
      <c r="AB1613" s="390">
        <f t="shared" si="330"/>
        <v>1000</v>
      </c>
    </row>
    <row r="1614" spans="1:28" ht="15" customHeight="1">
      <c r="A1614" s="385">
        <v>4</v>
      </c>
      <c r="B1614" s="366" t="s">
        <v>2098</v>
      </c>
      <c r="C1614" s="387" t="s">
        <v>530</v>
      </c>
      <c r="D1614" s="362"/>
      <c r="E1614" s="362">
        <v>5</v>
      </c>
      <c r="F1614" s="362"/>
      <c r="G1614" s="364">
        <f t="shared" si="325"/>
        <v>5</v>
      </c>
      <c r="H1614" s="296"/>
      <c r="I1614" s="362"/>
      <c r="J1614" s="362">
        <v>5</v>
      </c>
      <c r="K1614" s="362"/>
      <c r="L1614" s="364">
        <f t="shared" si="326"/>
        <v>5</v>
      </c>
      <c r="M1614" s="296"/>
      <c r="N1614" s="362"/>
      <c r="O1614" s="362">
        <v>5</v>
      </c>
      <c r="P1614" s="362"/>
      <c r="Q1614" s="364">
        <f t="shared" si="327"/>
        <v>5</v>
      </c>
      <c r="R1614" s="296"/>
      <c r="S1614" s="362"/>
      <c r="T1614" s="362">
        <v>5</v>
      </c>
      <c r="U1614" s="362"/>
      <c r="V1614" s="364">
        <f t="shared" si="328"/>
        <v>5</v>
      </c>
      <c r="W1614" s="296"/>
      <c r="X1614" s="388">
        <f t="shared" si="329"/>
        <v>20</v>
      </c>
      <c r="Y1614" s="388"/>
      <c r="Z1614" s="389"/>
      <c r="AA1614" s="363">
        <v>50</v>
      </c>
      <c r="AB1614" s="390">
        <f t="shared" si="330"/>
        <v>1000</v>
      </c>
    </row>
    <row r="1615" spans="1:28" ht="15" customHeight="1">
      <c r="A1615" s="385">
        <v>5</v>
      </c>
      <c r="B1615" s="366" t="s">
        <v>2099</v>
      </c>
      <c r="C1615" s="387" t="s">
        <v>530</v>
      </c>
      <c r="D1615" s="362"/>
      <c r="E1615" s="362">
        <v>5</v>
      </c>
      <c r="F1615" s="362"/>
      <c r="G1615" s="364">
        <f t="shared" si="325"/>
        <v>5</v>
      </c>
      <c r="H1615" s="296"/>
      <c r="I1615" s="362"/>
      <c r="J1615" s="362">
        <v>5</v>
      </c>
      <c r="K1615" s="362"/>
      <c r="L1615" s="364">
        <f t="shared" si="326"/>
        <v>5</v>
      </c>
      <c r="M1615" s="296"/>
      <c r="N1615" s="362"/>
      <c r="O1615" s="362">
        <v>5</v>
      </c>
      <c r="P1615" s="362"/>
      <c r="Q1615" s="364">
        <f t="shared" si="327"/>
        <v>5</v>
      </c>
      <c r="R1615" s="296"/>
      <c r="S1615" s="362"/>
      <c r="T1615" s="362">
        <v>5</v>
      </c>
      <c r="U1615" s="362"/>
      <c r="V1615" s="364">
        <f t="shared" si="328"/>
        <v>5</v>
      </c>
      <c r="W1615" s="296"/>
      <c r="X1615" s="388">
        <f t="shared" si="329"/>
        <v>20</v>
      </c>
      <c r="Y1615" s="388"/>
      <c r="Z1615" s="389"/>
      <c r="AA1615" s="363">
        <v>50</v>
      </c>
      <c r="AB1615" s="390">
        <f t="shared" si="330"/>
        <v>1000</v>
      </c>
    </row>
    <row r="1616" spans="1:28" ht="15" customHeight="1">
      <c r="A1616" s="385">
        <v>6</v>
      </c>
      <c r="B1616" s="366" t="s">
        <v>2100</v>
      </c>
      <c r="C1616" s="387" t="s">
        <v>530</v>
      </c>
      <c r="D1616" s="362"/>
      <c r="E1616" s="362">
        <v>5</v>
      </c>
      <c r="F1616" s="362"/>
      <c r="G1616" s="364">
        <f t="shared" si="325"/>
        <v>5</v>
      </c>
      <c r="H1616" s="296"/>
      <c r="I1616" s="362"/>
      <c r="J1616" s="362">
        <v>5</v>
      </c>
      <c r="K1616" s="362"/>
      <c r="L1616" s="364">
        <f t="shared" si="326"/>
        <v>5</v>
      </c>
      <c r="M1616" s="296"/>
      <c r="N1616" s="362"/>
      <c r="O1616" s="362">
        <v>5</v>
      </c>
      <c r="P1616" s="362"/>
      <c r="Q1616" s="364">
        <f t="shared" si="327"/>
        <v>5</v>
      </c>
      <c r="R1616" s="296"/>
      <c r="S1616" s="362"/>
      <c r="T1616" s="362">
        <v>5</v>
      </c>
      <c r="U1616" s="362"/>
      <c r="V1616" s="364">
        <f t="shared" si="328"/>
        <v>5</v>
      </c>
      <c r="W1616" s="296"/>
      <c r="X1616" s="388">
        <f t="shared" si="329"/>
        <v>20</v>
      </c>
      <c r="Y1616" s="388"/>
      <c r="Z1616" s="389"/>
      <c r="AA1616" s="363">
        <v>50</v>
      </c>
      <c r="AB1616" s="390">
        <f t="shared" si="330"/>
        <v>1000</v>
      </c>
    </row>
    <row r="1617" spans="1:28" ht="15" customHeight="1">
      <c r="A1617" s="385">
        <v>7</v>
      </c>
      <c r="B1617" s="366" t="s">
        <v>2101</v>
      </c>
      <c r="C1617" s="387" t="s">
        <v>530</v>
      </c>
      <c r="D1617" s="362"/>
      <c r="E1617" s="362">
        <v>5</v>
      </c>
      <c r="F1617" s="362"/>
      <c r="G1617" s="364">
        <f t="shared" si="325"/>
        <v>5</v>
      </c>
      <c r="H1617" s="296"/>
      <c r="I1617" s="362"/>
      <c r="J1617" s="362">
        <v>5</v>
      </c>
      <c r="K1617" s="362"/>
      <c r="L1617" s="364">
        <f t="shared" si="326"/>
        <v>5</v>
      </c>
      <c r="M1617" s="296"/>
      <c r="N1617" s="362"/>
      <c r="O1617" s="362">
        <v>5</v>
      </c>
      <c r="P1617" s="362"/>
      <c r="Q1617" s="364">
        <f t="shared" si="327"/>
        <v>5</v>
      </c>
      <c r="R1617" s="296"/>
      <c r="S1617" s="362"/>
      <c r="T1617" s="362">
        <v>5</v>
      </c>
      <c r="U1617" s="362"/>
      <c r="V1617" s="364">
        <f t="shared" si="328"/>
        <v>5</v>
      </c>
      <c r="W1617" s="296"/>
      <c r="X1617" s="388">
        <f t="shared" si="329"/>
        <v>20</v>
      </c>
      <c r="Y1617" s="388"/>
      <c r="Z1617" s="389"/>
      <c r="AA1617" s="363">
        <v>50</v>
      </c>
      <c r="AB1617" s="390">
        <f t="shared" si="330"/>
        <v>1000</v>
      </c>
    </row>
    <row r="1618" spans="1:28" ht="15" customHeight="1">
      <c r="A1618" s="385">
        <v>8</v>
      </c>
      <c r="B1618" s="366" t="s">
        <v>2102</v>
      </c>
      <c r="C1618" s="387" t="s">
        <v>530</v>
      </c>
      <c r="D1618" s="362"/>
      <c r="E1618" s="362">
        <v>5</v>
      </c>
      <c r="F1618" s="362"/>
      <c r="G1618" s="364">
        <f t="shared" si="325"/>
        <v>5</v>
      </c>
      <c r="H1618" s="296"/>
      <c r="I1618" s="362"/>
      <c r="J1618" s="362">
        <v>5</v>
      </c>
      <c r="K1618" s="362"/>
      <c r="L1618" s="364">
        <f t="shared" si="326"/>
        <v>5</v>
      </c>
      <c r="M1618" s="296"/>
      <c r="N1618" s="362"/>
      <c r="O1618" s="362">
        <v>5</v>
      </c>
      <c r="P1618" s="362"/>
      <c r="Q1618" s="364">
        <f t="shared" si="327"/>
        <v>5</v>
      </c>
      <c r="R1618" s="296"/>
      <c r="S1618" s="362"/>
      <c r="T1618" s="362">
        <v>5</v>
      </c>
      <c r="U1618" s="362"/>
      <c r="V1618" s="364">
        <f t="shared" si="328"/>
        <v>5</v>
      </c>
      <c r="W1618" s="296"/>
      <c r="X1618" s="388">
        <f t="shared" si="329"/>
        <v>20</v>
      </c>
      <c r="Y1618" s="388"/>
      <c r="Z1618" s="389"/>
      <c r="AA1618" s="363">
        <v>50</v>
      </c>
      <c r="AB1618" s="390">
        <f t="shared" si="330"/>
        <v>1000</v>
      </c>
    </row>
    <row r="1619" spans="1:28" ht="15" customHeight="1">
      <c r="A1619" s="385">
        <v>9</v>
      </c>
      <c r="B1619" s="366" t="s">
        <v>2103</v>
      </c>
      <c r="C1619" s="387" t="s">
        <v>530</v>
      </c>
      <c r="D1619" s="362"/>
      <c r="E1619" s="362">
        <v>5</v>
      </c>
      <c r="F1619" s="362"/>
      <c r="G1619" s="364">
        <f t="shared" si="325"/>
        <v>5</v>
      </c>
      <c r="H1619" s="296"/>
      <c r="I1619" s="362"/>
      <c r="J1619" s="362">
        <v>5</v>
      </c>
      <c r="K1619" s="362"/>
      <c r="L1619" s="364">
        <f t="shared" si="326"/>
        <v>5</v>
      </c>
      <c r="M1619" s="296"/>
      <c r="N1619" s="362"/>
      <c r="O1619" s="362">
        <v>5</v>
      </c>
      <c r="P1619" s="362"/>
      <c r="Q1619" s="364">
        <f t="shared" si="327"/>
        <v>5</v>
      </c>
      <c r="R1619" s="296"/>
      <c r="S1619" s="362"/>
      <c r="T1619" s="362">
        <v>5</v>
      </c>
      <c r="U1619" s="362"/>
      <c r="V1619" s="364">
        <f t="shared" si="328"/>
        <v>5</v>
      </c>
      <c r="W1619" s="296"/>
      <c r="X1619" s="388">
        <f t="shared" si="329"/>
        <v>20</v>
      </c>
      <c r="Y1619" s="388"/>
      <c r="Z1619" s="389"/>
      <c r="AA1619" s="363">
        <v>20</v>
      </c>
      <c r="AB1619" s="390">
        <f t="shared" si="330"/>
        <v>400</v>
      </c>
    </row>
    <row r="1620" spans="1:28" ht="15" customHeight="1">
      <c r="A1620" s="385">
        <v>10</v>
      </c>
      <c r="B1620" s="366" t="s">
        <v>2104</v>
      </c>
      <c r="C1620" s="387" t="s">
        <v>35</v>
      </c>
      <c r="D1620" s="362"/>
      <c r="E1620" s="362"/>
      <c r="F1620" s="362">
        <v>8</v>
      </c>
      <c r="G1620" s="364">
        <f t="shared" si="325"/>
        <v>8</v>
      </c>
      <c r="H1620" s="296"/>
      <c r="I1620" s="362"/>
      <c r="J1620" s="362"/>
      <c r="K1620" s="362"/>
      <c r="L1620" s="364">
        <f t="shared" si="326"/>
        <v>0</v>
      </c>
      <c r="M1620" s="296"/>
      <c r="N1620" s="362">
        <v>8</v>
      </c>
      <c r="O1620" s="362"/>
      <c r="P1620" s="362"/>
      <c r="Q1620" s="364">
        <f t="shared" si="327"/>
        <v>8</v>
      </c>
      <c r="R1620" s="296"/>
      <c r="S1620" s="362">
        <v>8</v>
      </c>
      <c r="T1620" s="362"/>
      <c r="U1620" s="362"/>
      <c r="V1620" s="364">
        <f t="shared" si="328"/>
        <v>8</v>
      </c>
      <c r="W1620" s="296"/>
      <c r="X1620" s="388">
        <f t="shared" si="329"/>
        <v>24</v>
      </c>
      <c r="Y1620" s="388"/>
      <c r="Z1620" s="389"/>
      <c r="AA1620" s="363">
        <v>70</v>
      </c>
      <c r="AB1620" s="390">
        <f t="shared" si="330"/>
        <v>1680</v>
      </c>
    </row>
    <row r="1621" spans="1:28" ht="15" customHeight="1">
      <c r="A1621" s="385">
        <v>11</v>
      </c>
      <c r="B1621" s="366" t="s">
        <v>2105</v>
      </c>
      <c r="C1621" s="387" t="s">
        <v>35</v>
      </c>
      <c r="D1621" s="362">
        <v>40</v>
      </c>
      <c r="E1621" s="362"/>
      <c r="F1621" s="362"/>
      <c r="G1621" s="364">
        <f t="shared" si="325"/>
        <v>40</v>
      </c>
      <c r="H1621" s="296"/>
      <c r="I1621" s="362">
        <v>40</v>
      </c>
      <c r="J1621" s="362"/>
      <c r="K1621" s="362"/>
      <c r="L1621" s="364">
        <f t="shared" si="326"/>
        <v>40</v>
      </c>
      <c r="M1621" s="296"/>
      <c r="N1621" s="362">
        <v>40</v>
      </c>
      <c r="O1621" s="362"/>
      <c r="P1621" s="362"/>
      <c r="Q1621" s="364">
        <f t="shared" si="327"/>
        <v>40</v>
      </c>
      <c r="R1621" s="296"/>
      <c r="S1621" s="362">
        <v>40</v>
      </c>
      <c r="T1621" s="362"/>
      <c r="U1621" s="362"/>
      <c r="V1621" s="364">
        <f t="shared" si="328"/>
        <v>40</v>
      </c>
      <c r="W1621" s="296"/>
      <c r="X1621" s="388">
        <f t="shared" si="329"/>
        <v>160</v>
      </c>
      <c r="Y1621" s="388"/>
      <c r="Z1621" s="389"/>
      <c r="AA1621" s="363">
        <v>20</v>
      </c>
      <c r="AB1621" s="390">
        <f t="shared" si="330"/>
        <v>3200</v>
      </c>
    </row>
    <row r="1622" spans="1:28" ht="15" customHeight="1">
      <c r="A1622" s="385">
        <v>12</v>
      </c>
      <c r="B1622" s="366" t="s">
        <v>2106</v>
      </c>
      <c r="C1622" s="387" t="s">
        <v>530</v>
      </c>
      <c r="D1622" s="362"/>
      <c r="E1622" s="362">
        <v>5</v>
      </c>
      <c r="F1622" s="362"/>
      <c r="G1622" s="364">
        <f t="shared" si="325"/>
        <v>5</v>
      </c>
      <c r="H1622" s="296"/>
      <c r="I1622" s="362"/>
      <c r="J1622" s="362">
        <v>5</v>
      </c>
      <c r="K1622" s="362"/>
      <c r="L1622" s="364">
        <f t="shared" si="326"/>
        <v>5</v>
      </c>
      <c r="M1622" s="296"/>
      <c r="N1622" s="362"/>
      <c r="O1622" s="362">
        <v>5</v>
      </c>
      <c r="P1622" s="362"/>
      <c r="Q1622" s="364">
        <f t="shared" si="327"/>
        <v>5</v>
      </c>
      <c r="R1622" s="296"/>
      <c r="S1622" s="362"/>
      <c r="T1622" s="362">
        <v>5</v>
      </c>
      <c r="U1622" s="362"/>
      <c r="V1622" s="364">
        <f t="shared" si="328"/>
        <v>5</v>
      </c>
      <c r="W1622" s="296"/>
      <c r="X1622" s="388">
        <f t="shared" si="329"/>
        <v>20</v>
      </c>
      <c r="Y1622" s="388"/>
      <c r="Z1622" s="389"/>
      <c r="AA1622" s="363">
        <v>30</v>
      </c>
      <c r="AB1622" s="390">
        <f t="shared" si="330"/>
        <v>600</v>
      </c>
    </row>
    <row r="1623" spans="1:28" ht="15" customHeight="1">
      <c r="A1623" s="385">
        <v>13</v>
      </c>
      <c r="B1623" s="366" t="s">
        <v>2107</v>
      </c>
      <c r="C1623" s="387" t="s">
        <v>35</v>
      </c>
      <c r="D1623" s="362"/>
      <c r="E1623" s="362"/>
      <c r="F1623" s="362">
        <v>10</v>
      </c>
      <c r="G1623" s="364">
        <f t="shared" si="325"/>
        <v>10</v>
      </c>
      <c r="H1623" s="296"/>
      <c r="I1623" s="362"/>
      <c r="J1623" s="362"/>
      <c r="K1623" s="362"/>
      <c r="L1623" s="364">
        <f t="shared" si="326"/>
        <v>0</v>
      </c>
      <c r="M1623" s="296"/>
      <c r="N1623" s="362">
        <v>10</v>
      </c>
      <c r="O1623" s="362"/>
      <c r="P1623" s="362"/>
      <c r="Q1623" s="364">
        <f t="shared" si="327"/>
        <v>10</v>
      </c>
      <c r="R1623" s="296"/>
      <c r="S1623" s="362">
        <v>5</v>
      </c>
      <c r="T1623" s="362"/>
      <c r="U1623" s="362"/>
      <c r="V1623" s="364">
        <f t="shared" si="328"/>
        <v>5</v>
      </c>
      <c r="W1623" s="296"/>
      <c r="X1623" s="388">
        <f t="shared" si="329"/>
        <v>25</v>
      </c>
      <c r="Y1623" s="388"/>
      <c r="Z1623" s="389"/>
      <c r="AA1623" s="363">
        <v>120</v>
      </c>
      <c r="AB1623" s="390">
        <f t="shared" si="330"/>
        <v>3000</v>
      </c>
    </row>
    <row r="1624" spans="1:28" ht="15" customHeight="1">
      <c r="A1624" s="385">
        <v>14</v>
      </c>
      <c r="B1624" s="366" t="s">
        <v>2108</v>
      </c>
      <c r="C1624" s="387" t="s">
        <v>35</v>
      </c>
      <c r="D1624" s="362"/>
      <c r="E1624" s="362"/>
      <c r="F1624" s="362">
        <v>15</v>
      </c>
      <c r="G1624" s="364">
        <f t="shared" si="325"/>
        <v>15</v>
      </c>
      <c r="H1624" s="296"/>
      <c r="I1624" s="362"/>
      <c r="J1624" s="362"/>
      <c r="K1624" s="362"/>
      <c r="L1624" s="364">
        <f t="shared" si="326"/>
        <v>0</v>
      </c>
      <c r="M1624" s="296"/>
      <c r="N1624" s="362">
        <v>15</v>
      </c>
      <c r="O1624" s="362"/>
      <c r="P1624" s="362"/>
      <c r="Q1624" s="364">
        <f t="shared" si="327"/>
        <v>15</v>
      </c>
      <c r="R1624" s="296"/>
      <c r="S1624" s="362">
        <v>20</v>
      </c>
      <c r="T1624" s="362"/>
      <c r="U1624" s="362"/>
      <c r="V1624" s="364">
        <f t="shared" si="328"/>
        <v>20</v>
      </c>
      <c r="W1624" s="296"/>
      <c r="X1624" s="388">
        <f t="shared" si="329"/>
        <v>50</v>
      </c>
      <c r="Y1624" s="388"/>
      <c r="Z1624" s="389"/>
      <c r="AA1624" s="363">
        <v>190</v>
      </c>
      <c r="AB1624" s="390">
        <f t="shared" si="330"/>
        <v>9500</v>
      </c>
    </row>
    <row r="1625" spans="1:28" ht="15" customHeight="1">
      <c r="A1625" s="385">
        <v>15</v>
      </c>
      <c r="B1625" s="386" t="s">
        <v>2109</v>
      </c>
      <c r="C1625" s="387" t="s">
        <v>28</v>
      </c>
      <c r="D1625" s="362">
        <v>60</v>
      </c>
      <c r="E1625" s="362">
        <v>150</v>
      </c>
      <c r="F1625" s="362"/>
      <c r="G1625" s="364">
        <f t="shared" si="325"/>
        <v>210</v>
      </c>
      <c r="H1625" s="296"/>
      <c r="I1625" s="362"/>
      <c r="J1625" s="362">
        <v>150</v>
      </c>
      <c r="K1625" s="362"/>
      <c r="L1625" s="364">
        <f t="shared" si="326"/>
        <v>150</v>
      </c>
      <c r="M1625" s="296"/>
      <c r="N1625" s="362"/>
      <c r="O1625" s="362">
        <v>150</v>
      </c>
      <c r="P1625" s="362"/>
      <c r="Q1625" s="364">
        <f t="shared" si="327"/>
        <v>150</v>
      </c>
      <c r="R1625" s="296"/>
      <c r="S1625" s="362"/>
      <c r="T1625" s="362">
        <v>150</v>
      </c>
      <c r="U1625" s="362"/>
      <c r="V1625" s="364">
        <f t="shared" si="328"/>
        <v>150</v>
      </c>
      <c r="W1625" s="296"/>
      <c r="X1625" s="388">
        <f t="shared" si="329"/>
        <v>660</v>
      </c>
      <c r="Y1625" s="388"/>
      <c r="Z1625" s="389"/>
      <c r="AA1625" s="363">
        <v>159</v>
      </c>
      <c r="AB1625" s="390">
        <f t="shared" si="330"/>
        <v>104940</v>
      </c>
    </row>
    <row r="1626" spans="1:28" ht="15" customHeight="1">
      <c r="A1626" s="385">
        <v>16</v>
      </c>
      <c r="B1626" s="386" t="s">
        <v>2110</v>
      </c>
      <c r="C1626" s="387" t="s">
        <v>28</v>
      </c>
      <c r="D1626" s="362">
        <v>60</v>
      </c>
      <c r="E1626" s="362"/>
      <c r="F1626" s="362"/>
      <c r="G1626" s="364">
        <f t="shared" si="325"/>
        <v>60</v>
      </c>
      <c r="H1626" s="296"/>
      <c r="I1626" s="362">
        <v>64</v>
      </c>
      <c r="J1626" s="362"/>
      <c r="K1626" s="362"/>
      <c r="L1626" s="364">
        <f t="shared" si="326"/>
        <v>64</v>
      </c>
      <c r="M1626" s="296"/>
      <c r="N1626" s="362">
        <v>30</v>
      </c>
      <c r="O1626" s="362"/>
      <c r="P1626" s="362">
        <v>75</v>
      </c>
      <c r="Q1626" s="364">
        <f t="shared" si="327"/>
        <v>105</v>
      </c>
      <c r="R1626" s="296"/>
      <c r="S1626" s="362"/>
      <c r="T1626" s="362"/>
      <c r="U1626" s="362"/>
      <c r="V1626" s="364">
        <f t="shared" si="328"/>
        <v>0</v>
      </c>
      <c r="W1626" s="296"/>
      <c r="X1626" s="388">
        <f t="shared" si="329"/>
        <v>229</v>
      </c>
      <c r="Y1626" s="388"/>
      <c r="Z1626" s="389"/>
      <c r="AA1626" s="363">
        <v>225</v>
      </c>
      <c r="AB1626" s="390">
        <f t="shared" si="330"/>
        <v>51525</v>
      </c>
    </row>
    <row r="1627" spans="1:28" ht="15" customHeight="1">
      <c r="A1627" s="385">
        <v>17</v>
      </c>
      <c r="B1627" s="386" t="s">
        <v>2111</v>
      </c>
      <c r="C1627" s="387" t="s">
        <v>28</v>
      </c>
      <c r="D1627" s="362">
        <v>60</v>
      </c>
      <c r="E1627" s="362">
        <v>200</v>
      </c>
      <c r="F1627" s="362">
        <v>3</v>
      </c>
      <c r="G1627" s="364">
        <f t="shared" si="325"/>
        <v>263</v>
      </c>
      <c r="H1627" s="296"/>
      <c r="I1627" s="362">
        <v>65</v>
      </c>
      <c r="J1627" s="362"/>
      <c r="K1627" s="362"/>
      <c r="L1627" s="364">
        <f t="shared" si="326"/>
        <v>65</v>
      </c>
      <c r="M1627" s="296"/>
      <c r="N1627" s="362">
        <v>241</v>
      </c>
      <c r="O1627" s="362"/>
      <c r="P1627" s="362">
        <v>65</v>
      </c>
      <c r="Q1627" s="364">
        <f t="shared" si="327"/>
        <v>306</v>
      </c>
      <c r="R1627" s="296"/>
      <c r="S1627" s="362"/>
      <c r="T1627" s="362"/>
      <c r="U1627" s="362"/>
      <c r="V1627" s="364">
        <f t="shared" si="328"/>
        <v>0</v>
      </c>
      <c r="W1627" s="296"/>
      <c r="X1627" s="388">
        <f t="shared" si="329"/>
        <v>634</v>
      </c>
      <c r="Y1627" s="388"/>
      <c r="Z1627" s="389"/>
      <c r="AA1627" s="363">
        <v>450</v>
      </c>
      <c r="AB1627" s="390">
        <f t="shared" si="330"/>
        <v>285300</v>
      </c>
    </row>
    <row r="1628" spans="1:28" ht="15" customHeight="1">
      <c r="A1628" s="385">
        <v>18</v>
      </c>
      <c r="B1628" s="386" t="s">
        <v>2112</v>
      </c>
      <c r="C1628" s="387" t="s">
        <v>36</v>
      </c>
      <c r="D1628" s="362"/>
      <c r="E1628" s="362"/>
      <c r="F1628" s="362">
        <v>4</v>
      </c>
      <c r="G1628" s="364">
        <f t="shared" si="325"/>
        <v>4</v>
      </c>
      <c r="H1628" s="296"/>
      <c r="I1628" s="362"/>
      <c r="J1628" s="362"/>
      <c r="K1628" s="362"/>
      <c r="L1628" s="364">
        <f t="shared" si="326"/>
        <v>0</v>
      </c>
      <c r="M1628" s="296"/>
      <c r="N1628" s="362"/>
      <c r="O1628" s="362"/>
      <c r="P1628" s="362"/>
      <c r="Q1628" s="364">
        <f t="shared" si="327"/>
        <v>0</v>
      </c>
      <c r="R1628" s="296"/>
      <c r="S1628" s="362"/>
      <c r="T1628" s="362"/>
      <c r="U1628" s="362"/>
      <c r="V1628" s="364">
        <f t="shared" si="328"/>
        <v>0</v>
      </c>
      <c r="W1628" s="296"/>
      <c r="X1628" s="388">
        <f t="shared" si="329"/>
        <v>4</v>
      </c>
      <c r="Y1628" s="388"/>
      <c r="Z1628" s="389"/>
      <c r="AA1628" s="363">
        <v>250</v>
      </c>
      <c r="AB1628" s="390">
        <f t="shared" si="330"/>
        <v>1000</v>
      </c>
    </row>
    <row r="1629" spans="1:28" ht="15" customHeight="1">
      <c r="A1629" s="385">
        <v>19</v>
      </c>
      <c r="B1629" s="386" t="s">
        <v>2113</v>
      </c>
      <c r="C1629" s="387" t="s">
        <v>36</v>
      </c>
      <c r="D1629" s="362"/>
      <c r="E1629" s="362"/>
      <c r="F1629" s="362">
        <v>2</v>
      </c>
      <c r="G1629" s="364">
        <f t="shared" si="325"/>
        <v>2</v>
      </c>
      <c r="H1629" s="296"/>
      <c r="I1629" s="362"/>
      <c r="J1629" s="362"/>
      <c r="K1629" s="362"/>
      <c r="L1629" s="364">
        <f t="shared" si="326"/>
        <v>0</v>
      </c>
      <c r="M1629" s="296"/>
      <c r="N1629" s="362">
        <v>2</v>
      </c>
      <c r="O1629" s="362"/>
      <c r="P1629" s="362"/>
      <c r="Q1629" s="364">
        <f t="shared" si="327"/>
        <v>2</v>
      </c>
      <c r="R1629" s="296"/>
      <c r="S1629" s="362">
        <v>2</v>
      </c>
      <c r="T1629" s="362"/>
      <c r="U1629" s="362"/>
      <c r="V1629" s="364">
        <f t="shared" si="328"/>
        <v>2</v>
      </c>
      <c r="W1629" s="296"/>
      <c r="X1629" s="388">
        <f t="shared" si="329"/>
        <v>6</v>
      </c>
      <c r="Y1629" s="388"/>
      <c r="Z1629" s="389"/>
      <c r="AA1629" s="363">
        <v>350</v>
      </c>
      <c r="AB1629" s="390">
        <f t="shared" si="330"/>
        <v>2100</v>
      </c>
    </row>
    <row r="1630" spans="1:28" ht="15" customHeight="1">
      <c r="A1630" s="385">
        <v>20</v>
      </c>
      <c r="B1630" s="386" t="s">
        <v>2114</v>
      </c>
      <c r="C1630" s="387" t="s">
        <v>28</v>
      </c>
      <c r="D1630" s="362"/>
      <c r="E1630" s="362"/>
      <c r="F1630" s="362"/>
      <c r="G1630" s="364">
        <f t="shared" si="325"/>
        <v>0</v>
      </c>
      <c r="H1630" s="296"/>
      <c r="I1630" s="362"/>
      <c r="J1630" s="362"/>
      <c r="K1630" s="362"/>
      <c r="L1630" s="364">
        <f t="shared" si="326"/>
        <v>0</v>
      </c>
      <c r="M1630" s="296"/>
      <c r="N1630" s="362"/>
      <c r="O1630" s="362"/>
      <c r="P1630" s="362"/>
      <c r="Q1630" s="364">
        <f t="shared" si="327"/>
        <v>0</v>
      </c>
      <c r="R1630" s="296"/>
      <c r="S1630" s="362">
        <v>100</v>
      </c>
      <c r="T1630" s="362"/>
      <c r="U1630" s="362"/>
      <c r="V1630" s="364">
        <f t="shared" si="328"/>
        <v>100</v>
      </c>
      <c r="W1630" s="296"/>
      <c r="X1630" s="388">
        <f t="shared" si="329"/>
        <v>100</v>
      </c>
      <c r="Y1630" s="388"/>
      <c r="Z1630" s="389"/>
      <c r="AA1630" s="363">
        <v>50</v>
      </c>
      <c r="AB1630" s="390">
        <f t="shared" si="330"/>
        <v>5000</v>
      </c>
    </row>
    <row r="1631" spans="1:28" ht="15" customHeight="1">
      <c r="A1631" s="385">
        <v>21</v>
      </c>
      <c r="B1631" s="386" t="s">
        <v>2115</v>
      </c>
      <c r="C1631" s="387" t="s">
        <v>530</v>
      </c>
      <c r="D1631" s="362"/>
      <c r="E1631" s="362">
        <v>60</v>
      </c>
      <c r="F1631" s="362">
        <v>40</v>
      </c>
      <c r="G1631" s="364">
        <f t="shared" si="325"/>
        <v>100</v>
      </c>
      <c r="H1631" s="296"/>
      <c r="I1631" s="362"/>
      <c r="J1631" s="362">
        <v>60</v>
      </c>
      <c r="K1631" s="362"/>
      <c r="L1631" s="364">
        <f t="shared" si="326"/>
        <v>60</v>
      </c>
      <c r="M1631" s="296"/>
      <c r="N1631" s="362"/>
      <c r="O1631" s="362">
        <v>60</v>
      </c>
      <c r="P1631" s="362"/>
      <c r="Q1631" s="364">
        <f t="shared" si="327"/>
        <v>60</v>
      </c>
      <c r="R1631" s="296"/>
      <c r="S1631" s="362"/>
      <c r="T1631" s="362">
        <v>100</v>
      </c>
      <c r="U1631" s="362"/>
      <c r="V1631" s="364">
        <f t="shared" si="328"/>
        <v>100</v>
      </c>
      <c r="W1631" s="296"/>
      <c r="X1631" s="388">
        <f t="shared" si="329"/>
        <v>320</v>
      </c>
      <c r="Y1631" s="388"/>
      <c r="Z1631" s="389"/>
      <c r="AA1631" s="363">
        <v>750</v>
      </c>
      <c r="AB1631" s="390">
        <f t="shared" si="330"/>
        <v>240000</v>
      </c>
    </row>
    <row r="1632" spans="1:28" ht="15" customHeight="1">
      <c r="A1632" s="385">
        <v>22</v>
      </c>
      <c r="B1632" s="386" t="s">
        <v>2116</v>
      </c>
      <c r="C1632" s="387" t="s">
        <v>530</v>
      </c>
      <c r="D1632" s="362">
        <v>60</v>
      </c>
      <c r="E1632" s="362">
        <v>60</v>
      </c>
      <c r="F1632" s="362"/>
      <c r="G1632" s="364">
        <f t="shared" si="325"/>
        <v>120</v>
      </c>
      <c r="H1632" s="296"/>
      <c r="I1632" s="362"/>
      <c r="J1632" s="362">
        <v>60</v>
      </c>
      <c r="K1632" s="362"/>
      <c r="L1632" s="364">
        <f t="shared" si="326"/>
        <v>60</v>
      </c>
      <c r="M1632" s="296"/>
      <c r="N1632" s="362">
        <v>60</v>
      </c>
      <c r="O1632" s="362">
        <v>60</v>
      </c>
      <c r="P1632" s="362"/>
      <c r="Q1632" s="364">
        <f t="shared" si="327"/>
        <v>120</v>
      </c>
      <c r="R1632" s="296"/>
      <c r="S1632" s="362"/>
      <c r="T1632" s="362">
        <v>60</v>
      </c>
      <c r="U1632" s="362"/>
      <c r="V1632" s="364">
        <f t="shared" si="328"/>
        <v>60</v>
      </c>
      <c r="W1632" s="296"/>
      <c r="X1632" s="388">
        <f t="shared" si="329"/>
        <v>360</v>
      </c>
      <c r="Y1632" s="388"/>
      <c r="Z1632" s="389"/>
      <c r="AA1632" s="363">
        <v>500</v>
      </c>
      <c r="AB1632" s="390">
        <f t="shared" si="330"/>
        <v>180000</v>
      </c>
    </row>
    <row r="1633" spans="1:28" ht="15" customHeight="1">
      <c r="A1633" s="385">
        <v>23</v>
      </c>
      <c r="B1633" s="366" t="s">
        <v>2117</v>
      </c>
      <c r="C1633" s="387" t="s">
        <v>2118</v>
      </c>
      <c r="D1633" s="362">
        <v>3</v>
      </c>
      <c r="E1633" s="362"/>
      <c r="F1633" s="362"/>
      <c r="G1633" s="364">
        <f t="shared" si="325"/>
        <v>3</v>
      </c>
      <c r="H1633" s="296"/>
      <c r="I1633" s="362"/>
      <c r="J1633" s="362"/>
      <c r="K1633" s="362">
        <v>3</v>
      </c>
      <c r="L1633" s="364">
        <f t="shared" si="326"/>
        <v>3</v>
      </c>
      <c r="M1633" s="296"/>
      <c r="N1633" s="362"/>
      <c r="O1633" s="362"/>
      <c r="P1633" s="362"/>
      <c r="Q1633" s="364">
        <f t="shared" si="327"/>
        <v>0</v>
      </c>
      <c r="R1633" s="296"/>
      <c r="S1633" s="388"/>
      <c r="T1633" s="388"/>
      <c r="U1633" s="388"/>
      <c r="V1633" s="364">
        <f t="shared" si="328"/>
        <v>0</v>
      </c>
      <c r="W1633" s="296"/>
      <c r="X1633" s="388">
        <f t="shared" si="329"/>
        <v>6</v>
      </c>
      <c r="Y1633" s="388"/>
      <c r="Z1633" s="389"/>
      <c r="AA1633" s="363">
        <v>2500</v>
      </c>
      <c r="AB1633" s="390">
        <f t="shared" si="330"/>
        <v>15000</v>
      </c>
    </row>
    <row r="1634" spans="1:28" ht="15" customHeight="1">
      <c r="A1634" s="385">
        <v>24</v>
      </c>
      <c r="B1634" s="386" t="s">
        <v>2119</v>
      </c>
      <c r="C1634" s="387" t="s">
        <v>630</v>
      </c>
      <c r="D1634" s="362"/>
      <c r="E1634" s="362"/>
      <c r="F1634" s="362">
        <v>200</v>
      </c>
      <c r="G1634" s="364">
        <f t="shared" si="325"/>
        <v>200</v>
      </c>
      <c r="H1634" s="296"/>
      <c r="I1634" s="362"/>
      <c r="J1634" s="362"/>
      <c r="K1634" s="362"/>
      <c r="L1634" s="364">
        <f t="shared" si="326"/>
        <v>0</v>
      </c>
      <c r="M1634" s="296"/>
      <c r="N1634" s="362"/>
      <c r="O1634" s="362"/>
      <c r="P1634" s="362"/>
      <c r="Q1634" s="364">
        <f t="shared" si="327"/>
        <v>0</v>
      </c>
      <c r="R1634" s="296"/>
      <c r="S1634" s="362"/>
      <c r="T1634" s="362"/>
      <c r="U1634" s="362"/>
      <c r="V1634" s="364">
        <f t="shared" si="328"/>
        <v>0</v>
      </c>
      <c r="W1634" s="296"/>
      <c r="X1634" s="388">
        <f t="shared" si="329"/>
        <v>200</v>
      </c>
      <c r="Y1634" s="388"/>
      <c r="Z1634" s="389"/>
      <c r="AA1634" s="363">
        <v>96</v>
      </c>
      <c r="AB1634" s="390">
        <f t="shared" si="330"/>
        <v>19200</v>
      </c>
    </row>
    <row r="1635" spans="1:28" ht="15" customHeight="1">
      <c r="A1635" s="385">
        <v>25</v>
      </c>
      <c r="B1635" s="386" t="s">
        <v>2120</v>
      </c>
      <c r="C1635" s="387" t="s">
        <v>630</v>
      </c>
      <c r="D1635" s="362">
        <v>60</v>
      </c>
      <c r="E1635" s="362"/>
      <c r="F1635" s="362"/>
      <c r="G1635" s="364">
        <f t="shared" si="325"/>
        <v>60</v>
      </c>
      <c r="H1635" s="296"/>
      <c r="I1635" s="362"/>
      <c r="J1635" s="362"/>
      <c r="K1635" s="362">
        <v>326</v>
      </c>
      <c r="L1635" s="364">
        <f t="shared" si="326"/>
        <v>326</v>
      </c>
      <c r="M1635" s="296"/>
      <c r="N1635" s="362">
        <v>30</v>
      </c>
      <c r="O1635" s="362"/>
      <c r="P1635" s="362"/>
      <c r="Q1635" s="364">
        <f t="shared" si="327"/>
        <v>30</v>
      </c>
      <c r="R1635" s="296"/>
      <c r="S1635" s="362"/>
      <c r="T1635" s="362"/>
      <c r="U1635" s="362"/>
      <c r="V1635" s="364">
        <f t="shared" si="328"/>
        <v>0</v>
      </c>
      <c r="W1635" s="296"/>
      <c r="X1635" s="388">
        <f t="shared" si="329"/>
        <v>416</v>
      </c>
      <c r="Y1635" s="388"/>
      <c r="Z1635" s="389"/>
      <c r="AA1635" s="363">
        <v>168</v>
      </c>
      <c r="AB1635" s="390">
        <f t="shared" si="330"/>
        <v>69888</v>
      </c>
    </row>
    <row r="1636" spans="1:28" ht="15" customHeight="1">
      <c r="A1636" s="385">
        <v>26</v>
      </c>
      <c r="B1636" s="386" t="s">
        <v>2121</v>
      </c>
      <c r="C1636" s="387" t="s">
        <v>37</v>
      </c>
      <c r="D1636" s="362"/>
      <c r="E1636" s="362"/>
      <c r="F1636" s="362">
        <v>20</v>
      </c>
      <c r="G1636" s="364">
        <f t="shared" si="325"/>
        <v>20</v>
      </c>
      <c r="H1636" s="296"/>
      <c r="I1636" s="362"/>
      <c r="J1636" s="362"/>
      <c r="K1636" s="362"/>
      <c r="L1636" s="364">
        <f t="shared" si="326"/>
        <v>0</v>
      </c>
      <c r="M1636" s="296"/>
      <c r="N1636" s="362">
        <v>20</v>
      </c>
      <c r="O1636" s="362"/>
      <c r="P1636" s="362"/>
      <c r="Q1636" s="364">
        <f t="shared" si="327"/>
        <v>20</v>
      </c>
      <c r="R1636" s="296"/>
      <c r="S1636" s="362">
        <v>20</v>
      </c>
      <c r="T1636" s="362"/>
      <c r="U1636" s="362"/>
      <c r="V1636" s="364">
        <f t="shared" si="328"/>
        <v>20</v>
      </c>
      <c r="W1636" s="296"/>
      <c r="X1636" s="388">
        <f t="shared" si="329"/>
        <v>60</v>
      </c>
      <c r="Y1636" s="388"/>
      <c r="Z1636" s="389"/>
      <c r="AA1636" s="363">
        <v>240</v>
      </c>
      <c r="AB1636" s="390">
        <f t="shared" si="330"/>
        <v>14400</v>
      </c>
    </row>
    <row r="1637" spans="1:28" ht="15" customHeight="1">
      <c r="A1637" s="385">
        <v>27</v>
      </c>
      <c r="B1637" s="366" t="s">
        <v>2122</v>
      </c>
      <c r="C1637" s="387" t="s">
        <v>530</v>
      </c>
      <c r="D1637" s="362"/>
      <c r="E1637" s="362">
        <v>5</v>
      </c>
      <c r="F1637" s="362"/>
      <c r="G1637" s="364">
        <f t="shared" si="325"/>
        <v>5</v>
      </c>
      <c r="H1637" s="296"/>
      <c r="I1637" s="362"/>
      <c r="J1637" s="362">
        <v>5</v>
      </c>
      <c r="K1637" s="362"/>
      <c r="L1637" s="364">
        <f t="shared" si="326"/>
        <v>5</v>
      </c>
      <c r="M1637" s="296"/>
      <c r="N1637" s="362"/>
      <c r="O1637" s="362">
        <v>5</v>
      </c>
      <c r="P1637" s="362"/>
      <c r="Q1637" s="364">
        <f t="shared" si="327"/>
        <v>5</v>
      </c>
      <c r="R1637" s="296"/>
      <c r="S1637" s="362"/>
      <c r="T1637" s="362">
        <v>5</v>
      </c>
      <c r="U1637" s="362"/>
      <c r="V1637" s="364">
        <f t="shared" si="328"/>
        <v>5</v>
      </c>
      <c r="W1637" s="296"/>
      <c r="X1637" s="388">
        <f t="shared" si="329"/>
        <v>20</v>
      </c>
      <c r="Y1637" s="388"/>
      <c r="Z1637" s="389"/>
      <c r="AA1637" s="363">
        <v>30</v>
      </c>
      <c r="AB1637" s="390">
        <f t="shared" si="330"/>
        <v>600</v>
      </c>
    </row>
    <row r="1638" spans="1:28" ht="15" customHeight="1">
      <c r="A1638" s="385">
        <v>28</v>
      </c>
      <c r="B1638" s="366" t="s">
        <v>2123</v>
      </c>
      <c r="C1638" s="387" t="s">
        <v>37</v>
      </c>
      <c r="D1638" s="362"/>
      <c r="E1638" s="362"/>
      <c r="F1638" s="362">
        <v>25</v>
      </c>
      <c r="G1638" s="364">
        <f t="shared" si="325"/>
        <v>25</v>
      </c>
      <c r="H1638" s="296"/>
      <c r="I1638" s="362"/>
      <c r="J1638" s="362"/>
      <c r="K1638" s="362"/>
      <c r="L1638" s="364">
        <f t="shared" si="326"/>
        <v>0</v>
      </c>
      <c r="M1638" s="296"/>
      <c r="N1638" s="362">
        <v>25</v>
      </c>
      <c r="O1638" s="362"/>
      <c r="P1638" s="362"/>
      <c r="Q1638" s="364">
        <f t="shared" si="327"/>
        <v>25</v>
      </c>
      <c r="R1638" s="296"/>
      <c r="S1638" s="362">
        <v>30</v>
      </c>
      <c r="T1638" s="362"/>
      <c r="U1638" s="362"/>
      <c r="V1638" s="364">
        <f t="shared" si="328"/>
        <v>30</v>
      </c>
      <c r="W1638" s="296"/>
      <c r="X1638" s="388">
        <f t="shared" si="329"/>
        <v>80</v>
      </c>
      <c r="Y1638" s="388"/>
      <c r="Z1638" s="389"/>
      <c r="AA1638" s="363">
        <v>365</v>
      </c>
      <c r="AB1638" s="390">
        <f t="shared" si="330"/>
        <v>29200</v>
      </c>
    </row>
    <row r="1639" spans="1:28" ht="15" customHeight="1">
      <c r="A1639" s="385">
        <v>29</v>
      </c>
      <c r="B1639" s="366" t="s">
        <v>2124</v>
      </c>
      <c r="C1639" s="387" t="s">
        <v>28</v>
      </c>
      <c r="D1639" s="362"/>
      <c r="E1639" s="362"/>
      <c r="F1639" s="362">
        <v>3</v>
      </c>
      <c r="G1639" s="364">
        <f t="shared" si="325"/>
        <v>3</v>
      </c>
      <c r="H1639" s="296"/>
      <c r="I1639" s="362"/>
      <c r="J1639" s="362"/>
      <c r="K1639" s="362"/>
      <c r="L1639" s="364">
        <f t="shared" si="326"/>
        <v>0</v>
      </c>
      <c r="M1639" s="296"/>
      <c r="N1639" s="362"/>
      <c r="O1639" s="362"/>
      <c r="P1639" s="362"/>
      <c r="Q1639" s="364">
        <f t="shared" si="327"/>
        <v>0</v>
      </c>
      <c r="R1639" s="296"/>
      <c r="S1639" s="388"/>
      <c r="T1639" s="388"/>
      <c r="U1639" s="388"/>
      <c r="V1639" s="364">
        <f t="shared" si="328"/>
        <v>0</v>
      </c>
      <c r="W1639" s="296"/>
      <c r="X1639" s="388">
        <f t="shared" si="329"/>
        <v>3</v>
      </c>
      <c r="Y1639" s="388"/>
      <c r="Z1639" s="389"/>
      <c r="AA1639" s="363">
        <v>600</v>
      </c>
      <c r="AB1639" s="390">
        <f t="shared" si="330"/>
        <v>1800</v>
      </c>
    </row>
    <row r="1640" spans="1:28" ht="15" customHeight="1">
      <c r="A1640" s="385">
        <v>30</v>
      </c>
      <c r="B1640" s="366" t="s">
        <v>2125</v>
      </c>
      <c r="C1640" s="387" t="s">
        <v>28</v>
      </c>
      <c r="D1640" s="362">
        <v>6</v>
      </c>
      <c r="E1640" s="362"/>
      <c r="F1640" s="362"/>
      <c r="G1640" s="364">
        <f t="shared" si="325"/>
        <v>6</v>
      </c>
      <c r="H1640" s="296"/>
      <c r="I1640" s="362"/>
      <c r="J1640" s="362"/>
      <c r="K1640" s="362">
        <v>6</v>
      </c>
      <c r="L1640" s="364">
        <f t="shared" si="326"/>
        <v>6</v>
      </c>
      <c r="M1640" s="296"/>
      <c r="N1640" s="362"/>
      <c r="O1640" s="362"/>
      <c r="P1640" s="362"/>
      <c r="Q1640" s="364">
        <f t="shared" si="327"/>
        <v>0</v>
      </c>
      <c r="R1640" s="296"/>
      <c r="S1640" s="388"/>
      <c r="T1640" s="388"/>
      <c r="U1640" s="388"/>
      <c r="V1640" s="364">
        <f t="shared" si="328"/>
        <v>0</v>
      </c>
      <c r="W1640" s="296"/>
      <c r="X1640" s="388">
        <f t="shared" si="329"/>
        <v>12</v>
      </c>
      <c r="Y1640" s="388"/>
      <c r="Z1640" s="389"/>
      <c r="AA1640" s="363">
        <v>750</v>
      </c>
      <c r="AB1640" s="390">
        <f t="shared" si="330"/>
        <v>9000</v>
      </c>
    </row>
    <row r="1641" spans="1:28" ht="15" customHeight="1">
      <c r="A1641" s="385">
        <v>31</v>
      </c>
      <c r="B1641" s="366" t="s">
        <v>2126</v>
      </c>
      <c r="C1641" s="387" t="s">
        <v>28</v>
      </c>
      <c r="D1641" s="362">
        <v>65</v>
      </c>
      <c r="E1641" s="362"/>
      <c r="F1641" s="362"/>
      <c r="G1641" s="364">
        <f t="shared" si="325"/>
        <v>65</v>
      </c>
      <c r="H1641" s="296"/>
      <c r="I1641" s="362">
        <v>65</v>
      </c>
      <c r="J1641" s="362"/>
      <c r="K1641" s="362"/>
      <c r="L1641" s="364">
        <f t="shared" si="326"/>
        <v>65</v>
      </c>
      <c r="M1641" s="296"/>
      <c r="N1641" s="362">
        <v>65</v>
      </c>
      <c r="O1641" s="362"/>
      <c r="P1641" s="362"/>
      <c r="Q1641" s="364">
        <f t="shared" si="327"/>
        <v>65</v>
      </c>
      <c r="R1641" s="296"/>
      <c r="S1641" s="362">
        <v>65</v>
      </c>
      <c r="T1641" s="362"/>
      <c r="U1641" s="362"/>
      <c r="V1641" s="364">
        <f t="shared" si="328"/>
        <v>65</v>
      </c>
      <c r="W1641" s="296"/>
      <c r="X1641" s="388">
        <f t="shared" si="329"/>
        <v>260</v>
      </c>
      <c r="Y1641" s="388"/>
      <c r="Z1641" s="389"/>
      <c r="AA1641" s="363">
        <v>20</v>
      </c>
      <c r="AB1641" s="390">
        <f t="shared" si="330"/>
        <v>5200</v>
      </c>
    </row>
    <row r="1642" spans="1:28" ht="15" customHeight="1">
      <c r="A1642" s="385">
        <v>32</v>
      </c>
      <c r="B1642" s="366" t="s">
        <v>2127</v>
      </c>
      <c r="C1642" s="387" t="s">
        <v>28</v>
      </c>
      <c r="D1642" s="362">
        <v>3</v>
      </c>
      <c r="E1642" s="362"/>
      <c r="F1642" s="362"/>
      <c r="G1642" s="364">
        <f t="shared" si="325"/>
        <v>3</v>
      </c>
      <c r="H1642" s="296"/>
      <c r="I1642" s="362"/>
      <c r="J1642" s="362"/>
      <c r="K1642" s="362">
        <v>3</v>
      </c>
      <c r="L1642" s="364">
        <f t="shared" si="326"/>
        <v>3</v>
      </c>
      <c r="M1642" s="296"/>
      <c r="N1642" s="362"/>
      <c r="O1642" s="362"/>
      <c r="P1642" s="362"/>
      <c r="Q1642" s="364">
        <f t="shared" si="327"/>
        <v>0</v>
      </c>
      <c r="R1642" s="296"/>
      <c r="S1642" s="388"/>
      <c r="T1642" s="388"/>
      <c r="U1642" s="388"/>
      <c r="V1642" s="364">
        <f t="shared" si="328"/>
        <v>0</v>
      </c>
      <c r="W1642" s="296"/>
      <c r="X1642" s="388">
        <f t="shared" si="329"/>
        <v>6</v>
      </c>
      <c r="Y1642" s="388"/>
      <c r="Z1642" s="389"/>
      <c r="AA1642" s="363">
        <v>500</v>
      </c>
      <c r="AB1642" s="390">
        <f t="shared" si="330"/>
        <v>3000</v>
      </c>
    </row>
    <row r="1643" spans="1:28" ht="15" customHeight="1">
      <c r="A1643" s="385">
        <v>33</v>
      </c>
      <c r="B1643" s="366" t="s">
        <v>2128</v>
      </c>
      <c r="C1643" s="387" t="s">
        <v>2118</v>
      </c>
      <c r="D1643" s="362">
        <v>1</v>
      </c>
      <c r="E1643" s="362"/>
      <c r="F1643" s="362"/>
      <c r="G1643" s="364">
        <f t="shared" si="325"/>
        <v>1</v>
      </c>
      <c r="H1643" s="296"/>
      <c r="I1643" s="362"/>
      <c r="J1643" s="362"/>
      <c r="K1643" s="362"/>
      <c r="L1643" s="364">
        <f t="shared" si="326"/>
        <v>0</v>
      </c>
      <c r="M1643" s="296"/>
      <c r="N1643" s="362"/>
      <c r="O1643" s="362"/>
      <c r="P1643" s="362"/>
      <c r="Q1643" s="364">
        <f t="shared" si="327"/>
        <v>0</v>
      </c>
      <c r="R1643" s="296"/>
      <c r="S1643" s="388"/>
      <c r="T1643" s="388"/>
      <c r="U1643" s="388"/>
      <c r="V1643" s="364">
        <f t="shared" si="328"/>
        <v>0</v>
      </c>
      <c r="W1643" s="296"/>
      <c r="X1643" s="388">
        <f t="shared" si="329"/>
        <v>1</v>
      </c>
      <c r="Y1643" s="388"/>
      <c r="Z1643" s="389"/>
      <c r="AA1643" s="363">
        <v>300</v>
      </c>
      <c r="AB1643" s="390">
        <f t="shared" si="330"/>
        <v>300</v>
      </c>
    </row>
    <row r="1644" spans="1:28" ht="15" customHeight="1">
      <c r="A1644" s="385">
        <v>34</v>
      </c>
      <c r="B1644" s="366" t="s">
        <v>2129</v>
      </c>
      <c r="C1644" s="387" t="s">
        <v>2118</v>
      </c>
      <c r="D1644" s="362">
        <v>1</v>
      </c>
      <c r="E1644" s="362"/>
      <c r="F1644" s="362"/>
      <c r="G1644" s="364">
        <f t="shared" si="325"/>
        <v>1</v>
      </c>
      <c r="H1644" s="296"/>
      <c r="I1644" s="362"/>
      <c r="J1644" s="362"/>
      <c r="K1644" s="362"/>
      <c r="L1644" s="364">
        <f t="shared" si="326"/>
        <v>0</v>
      </c>
      <c r="M1644" s="296"/>
      <c r="N1644" s="362"/>
      <c r="O1644" s="362"/>
      <c r="P1644" s="362"/>
      <c r="Q1644" s="364">
        <f t="shared" si="327"/>
        <v>0</v>
      </c>
      <c r="R1644" s="296"/>
      <c r="S1644" s="388"/>
      <c r="T1644" s="388"/>
      <c r="U1644" s="388"/>
      <c r="V1644" s="364">
        <f t="shared" si="328"/>
        <v>0</v>
      </c>
      <c r="W1644" s="296"/>
      <c r="X1644" s="388">
        <f t="shared" si="329"/>
        <v>1</v>
      </c>
      <c r="Y1644" s="388"/>
      <c r="Z1644" s="389"/>
      <c r="AA1644" s="363">
        <v>200</v>
      </c>
      <c r="AB1644" s="390">
        <f t="shared" si="330"/>
        <v>200</v>
      </c>
    </row>
    <row r="1645" spans="1:28" ht="15" customHeight="1">
      <c r="A1645" s="385">
        <v>35</v>
      </c>
      <c r="B1645" s="386" t="s">
        <v>1683</v>
      </c>
      <c r="C1645" s="387" t="s">
        <v>28</v>
      </c>
      <c r="D1645" s="362">
        <v>60</v>
      </c>
      <c r="E1645" s="362"/>
      <c r="F1645" s="362"/>
      <c r="G1645" s="364">
        <f t="shared" si="325"/>
        <v>60</v>
      </c>
      <c r="H1645" s="296"/>
      <c r="I1645" s="362"/>
      <c r="J1645" s="362"/>
      <c r="K1645" s="362"/>
      <c r="L1645" s="364">
        <f t="shared" si="326"/>
        <v>0</v>
      </c>
      <c r="M1645" s="296"/>
      <c r="N1645" s="362"/>
      <c r="O1645" s="362"/>
      <c r="P1645" s="362"/>
      <c r="Q1645" s="364">
        <f t="shared" si="327"/>
        <v>0</v>
      </c>
      <c r="R1645" s="296"/>
      <c r="S1645" s="362"/>
      <c r="T1645" s="362"/>
      <c r="U1645" s="362"/>
      <c r="V1645" s="364">
        <f t="shared" si="328"/>
        <v>0</v>
      </c>
      <c r="W1645" s="296"/>
      <c r="X1645" s="388">
        <f t="shared" si="329"/>
        <v>60</v>
      </c>
      <c r="Y1645" s="388"/>
      <c r="Z1645" s="389"/>
      <c r="AA1645" s="363">
        <v>29</v>
      </c>
      <c r="AB1645" s="390">
        <f t="shared" si="330"/>
        <v>1740</v>
      </c>
    </row>
    <row r="1646" spans="1:28" ht="15" customHeight="1">
      <c r="A1646" s="385">
        <v>36</v>
      </c>
      <c r="B1646" s="386" t="s">
        <v>2130</v>
      </c>
      <c r="C1646" s="387" t="s">
        <v>530</v>
      </c>
      <c r="D1646" s="362">
        <v>50</v>
      </c>
      <c r="E1646" s="362"/>
      <c r="F1646" s="362"/>
      <c r="G1646" s="364">
        <f t="shared" si="325"/>
        <v>50</v>
      </c>
      <c r="H1646" s="296"/>
      <c r="I1646" s="362">
        <v>30</v>
      </c>
      <c r="J1646" s="362"/>
      <c r="K1646" s="362"/>
      <c r="L1646" s="364">
        <f t="shared" si="326"/>
        <v>30</v>
      </c>
      <c r="M1646" s="296"/>
      <c r="N1646" s="362">
        <v>50</v>
      </c>
      <c r="O1646" s="362"/>
      <c r="P1646" s="362"/>
      <c r="Q1646" s="364">
        <f t="shared" si="327"/>
        <v>50</v>
      </c>
      <c r="R1646" s="296"/>
      <c r="S1646" s="362">
        <v>30</v>
      </c>
      <c r="T1646" s="362"/>
      <c r="U1646" s="362"/>
      <c r="V1646" s="364">
        <f t="shared" si="328"/>
        <v>30</v>
      </c>
      <c r="W1646" s="296"/>
      <c r="X1646" s="388">
        <f t="shared" si="329"/>
        <v>160</v>
      </c>
      <c r="Y1646" s="388"/>
      <c r="Z1646" s="389"/>
      <c r="AA1646" s="363">
        <v>159</v>
      </c>
      <c r="AB1646" s="390">
        <f t="shared" si="330"/>
        <v>25440</v>
      </c>
    </row>
    <row r="1647" spans="1:28" ht="15" customHeight="1">
      <c r="A1647" s="385">
        <v>37</v>
      </c>
      <c r="B1647" s="386" t="s">
        <v>2131</v>
      </c>
      <c r="C1647" s="387" t="s">
        <v>530</v>
      </c>
      <c r="D1647" s="362"/>
      <c r="E1647" s="362"/>
      <c r="F1647" s="362"/>
      <c r="G1647" s="364">
        <f t="shared" si="325"/>
        <v>0</v>
      </c>
      <c r="H1647" s="296"/>
      <c r="I1647" s="362">
        <v>130</v>
      </c>
      <c r="J1647" s="362"/>
      <c r="K1647" s="362"/>
      <c r="L1647" s="364">
        <f t="shared" si="326"/>
        <v>130</v>
      </c>
      <c r="M1647" s="296"/>
      <c r="N1647" s="362"/>
      <c r="O1647" s="362"/>
      <c r="P1647" s="362"/>
      <c r="Q1647" s="364">
        <f t="shared" si="327"/>
        <v>0</v>
      </c>
      <c r="R1647" s="296"/>
      <c r="S1647" s="362">
        <v>130</v>
      </c>
      <c r="T1647" s="362"/>
      <c r="U1647" s="362"/>
      <c r="V1647" s="364">
        <f t="shared" si="328"/>
        <v>130</v>
      </c>
      <c r="W1647" s="296"/>
      <c r="X1647" s="388">
        <f t="shared" si="329"/>
        <v>260</v>
      </c>
      <c r="Y1647" s="388"/>
      <c r="Z1647" s="389"/>
      <c r="AA1647" s="363">
        <v>45</v>
      </c>
      <c r="AB1647" s="390">
        <f t="shared" si="330"/>
        <v>11700</v>
      </c>
    </row>
    <row r="1648" spans="1:28" ht="15" customHeight="1">
      <c r="A1648" s="385">
        <v>38</v>
      </c>
      <c r="B1648" s="386" t="s">
        <v>2132</v>
      </c>
      <c r="C1648" s="387" t="s">
        <v>30</v>
      </c>
      <c r="D1648" s="362"/>
      <c r="E1648" s="362"/>
      <c r="F1648" s="362"/>
      <c r="G1648" s="364">
        <f t="shared" si="325"/>
        <v>0</v>
      </c>
      <c r="H1648" s="296"/>
      <c r="I1648" s="362"/>
      <c r="J1648" s="362"/>
      <c r="K1648" s="362"/>
      <c r="L1648" s="364">
        <f t="shared" si="326"/>
        <v>0</v>
      </c>
      <c r="M1648" s="296"/>
      <c r="N1648" s="362">
        <v>3</v>
      </c>
      <c r="O1648" s="362"/>
      <c r="P1648" s="362"/>
      <c r="Q1648" s="364">
        <f t="shared" si="327"/>
        <v>3</v>
      </c>
      <c r="R1648" s="296"/>
      <c r="S1648" s="362"/>
      <c r="T1648" s="362"/>
      <c r="U1648" s="362"/>
      <c r="V1648" s="364">
        <f t="shared" si="328"/>
        <v>0</v>
      </c>
      <c r="W1648" s="296"/>
      <c r="X1648" s="388">
        <f t="shared" si="329"/>
        <v>3</v>
      </c>
      <c r="Y1648" s="388"/>
      <c r="Z1648" s="389"/>
      <c r="AA1648" s="363">
        <v>9000</v>
      </c>
      <c r="AB1648" s="390">
        <f t="shared" si="330"/>
        <v>27000</v>
      </c>
    </row>
    <row r="1649" spans="1:28" ht="15" customHeight="1">
      <c r="A1649" s="385">
        <v>39</v>
      </c>
      <c r="B1649" s="366" t="s">
        <v>2133</v>
      </c>
      <c r="C1649" s="387" t="s">
        <v>50</v>
      </c>
      <c r="D1649" s="362"/>
      <c r="E1649" s="362">
        <v>1</v>
      </c>
      <c r="F1649" s="362">
        <v>1</v>
      </c>
      <c r="G1649" s="364">
        <f t="shared" si="325"/>
        <v>2</v>
      </c>
      <c r="H1649" s="296"/>
      <c r="I1649" s="362">
        <v>1</v>
      </c>
      <c r="J1649" s="362">
        <v>1</v>
      </c>
      <c r="K1649" s="362">
        <v>1</v>
      </c>
      <c r="L1649" s="364">
        <f t="shared" si="326"/>
        <v>3</v>
      </c>
      <c r="M1649" s="296"/>
      <c r="N1649" s="362"/>
      <c r="O1649" s="362"/>
      <c r="P1649" s="362"/>
      <c r="Q1649" s="364">
        <f t="shared" si="327"/>
        <v>0</v>
      </c>
      <c r="R1649" s="296"/>
      <c r="S1649" s="388"/>
      <c r="T1649" s="388"/>
      <c r="U1649" s="388"/>
      <c r="V1649" s="364">
        <f t="shared" si="328"/>
        <v>0</v>
      </c>
      <c r="W1649" s="296"/>
      <c r="X1649" s="388">
        <f t="shared" si="329"/>
        <v>5</v>
      </c>
      <c r="Y1649" s="388"/>
      <c r="Z1649" s="389"/>
      <c r="AA1649" s="363">
        <v>40000</v>
      </c>
      <c r="AB1649" s="390">
        <f t="shared" si="330"/>
        <v>200000</v>
      </c>
    </row>
    <row r="1650" spans="1:28" ht="15" customHeight="1">
      <c r="A1650" s="385">
        <v>40</v>
      </c>
      <c r="B1650" s="366" t="s">
        <v>2134</v>
      </c>
      <c r="C1650" s="387" t="s">
        <v>28</v>
      </c>
      <c r="D1650" s="362"/>
      <c r="E1650" s="362"/>
      <c r="F1650" s="362"/>
      <c r="G1650" s="364">
        <f t="shared" si="325"/>
        <v>0</v>
      </c>
      <c r="H1650" s="296"/>
      <c r="I1650" s="362"/>
      <c r="J1650" s="362"/>
      <c r="K1650" s="362"/>
      <c r="L1650" s="364">
        <f t="shared" si="326"/>
        <v>0</v>
      </c>
      <c r="M1650" s="296"/>
      <c r="N1650" s="362"/>
      <c r="O1650" s="362"/>
      <c r="P1650" s="362">
        <v>12</v>
      </c>
      <c r="Q1650" s="364">
        <f t="shared" si="327"/>
        <v>12</v>
      </c>
      <c r="R1650" s="296"/>
      <c r="S1650" s="388"/>
      <c r="T1650" s="388"/>
      <c r="U1650" s="388"/>
      <c r="V1650" s="364">
        <f t="shared" si="328"/>
        <v>0</v>
      </c>
      <c r="W1650" s="296"/>
      <c r="X1650" s="388">
        <f t="shared" si="329"/>
        <v>12</v>
      </c>
      <c r="Y1650" s="388"/>
      <c r="Z1650" s="389"/>
      <c r="AA1650" s="363">
        <v>200</v>
      </c>
      <c r="AB1650" s="390">
        <f t="shared" si="330"/>
        <v>2400</v>
      </c>
    </row>
    <row r="1651" spans="1:28" ht="15" customHeight="1">
      <c r="A1651" s="385">
        <v>41</v>
      </c>
      <c r="B1651" s="366" t="s">
        <v>2135</v>
      </c>
      <c r="C1651" s="387" t="s">
        <v>28</v>
      </c>
      <c r="D1651" s="362"/>
      <c r="E1651" s="362"/>
      <c r="F1651" s="362"/>
      <c r="G1651" s="364">
        <f t="shared" si="325"/>
        <v>0</v>
      </c>
      <c r="H1651" s="296"/>
      <c r="I1651" s="362"/>
      <c r="J1651" s="362"/>
      <c r="K1651" s="362"/>
      <c r="L1651" s="364">
        <f t="shared" si="326"/>
        <v>0</v>
      </c>
      <c r="M1651" s="296"/>
      <c r="N1651" s="362"/>
      <c r="O1651" s="362"/>
      <c r="P1651" s="362"/>
      <c r="Q1651" s="364">
        <f t="shared" si="327"/>
        <v>0</v>
      </c>
      <c r="R1651" s="296"/>
      <c r="S1651" s="362"/>
      <c r="T1651" s="362">
        <v>69</v>
      </c>
      <c r="U1651" s="362"/>
      <c r="V1651" s="364">
        <f t="shared" si="328"/>
        <v>69</v>
      </c>
      <c r="W1651" s="296"/>
      <c r="X1651" s="388">
        <f t="shared" si="329"/>
        <v>69</v>
      </c>
      <c r="Y1651" s="388"/>
      <c r="Z1651" s="389"/>
      <c r="AA1651" s="363">
        <v>170</v>
      </c>
      <c r="AB1651" s="390">
        <f t="shared" si="330"/>
        <v>11730</v>
      </c>
    </row>
    <row r="1652" spans="1:28" ht="15" customHeight="1">
      <c r="A1652" s="385">
        <v>42</v>
      </c>
      <c r="B1652" s="386" t="s">
        <v>2136</v>
      </c>
      <c r="C1652" s="387" t="s">
        <v>30</v>
      </c>
      <c r="D1652" s="362"/>
      <c r="E1652" s="362"/>
      <c r="F1652" s="362"/>
      <c r="G1652" s="364">
        <f t="shared" si="325"/>
        <v>0</v>
      </c>
      <c r="H1652" s="296"/>
      <c r="I1652" s="362"/>
      <c r="J1652" s="362"/>
      <c r="K1652" s="362"/>
      <c r="L1652" s="364">
        <f t="shared" si="326"/>
        <v>0</v>
      </c>
      <c r="M1652" s="296"/>
      <c r="N1652" s="362">
        <v>5</v>
      </c>
      <c r="O1652" s="362"/>
      <c r="P1652" s="362"/>
      <c r="Q1652" s="364">
        <f t="shared" si="327"/>
        <v>5</v>
      </c>
      <c r="R1652" s="296"/>
      <c r="S1652" s="362"/>
      <c r="T1652" s="362"/>
      <c r="U1652" s="362"/>
      <c r="V1652" s="364">
        <f t="shared" si="328"/>
        <v>0</v>
      </c>
      <c r="W1652" s="296"/>
      <c r="X1652" s="388">
        <f t="shared" si="329"/>
        <v>5</v>
      </c>
      <c r="Y1652" s="388"/>
      <c r="Z1652" s="389"/>
      <c r="AA1652" s="363">
        <v>3000</v>
      </c>
      <c r="AB1652" s="390">
        <f t="shared" si="330"/>
        <v>15000</v>
      </c>
    </row>
    <row r="1653" spans="1:28" ht="15" customHeight="1">
      <c r="A1653" s="385">
        <v>43</v>
      </c>
      <c r="B1653" s="386" t="s">
        <v>2137</v>
      </c>
      <c r="C1653" s="387" t="s">
        <v>30</v>
      </c>
      <c r="D1653" s="362"/>
      <c r="E1653" s="362"/>
      <c r="F1653" s="362"/>
      <c r="G1653" s="364">
        <f t="shared" si="325"/>
        <v>0</v>
      </c>
      <c r="H1653" s="296"/>
      <c r="I1653" s="362"/>
      <c r="J1653" s="362"/>
      <c r="K1653" s="362"/>
      <c r="L1653" s="364">
        <f t="shared" si="326"/>
        <v>0</v>
      </c>
      <c r="M1653" s="296"/>
      <c r="N1653" s="362">
        <v>5</v>
      </c>
      <c r="O1653" s="362"/>
      <c r="P1653" s="362"/>
      <c r="Q1653" s="364">
        <f t="shared" si="327"/>
        <v>5</v>
      </c>
      <c r="R1653" s="296"/>
      <c r="S1653" s="362"/>
      <c r="T1653" s="362"/>
      <c r="U1653" s="362"/>
      <c r="V1653" s="364">
        <f t="shared" si="328"/>
        <v>0</v>
      </c>
      <c r="W1653" s="296"/>
      <c r="X1653" s="388">
        <f t="shared" si="329"/>
        <v>5</v>
      </c>
      <c r="Y1653" s="388"/>
      <c r="Z1653" s="389"/>
      <c r="AA1653" s="363">
        <v>3000</v>
      </c>
      <c r="AB1653" s="390">
        <f t="shared" si="330"/>
        <v>15000</v>
      </c>
    </row>
    <row r="1654" spans="1:28" ht="15" customHeight="1">
      <c r="A1654" s="385">
        <v>44</v>
      </c>
      <c r="B1654" s="386" t="s">
        <v>2138</v>
      </c>
      <c r="C1654" s="387" t="s">
        <v>28</v>
      </c>
      <c r="D1654" s="362"/>
      <c r="E1654" s="362"/>
      <c r="F1654" s="362">
        <v>70</v>
      </c>
      <c r="G1654" s="364">
        <f t="shared" si="325"/>
        <v>70</v>
      </c>
      <c r="H1654" s="296"/>
      <c r="I1654" s="362"/>
      <c r="J1654" s="362"/>
      <c r="K1654" s="362"/>
      <c r="L1654" s="364">
        <f t="shared" si="326"/>
        <v>0</v>
      </c>
      <c r="M1654" s="296"/>
      <c r="N1654" s="362"/>
      <c r="O1654" s="362">
        <v>60</v>
      </c>
      <c r="P1654" s="362"/>
      <c r="Q1654" s="364">
        <f t="shared" si="327"/>
        <v>60</v>
      </c>
      <c r="R1654" s="296"/>
      <c r="S1654" s="362"/>
      <c r="T1654" s="362">
        <v>70</v>
      </c>
      <c r="U1654" s="362"/>
      <c r="V1654" s="364">
        <f t="shared" si="328"/>
        <v>70</v>
      </c>
      <c r="W1654" s="296"/>
      <c r="X1654" s="388">
        <f t="shared" si="329"/>
        <v>200</v>
      </c>
      <c r="Y1654" s="388"/>
      <c r="Z1654" s="389"/>
      <c r="AA1654" s="363">
        <v>120</v>
      </c>
      <c r="AB1654" s="390">
        <f t="shared" si="330"/>
        <v>24000</v>
      </c>
    </row>
    <row r="1655" spans="1:28" ht="15" customHeight="1">
      <c r="A1655" s="385">
        <v>45</v>
      </c>
      <c r="B1655" s="386" t="s">
        <v>2139</v>
      </c>
      <c r="C1655" s="387" t="s">
        <v>28</v>
      </c>
      <c r="D1655" s="362"/>
      <c r="E1655" s="362"/>
      <c r="F1655" s="362">
        <v>30</v>
      </c>
      <c r="G1655" s="364">
        <f t="shared" si="325"/>
        <v>30</v>
      </c>
      <c r="H1655" s="296"/>
      <c r="I1655" s="362"/>
      <c r="J1655" s="362"/>
      <c r="K1655" s="362"/>
      <c r="L1655" s="364">
        <f t="shared" si="326"/>
        <v>0</v>
      </c>
      <c r="M1655" s="296"/>
      <c r="N1655" s="362"/>
      <c r="O1655" s="362">
        <v>30</v>
      </c>
      <c r="P1655" s="362"/>
      <c r="Q1655" s="364">
        <f t="shared" si="327"/>
        <v>30</v>
      </c>
      <c r="R1655" s="296"/>
      <c r="S1655" s="362"/>
      <c r="T1655" s="362">
        <v>30</v>
      </c>
      <c r="U1655" s="362"/>
      <c r="V1655" s="364">
        <f t="shared" si="328"/>
        <v>30</v>
      </c>
      <c r="W1655" s="296"/>
      <c r="X1655" s="388">
        <f t="shared" si="329"/>
        <v>90</v>
      </c>
      <c r="Y1655" s="388"/>
      <c r="Z1655" s="389"/>
      <c r="AA1655" s="363">
        <v>135</v>
      </c>
      <c r="AB1655" s="390">
        <f t="shared" si="330"/>
        <v>12150</v>
      </c>
    </row>
    <row r="1656" spans="1:28" ht="15" customHeight="1">
      <c r="A1656" s="385">
        <v>46</v>
      </c>
      <c r="B1656" s="386" t="s">
        <v>2140</v>
      </c>
      <c r="C1656" s="387" t="s">
        <v>28</v>
      </c>
      <c r="D1656" s="362"/>
      <c r="E1656" s="362"/>
      <c r="F1656" s="362"/>
      <c r="G1656" s="364">
        <f t="shared" si="325"/>
        <v>0</v>
      </c>
      <c r="H1656" s="296"/>
      <c r="I1656" s="362"/>
      <c r="J1656" s="362"/>
      <c r="K1656" s="362"/>
      <c r="L1656" s="364">
        <f t="shared" si="326"/>
        <v>0</v>
      </c>
      <c r="M1656" s="296"/>
      <c r="N1656" s="362"/>
      <c r="O1656" s="362"/>
      <c r="P1656" s="362"/>
      <c r="Q1656" s="364">
        <f t="shared" si="327"/>
        <v>0</v>
      </c>
      <c r="R1656" s="296"/>
      <c r="S1656" s="362"/>
      <c r="T1656" s="362">
        <v>70</v>
      </c>
      <c r="U1656" s="362"/>
      <c r="V1656" s="364">
        <f t="shared" si="328"/>
        <v>70</v>
      </c>
      <c r="W1656" s="296"/>
      <c r="X1656" s="388">
        <f t="shared" si="329"/>
        <v>70</v>
      </c>
      <c r="Y1656" s="388"/>
      <c r="Z1656" s="389"/>
      <c r="AA1656" s="363">
        <v>160</v>
      </c>
      <c r="AB1656" s="390">
        <f t="shared" si="330"/>
        <v>11200</v>
      </c>
    </row>
    <row r="1657" spans="1:28" ht="15" customHeight="1">
      <c r="A1657" s="385">
        <v>47</v>
      </c>
      <c r="B1657" s="386" t="s">
        <v>2141</v>
      </c>
      <c r="C1657" s="387" t="s">
        <v>28</v>
      </c>
      <c r="D1657" s="362"/>
      <c r="E1657" s="362"/>
      <c r="F1657" s="362"/>
      <c r="G1657" s="364">
        <f t="shared" si="325"/>
        <v>0</v>
      </c>
      <c r="H1657" s="296"/>
      <c r="I1657" s="362"/>
      <c r="J1657" s="362"/>
      <c r="K1657" s="362"/>
      <c r="L1657" s="364">
        <f t="shared" si="326"/>
        <v>0</v>
      </c>
      <c r="M1657" s="296"/>
      <c r="N1657" s="362"/>
      <c r="O1657" s="362"/>
      <c r="P1657" s="362"/>
      <c r="Q1657" s="364">
        <f t="shared" si="327"/>
        <v>0</v>
      </c>
      <c r="R1657" s="296"/>
      <c r="S1657" s="362"/>
      <c r="T1657" s="362">
        <v>70</v>
      </c>
      <c r="U1657" s="362"/>
      <c r="V1657" s="364">
        <f t="shared" si="328"/>
        <v>70</v>
      </c>
      <c r="W1657" s="296"/>
      <c r="X1657" s="388">
        <f t="shared" si="329"/>
        <v>70</v>
      </c>
      <c r="Y1657" s="388"/>
      <c r="Z1657" s="389"/>
      <c r="AA1657" s="363">
        <v>359</v>
      </c>
      <c r="AB1657" s="390">
        <f t="shared" si="330"/>
        <v>25130</v>
      </c>
    </row>
    <row r="1658" spans="1:28" ht="15" customHeight="1">
      <c r="A1658" s="385">
        <v>48</v>
      </c>
      <c r="B1658" s="386" t="s">
        <v>2142</v>
      </c>
      <c r="C1658" s="387" t="s">
        <v>630</v>
      </c>
      <c r="D1658" s="362"/>
      <c r="E1658" s="362">
        <v>500</v>
      </c>
      <c r="F1658" s="362"/>
      <c r="G1658" s="364">
        <f t="shared" si="325"/>
        <v>500</v>
      </c>
      <c r="H1658" s="296"/>
      <c r="I1658" s="362"/>
      <c r="J1658" s="362"/>
      <c r="K1658" s="362"/>
      <c r="L1658" s="364">
        <f t="shared" si="326"/>
        <v>0</v>
      </c>
      <c r="M1658" s="296"/>
      <c r="N1658" s="362">
        <v>500</v>
      </c>
      <c r="O1658" s="362"/>
      <c r="P1658" s="362"/>
      <c r="Q1658" s="364">
        <f t="shared" si="327"/>
        <v>500</v>
      </c>
      <c r="R1658" s="296"/>
      <c r="S1658" s="362"/>
      <c r="T1658" s="362"/>
      <c r="U1658" s="362"/>
      <c r="V1658" s="364">
        <f t="shared" si="328"/>
        <v>0</v>
      </c>
      <c r="W1658" s="296"/>
      <c r="X1658" s="388">
        <f t="shared" si="329"/>
        <v>1000</v>
      </c>
      <c r="Y1658" s="388"/>
      <c r="Z1658" s="389"/>
      <c r="AA1658" s="363">
        <v>150</v>
      </c>
      <c r="AB1658" s="390">
        <f t="shared" si="330"/>
        <v>150000</v>
      </c>
    </row>
    <row r="1659" spans="1:28" ht="15" customHeight="1">
      <c r="A1659" s="385">
        <v>49</v>
      </c>
      <c r="B1659" s="366" t="s">
        <v>2143</v>
      </c>
      <c r="C1659" s="387" t="s">
        <v>2144</v>
      </c>
      <c r="D1659" s="362">
        <v>2</v>
      </c>
      <c r="E1659" s="362"/>
      <c r="F1659" s="362"/>
      <c r="G1659" s="364">
        <f t="shared" si="325"/>
        <v>2</v>
      </c>
      <c r="H1659" s="296"/>
      <c r="I1659" s="362"/>
      <c r="J1659" s="362"/>
      <c r="K1659" s="362">
        <v>2</v>
      </c>
      <c r="L1659" s="364">
        <f t="shared" si="326"/>
        <v>2</v>
      </c>
      <c r="M1659" s="296"/>
      <c r="N1659" s="362"/>
      <c r="O1659" s="362"/>
      <c r="P1659" s="362"/>
      <c r="Q1659" s="364">
        <f t="shared" si="327"/>
        <v>0</v>
      </c>
      <c r="R1659" s="296"/>
      <c r="S1659" s="388"/>
      <c r="T1659" s="388"/>
      <c r="U1659" s="388"/>
      <c r="V1659" s="364">
        <f t="shared" si="328"/>
        <v>0</v>
      </c>
      <c r="W1659" s="296"/>
      <c r="X1659" s="388">
        <f t="shared" si="329"/>
        <v>4</v>
      </c>
      <c r="Y1659" s="388"/>
      <c r="Z1659" s="389"/>
      <c r="AA1659" s="363">
        <v>300</v>
      </c>
      <c r="AB1659" s="390">
        <f t="shared" si="330"/>
        <v>1200</v>
      </c>
    </row>
    <row r="1660" spans="1:28" ht="15" customHeight="1">
      <c r="A1660" s="385">
        <v>50</v>
      </c>
      <c r="B1660" s="386" t="s">
        <v>2145</v>
      </c>
      <c r="C1660" s="387" t="s">
        <v>28</v>
      </c>
      <c r="D1660" s="362">
        <v>5</v>
      </c>
      <c r="E1660" s="362"/>
      <c r="F1660" s="362"/>
      <c r="G1660" s="364">
        <f t="shared" si="325"/>
        <v>5</v>
      </c>
      <c r="H1660" s="296"/>
      <c r="I1660" s="362"/>
      <c r="J1660" s="362"/>
      <c r="K1660" s="362">
        <v>2</v>
      </c>
      <c r="L1660" s="364">
        <f t="shared" si="326"/>
        <v>2</v>
      </c>
      <c r="M1660" s="296"/>
      <c r="N1660" s="362">
        <v>2</v>
      </c>
      <c r="O1660" s="362"/>
      <c r="P1660" s="362"/>
      <c r="Q1660" s="364">
        <f t="shared" si="327"/>
        <v>2</v>
      </c>
      <c r="R1660" s="296"/>
      <c r="S1660" s="362"/>
      <c r="T1660" s="362"/>
      <c r="U1660" s="362"/>
      <c r="V1660" s="364">
        <f t="shared" si="328"/>
        <v>0</v>
      </c>
      <c r="W1660" s="296"/>
      <c r="X1660" s="388">
        <f t="shared" si="329"/>
        <v>9</v>
      </c>
      <c r="Y1660" s="388"/>
      <c r="Z1660" s="389"/>
      <c r="AA1660" s="363">
        <v>3250</v>
      </c>
      <c r="AB1660" s="390">
        <f t="shared" si="330"/>
        <v>29250</v>
      </c>
    </row>
    <row r="1661" spans="1:28" ht="15" customHeight="1">
      <c r="A1661" s="385">
        <v>51</v>
      </c>
      <c r="B1661" s="386" t="s">
        <v>2146</v>
      </c>
      <c r="C1661" s="387" t="s">
        <v>28</v>
      </c>
      <c r="D1661" s="543"/>
      <c r="E1661" s="543"/>
      <c r="F1661" s="543"/>
      <c r="G1661" s="364">
        <f t="shared" si="325"/>
        <v>0</v>
      </c>
      <c r="H1661" s="296"/>
      <c r="I1661" s="523"/>
      <c r="J1661" s="523"/>
      <c r="K1661" s="523"/>
      <c r="L1661" s="364">
        <f t="shared" si="326"/>
        <v>0</v>
      </c>
      <c r="M1661" s="296"/>
      <c r="N1661" s="523"/>
      <c r="O1661" s="523"/>
      <c r="P1661" s="523"/>
      <c r="Q1661" s="364">
        <f t="shared" si="327"/>
        <v>0</v>
      </c>
      <c r="R1661" s="296"/>
      <c r="S1661" s="523">
        <v>18</v>
      </c>
      <c r="T1661" s="523"/>
      <c r="U1661" s="523"/>
      <c r="V1661" s="364">
        <f t="shared" si="328"/>
        <v>18</v>
      </c>
      <c r="W1661" s="296"/>
      <c r="X1661" s="388">
        <f t="shared" si="329"/>
        <v>18</v>
      </c>
      <c r="Y1661" s="388"/>
      <c r="Z1661" s="389"/>
      <c r="AA1661" s="363">
        <v>350</v>
      </c>
      <c r="AB1661" s="390">
        <f t="shared" si="330"/>
        <v>6300</v>
      </c>
    </row>
    <row r="1662" spans="1:28" ht="15" customHeight="1">
      <c r="A1662" s="385">
        <v>52</v>
      </c>
      <c r="B1662" s="386" t="s">
        <v>2147</v>
      </c>
      <c r="C1662" s="387" t="s">
        <v>28</v>
      </c>
      <c r="D1662" s="543"/>
      <c r="E1662" s="543"/>
      <c r="F1662" s="543">
        <v>2</v>
      </c>
      <c r="G1662" s="364">
        <f t="shared" si="325"/>
        <v>2</v>
      </c>
      <c r="H1662" s="296"/>
      <c r="I1662" s="523"/>
      <c r="J1662" s="523"/>
      <c r="K1662" s="523">
        <v>2</v>
      </c>
      <c r="L1662" s="364">
        <f t="shared" si="326"/>
        <v>2</v>
      </c>
      <c r="M1662" s="296"/>
      <c r="N1662" s="523"/>
      <c r="O1662" s="523"/>
      <c r="P1662" s="523"/>
      <c r="Q1662" s="364">
        <f t="shared" si="327"/>
        <v>0</v>
      </c>
      <c r="R1662" s="296"/>
      <c r="S1662" s="523"/>
      <c r="T1662" s="523"/>
      <c r="U1662" s="523"/>
      <c r="V1662" s="364">
        <f t="shared" si="328"/>
        <v>0</v>
      </c>
      <c r="W1662" s="296"/>
      <c r="X1662" s="388">
        <f t="shared" si="329"/>
        <v>4</v>
      </c>
      <c r="Y1662" s="388"/>
      <c r="Z1662" s="389"/>
      <c r="AA1662" s="363">
        <v>3500</v>
      </c>
      <c r="AB1662" s="390">
        <f t="shared" si="330"/>
        <v>14000</v>
      </c>
    </row>
    <row r="1663" spans="1:28" ht="15" customHeight="1">
      <c r="A1663" s="385">
        <v>53</v>
      </c>
      <c r="B1663" s="366" t="s">
        <v>2148</v>
      </c>
      <c r="C1663" s="387" t="s">
        <v>50</v>
      </c>
      <c r="D1663" s="362"/>
      <c r="E1663" s="362"/>
      <c r="F1663" s="362">
        <v>5</v>
      </c>
      <c r="G1663" s="364">
        <f t="shared" si="325"/>
        <v>5</v>
      </c>
      <c r="H1663" s="296"/>
      <c r="I1663" s="362"/>
      <c r="J1663" s="362"/>
      <c r="K1663" s="362">
        <v>5</v>
      </c>
      <c r="L1663" s="364">
        <f t="shared" si="326"/>
        <v>5</v>
      </c>
      <c r="M1663" s="296"/>
      <c r="N1663" s="362"/>
      <c r="O1663" s="362"/>
      <c r="P1663" s="362"/>
      <c r="Q1663" s="364">
        <f t="shared" si="327"/>
        <v>0</v>
      </c>
      <c r="R1663" s="296"/>
      <c r="S1663" s="388"/>
      <c r="T1663" s="388"/>
      <c r="U1663" s="388"/>
      <c r="V1663" s="364">
        <f t="shared" si="328"/>
        <v>0</v>
      </c>
      <c r="W1663" s="296"/>
      <c r="X1663" s="388">
        <f t="shared" si="329"/>
        <v>10</v>
      </c>
      <c r="Y1663" s="388"/>
      <c r="Z1663" s="389"/>
      <c r="AA1663" s="363">
        <v>7000</v>
      </c>
      <c r="AB1663" s="390">
        <f t="shared" si="330"/>
        <v>70000</v>
      </c>
    </row>
    <row r="1664" spans="1:28" ht="15" customHeight="1">
      <c r="A1664" s="385">
        <v>54</v>
      </c>
      <c r="B1664" s="366" t="s">
        <v>2149</v>
      </c>
      <c r="C1664" s="387" t="s">
        <v>28</v>
      </c>
      <c r="D1664" s="362"/>
      <c r="E1664" s="362"/>
      <c r="F1664" s="362">
        <v>8</v>
      </c>
      <c r="G1664" s="364">
        <f t="shared" si="325"/>
        <v>8</v>
      </c>
      <c r="H1664" s="296"/>
      <c r="I1664" s="362"/>
      <c r="J1664" s="362"/>
      <c r="K1664" s="362"/>
      <c r="L1664" s="364">
        <f t="shared" si="326"/>
        <v>0</v>
      </c>
      <c r="M1664" s="296"/>
      <c r="N1664" s="362">
        <v>8</v>
      </c>
      <c r="O1664" s="362"/>
      <c r="P1664" s="362"/>
      <c r="Q1664" s="364">
        <f t="shared" si="327"/>
        <v>8</v>
      </c>
      <c r="R1664" s="296"/>
      <c r="S1664" s="388">
        <v>8</v>
      </c>
      <c r="T1664" s="388"/>
      <c r="U1664" s="388"/>
      <c r="V1664" s="364">
        <f t="shared" si="328"/>
        <v>8</v>
      </c>
      <c r="W1664" s="296"/>
      <c r="X1664" s="388">
        <f t="shared" si="329"/>
        <v>24</v>
      </c>
      <c r="Y1664" s="388"/>
      <c r="Z1664" s="389"/>
      <c r="AA1664" s="363">
        <v>75</v>
      </c>
      <c r="AB1664" s="390">
        <f t="shared" si="330"/>
        <v>1800</v>
      </c>
    </row>
    <row r="1665" spans="1:28" ht="15" customHeight="1">
      <c r="A1665" s="385">
        <v>55</v>
      </c>
      <c r="B1665" s="366" t="s">
        <v>2150</v>
      </c>
      <c r="C1665" s="387" t="s">
        <v>28</v>
      </c>
      <c r="D1665" s="362"/>
      <c r="E1665" s="362"/>
      <c r="F1665" s="362"/>
      <c r="G1665" s="364">
        <f t="shared" si="325"/>
        <v>0</v>
      </c>
      <c r="H1665" s="296"/>
      <c r="I1665" s="362"/>
      <c r="J1665" s="362">
        <v>70</v>
      </c>
      <c r="K1665" s="362"/>
      <c r="L1665" s="364">
        <f t="shared" si="326"/>
        <v>70</v>
      </c>
      <c r="M1665" s="296"/>
      <c r="N1665" s="362"/>
      <c r="O1665" s="362">
        <v>70</v>
      </c>
      <c r="P1665" s="362"/>
      <c r="Q1665" s="364">
        <f t="shared" si="327"/>
        <v>70</v>
      </c>
      <c r="R1665" s="296"/>
      <c r="S1665" s="362"/>
      <c r="T1665" s="362">
        <v>70</v>
      </c>
      <c r="U1665" s="362"/>
      <c r="V1665" s="364">
        <f t="shared" si="328"/>
        <v>70</v>
      </c>
      <c r="W1665" s="296"/>
      <c r="X1665" s="388">
        <f t="shared" si="329"/>
        <v>210</v>
      </c>
      <c r="Y1665" s="388"/>
      <c r="Z1665" s="389"/>
      <c r="AA1665" s="363">
        <v>200</v>
      </c>
      <c r="AB1665" s="390">
        <f t="shared" si="330"/>
        <v>42000</v>
      </c>
    </row>
    <row r="1666" spans="1:28" ht="15" customHeight="1">
      <c r="A1666" s="385">
        <v>56</v>
      </c>
      <c r="B1666" s="366" t="s">
        <v>2151</v>
      </c>
      <c r="C1666" s="387" t="s">
        <v>28</v>
      </c>
      <c r="D1666" s="362">
        <v>60</v>
      </c>
      <c r="E1666" s="362"/>
      <c r="F1666" s="362"/>
      <c r="G1666" s="364">
        <f t="shared" si="325"/>
        <v>60</v>
      </c>
      <c r="H1666" s="296"/>
      <c r="I1666" s="362"/>
      <c r="J1666" s="362">
        <v>70</v>
      </c>
      <c r="K1666" s="362"/>
      <c r="L1666" s="364">
        <f t="shared" si="326"/>
        <v>70</v>
      </c>
      <c r="M1666" s="296"/>
      <c r="N1666" s="362"/>
      <c r="O1666" s="362">
        <v>70</v>
      </c>
      <c r="P1666" s="362"/>
      <c r="Q1666" s="364">
        <f t="shared" si="327"/>
        <v>70</v>
      </c>
      <c r="R1666" s="296"/>
      <c r="S1666" s="362"/>
      <c r="T1666" s="362">
        <v>70</v>
      </c>
      <c r="U1666" s="362"/>
      <c r="V1666" s="364">
        <f t="shared" si="328"/>
        <v>70</v>
      </c>
      <c r="W1666" s="296"/>
      <c r="X1666" s="388">
        <f t="shared" si="329"/>
        <v>270</v>
      </c>
      <c r="Y1666" s="388"/>
      <c r="Z1666" s="389"/>
      <c r="AA1666" s="363">
        <v>200</v>
      </c>
      <c r="AB1666" s="390">
        <f t="shared" si="330"/>
        <v>54000</v>
      </c>
    </row>
    <row r="1667" spans="1:28" ht="15" customHeight="1">
      <c r="A1667" s="385">
        <v>57</v>
      </c>
      <c r="B1667" s="386" t="s">
        <v>2152</v>
      </c>
      <c r="C1667" s="387" t="s">
        <v>28</v>
      </c>
      <c r="D1667" s="362">
        <v>60</v>
      </c>
      <c r="E1667" s="362"/>
      <c r="F1667" s="362"/>
      <c r="G1667" s="364">
        <f t="shared" si="325"/>
        <v>60</v>
      </c>
      <c r="H1667" s="296"/>
      <c r="I1667" s="362"/>
      <c r="J1667" s="362"/>
      <c r="K1667" s="362"/>
      <c r="L1667" s="364">
        <f t="shared" si="326"/>
        <v>0</v>
      </c>
      <c r="M1667" s="296"/>
      <c r="N1667" s="362"/>
      <c r="O1667" s="362"/>
      <c r="P1667" s="362"/>
      <c r="Q1667" s="364">
        <f t="shared" si="327"/>
        <v>0</v>
      </c>
      <c r="R1667" s="296"/>
      <c r="S1667" s="362"/>
      <c r="T1667" s="362"/>
      <c r="U1667" s="362"/>
      <c r="V1667" s="364">
        <f t="shared" si="328"/>
        <v>0</v>
      </c>
      <c r="W1667" s="296"/>
      <c r="X1667" s="388">
        <f t="shared" si="329"/>
        <v>60</v>
      </c>
      <c r="Y1667" s="388"/>
      <c r="Z1667" s="389"/>
      <c r="AA1667" s="363">
        <v>400</v>
      </c>
      <c r="AB1667" s="390">
        <f t="shared" si="330"/>
        <v>24000</v>
      </c>
    </row>
    <row r="1668" spans="1:28" ht="15" customHeight="1">
      <c r="A1668" s="385">
        <v>58</v>
      </c>
      <c r="B1668" s="386" t="s">
        <v>2153</v>
      </c>
      <c r="C1668" s="387" t="s">
        <v>28</v>
      </c>
      <c r="D1668" s="362">
        <v>60</v>
      </c>
      <c r="E1668" s="362"/>
      <c r="F1668" s="362"/>
      <c r="G1668" s="364">
        <f t="shared" si="325"/>
        <v>60</v>
      </c>
      <c r="H1668" s="296"/>
      <c r="I1668" s="362"/>
      <c r="J1668" s="362"/>
      <c r="K1668" s="362"/>
      <c r="L1668" s="364">
        <f t="shared" si="326"/>
        <v>0</v>
      </c>
      <c r="M1668" s="296"/>
      <c r="N1668" s="362">
        <v>60</v>
      </c>
      <c r="O1668" s="362">
        <v>70</v>
      </c>
      <c r="P1668" s="362"/>
      <c r="Q1668" s="364">
        <f t="shared" si="327"/>
        <v>130</v>
      </c>
      <c r="R1668" s="296"/>
      <c r="S1668" s="362"/>
      <c r="T1668" s="362">
        <v>70</v>
      </c>
      <c r="U1668" s="362"/>
      <c r="V1668" s="364">
        <f t="shared" si="328"/>
        <v>70</v>
      </c>
      <c r="W1668" s="296"/>
      <c r="X1668" s="388">
        <f t="shared" si="329"/>
        <v>260</v>
      </c>
      <c r="Y1668" s="388"/>
      <c r="Z1668" s="389"/>
      <c r="AA1668" s="363">
        <v>500</v>
      </c>
      <c r="AB1668" s="390">
        <f t="shared" si="330"/>
        <v>130000</v>
      </c>
    </row>
    <row r="1669" spans="1:28" ht="15" customHeight="1">
      <c r="A1669" s="385">
        <v>59</v>
      </c>
      <c r="B1669" s="386" t="s">
        <v>2154</v>
      </c>
      <c r="C1669" s="387" t="s">
        <v>28</v>
      </c>
      <c r="D1669" s="362">
        <v>60</v>
      </c>
      <c r="E1669" s="362"/>
      <c r="F1669" s="362"/>
      <c r="G1669" s="364">
        <f t="shared" si="325"/>
        <v>60</v>
      </c>
      <c r="H1669" s="296"/>
      <c r="I1669" s="362"/>
      <c r="J1669" s="362"/>
      <c r="K1669" s="362"/>
      <c r="L1669" s="364">
        <f t="shared" si="326"/>
        <v>0</v>
      </c>
      <c r="M1669" s="296"/>
      <c r="N1669" s="362">
        <v>60</v>
      </c>
      <c r="O1669" s="362"/>
      <c r="P1669" s="362"/>
      <c r="Q1669" s="364">
        <f t="shared" si="327"/>
        <v>60</v>
      </c>
      <c r="R1669" s="296"/>
      <c r="S1669" s="362"/>
      <c r="T1669" s="362"/>
      <c r="U1669" s="362"/>
      <c r="V1669" s="364">
        <f t="shared" si="328"/>
        <v>0</v>
      </c>
      <c r="W1669" s="296"/>
      <c r="X1669" s="388">
        <f t="shared" si="329"/>
        <v>120</v>
      </c>
      <c r="Y1669" s="388"/>
      <c r="Z1669" s="389"/>
      <c r="AA1669" s="363">
        <v>150</v>
      </c>
      <c r="AB1669" s="390">
        <f t="shared" si="330"/>
        <v>18000</v>
      </c>
    </row>
    <row r="1670" spans="1:28" ht="15" customHeight="1">
      <c r="A1670" s="385">
        <v>60</v>
      </c>
      <c r="B1670" s="386" t="s">
        <v>2155</v>
      </c>
      <c r="C1670" s="387" t="s">
        <v>530</v>
      </c>
      <c r="D1670" s="362">
        <v>60</v>
      </c>
      <c r="E1670" s="362">
        <v>60</v>
      </c>
      <c r="F1670" s="362"/>
      <c r="G1670" s="364">
        <f t="shared" si="325"/>
        <v>120</v>
      </c>
      <c r="H1670" s="296"/>
      <c r="I1670" s="362"/>
      <c r="J1670" s="362">
        <v>60</v>
      </c>
      <c r="K1670" s="362"/>
      <c r="L1670" s="364">
        <f t="shared" si="326"/>
        <v>60</v>
      </c>
      <c r="M1670" s="296"/>
      <c r="N1670" s="362">
        <v>60</v>
      </c>
      <c r="O1670" s="362">
        <v>60</v>
      </c>
      <c r="P1670" s="362"/>
      <c r="Q1670" s="364">
        <f t="shared" si="327"/>
        <v>120</v>
      </c>
      <c r="R1670" s="296"/>
      <c r="S1670" s="362">
        <v>100</v>
      </c>
      <c r="T1670" s="362">
        <v>60</v>
      </c>
      <c r="U1670" s="362"/>
      <c r="V1670" s="364">
        <f t="shared" si="328"/>
        <v>160</v>
      </c>
      <c r="W1670" s="296"/>
      <c r="X1670" s="388">
        <f t="shared" si="329"/>
        <v>460</v>
      </c>
      <c r="Y1670" s="388"/>
      <c r="Z1670" s="389"/>
      <c r="AA1670" s="363">
        <v>610</v>
      </c>
      <c r="AB1670" s="390">
        <f t="shared" si="330"/>
        <v>280600</v>
      </c>
    </row>
    <row r="1671" spans="1:28" ht="15" customHeight="1">
      <c r="A1671" s="385">
        <v>61</v>
      </c>
      <c r="B1671" s="386" t="s">
        <v>2156</v>
      </c>
      <c r="C1671" s="387" t="s">
        <v>28</v>
      </c>
      <c r="D1671" s="362">
        <v>60</v>
      </c>
      <c r="E1671" s="362">
        <v>100</v>
      </c>
      <c r="F1671" s="362">
        <v>3</v>
      </c>
      <c r="G1671" s="364">
        <f t="shared" si="325"/>
        <v>163</v>
      </c>
      <c r="H1671" s="296"/>
      <c r="I1671" s="362">
        <v>65</v>
      </c>
      <c r="J1671" s="362"/>
      <c r="K1671" s="362"/>
      <c r="L1671" s="364">
        <f t="shared" si="326"/>
        <v>65</v>
      </c>
      <c r="M1671" s="296"/>
      <c r="N1671" s="362">
        <v>133</v>
      </c>
      <c r="O1671" s="362"/>
      <c r="P1671" s="362">
        <v>65</v>
      </c>
      <c r="Q1671" s="364">
        <f t="shared" si="327"/>
        <v>198</v>
      </c>
      <c r="R1671" s="296"/>
      <c r="S1671" s="362"/>
      <c r="T1671" s="362"/>
      <c r="U1671" s="362"/>
      <c r="V1671" s="364">
        <f t="shared" si="328"/>
        <v>0</v>
      </c>
      <c r="W1671" s="296"/>
      <c r="X1671" s="388">
        <f t="shared" si="329"/>
        <v>426</v>
      </c>
      <c r="Y1671" s="388"/>
      <c r="Z1671" s="389"/>
      <c r="AA1671" s="363">
        <v>213.5</v>
      </c>
      <c r="AB1671" s="390">
        <f t="shared" si="330"/>
        <v>90951</v>
      </c>
    </row>
    <row r="1672" spans="1:28" ht="15" customHeight="1">
      <c r="A1672" s="385">
        <v>62</v>
      </c>
      <c r="B1672" s="386" t="s">
        <v>2157</v>
      </c>
      <c r="C1672" s="387" t="s">
        <v>28</v>
      </c>
      <c r="D1672" s="362">
        <v>60</v>
      </c>
      <c r="E1672" s="362">
        <v>200</v>
      </c>
      <c r="F1672" s="362"/>
      <c r="G1672" s="364">
        <f t="shared" si="325"/>
        <v>260</v>
      </c>
      <c r="H1672" s="296"/>
      <c r="I1672" s="362">
        <v>65</v>
      </c>
      <c r="J1672" s="362"/>
      <c r="K1672" s="362"/>
      <c r="L1672" s="364">
        <f t="shared" si="326"/>
        <v>65</v>
      </c>
      <c r="M1672" s="296"/>
      <c r="N1672" s="362">
        <v>230</v>
      </c>
      <c r="O1672" s="362"/>
      <c r="P1672" s="362">
        <v>65</v>
      </c>
      <c r="Q1672" s="364">
        <f t="shared" si="327"/>
        <v>295</v>
      </c>
      <c r="R1672" s="296"/>
      <c r="S1672" s="362"/>
      <c r="T1672" s="362">
        <v>200</v>
      </c>
      <c r="U1672" s="362"/>
      <c r="V1672" s="364">
        <f t="shared" si="328"/>
        <v>200</v>
      </c>
      <c r="W1672" s="296"/>
      <c r="X1672" s="388">
        <f t="shared" si="329"/>
        <v>820</v>
      </c>
      <c r="Y1672" s="388"/>
      <c r="Z1672" s="389"/>
      <c r="AA1672" s="363">
        <v>120</v>
      </c>
      <c r="AB1672" s="390">
        <f t="shared" si="330"/>
        <v>98400</v>
      </c>
    </row>
    <row r="1673" spans="1:28" ht="15" customHeight="1">
      <c r="A1673" s="385">
        <v>63</v>
      </c>
      <c r="B1673" s="386" t="s">
        <v>2158</v>
      </c>
      <c r="C1673" s="387" t="s">
        <v>28</v>
      </c>
      <c r="D1673" s="362"/>
      <c r="E1673" s="362">
        <v>500</v>
      </c>
      <c r="F1673" s="362"/>
      <c r="G1673" s="364">
        <f t="shared" si="325"/>
        <v>500</v>
      </c>
      <c r="H1673" s="296"/>
      <c r="I1673" s="362"/>
      <c r="J1673" s="362">
        <v>500</v>
      </c>
      <c r="K1673" s="362"/>
      <c r="L1673" s="364">
        <f t="shared" si="326"/>
        <v>500</v>
      </c>
      <c r="M1673" s="296"/>
      <c r="N1673" s="362"/>
      <c r="O1673" s="362"/>
      <c r="P1673" s="362">
        <v>500</v>
      </c>
      <c r="Q1673" s="364">
        <f t="shared" si="327"/>
        <v>500</v>
      </c>
      <c r="R1673" s="296"/>
      <c r="S1673" s="362"/>
      <c r="T1673" s="362"/>
      <c r="U1673" s="362"/>
      <c r="V1673" s="364">
        <f t="shared" si="328"/>
        <v>0</v>
      </c>
      <c r="W1673" s="296"/>
      <c r="X1673" s="388">
        <f t="shared" si="329"/>
        <v>1500</v>
      </c>
      <c r="Y1673" s="388"/>
      <c r="Z1673" s="389"/>
      <c r="AA1673" s="363">
        <v>200</v>
      </c>
      <c r="AB1673" s="390">
        <f t="shared" si="330"/>
        <v>300000</v>
      </c>
    </row>
    <row r="1674" spans="1:28" ht="15" customHeight="1">
      <c r="A1674" s="385">
        <v>64</v>
      </c>
      <c r="B1674" s="366" t="s">
        <v>2159</v>
      </c>
      <c r="C1674" s="387" t="s">
        <v>2118</v>
      </c>
      <c r="D1674" s="362">
        <v>3</v>
      </c>
      <c r="E1674" s="362"/>
      <c r="F1674" s="362"/>
      <c r="G1674" s="364">
        <f t="shared" si="325"/>
        <v>3</v>
      </c>
      <c r="H1674" s="296"/>
      <c r="I1674" s="362"/>
      <c r="J1674" s="362"/>
      <c r="K1674" s="362"/>
      <c r="L1674" s="364">
        <f t="shared" si="326"/>
        <v>0</v>
      </c>
      <c r="M1674" s="296"/>
      <c r="N1674" s="362"/>
      <c r="O1674" s="362"/>
      <c r="P1674" s="362"/>
      <c r="Q1674" s="364">
        <f t="shared" si="327"/>
        <v>0</v>
      </c>
      <c r="R1674" s="296"/>
      <c r="S1674" s="388"/>
      <c r="T1674" s="388"/>
      <c r="U1674" s="388"/>
      <c r="V1674" s="364">
        <f t="shared" si="328"/>
        <v>0</v>
      </c>
      <c r="W1674" s="296"/>
      <c r="X1674" s="388">
        <f t="shared" si="329"/>
        <v>3</v>
      </c>
      <c r="Y1674" s="388"/>
      <c r="Z1674" s="389"/>
      <c r="AA1674" s="363">
        <v>3500</v>
      </c>
      <c r="AB1674" s="390">
        <f t="shared" si="330"/>
        <v>10500</v>
      </c>
    </row>
    <row r="1675" spans="1:28" ht="15" customHeight="1">
      <c r="A1675" s="385">
        <v>65</v>
      </c>
      <c r="B1675" s="366" t="s">
        <v>2160</v>
      </c>
      <c r="C1675" s="387" t="s">
        <v>36</v>
      </c>
      <c r="D1675" s="362"/>
      <c r="E1675" s="362"/>
      <c r="F1675" s="362"/>
      <c r="G1675" s="364">
        <f t="shared" ref="G1675:G1693" si="331">SUM(D1675:F1675)</f>
        <v>0</v>
      </c>
      <c r="H1675" s="296"/>
      <c r="I1675" s="362"/>
      <c r="J1675" s="362"/>
      <c r="K1675" s="362"/>
      <c r="L1675" s="364">
        <f t="shared" ref="L1675:L1693" si="332">SUM(I1675:K1675)</f>
        <v>0</v>
      </c>
      <c r="M1675" s="296"/>
      <c r="N1675" s="362"/>
      <c r="O1675" s="362"/>
      <c r="P1675" s="362"/>
      <c r="Q1675" s="364">
        <f t="shared" ref="Q1675:Q1693" si="333">SUM(N1675:P1675)</f>
        <v>0</v>
      </c>
      <c r="R1675" s="296"/>
      <c r="S1675" s="362"/>
      <c r="T1675" s="362">
        <v>70</v>
      </c>
      <c r="U1675" s="362"/>
      <c r="V1675" s="364">
        <f t="shared" ref="V1675:V1693" si="334">SUM(S1675:U1675)</f>
        <v>70</v>
      </c>
      <c r="W1675" s="296"/>
      <c r="X1675" s="388">
        <f t="shared" ref="X1675:X1682" si="335">G1675+L1675+Q1675+V1675</f>
        <v>70</v>
      </c>
      <c r="Y1675" s="388"/>
      <c r="Z1675" s="389"/>
      <c r="AA1675" s="363">
        <v>420</v>
      </c>
      <c r="AB1675" s="390">
        <f t="shared" ref="AB1675:AB1693" si="336">X1675*AA1675</f>
        <v>29400</v>
      </c>
    </row>
    <row r="1676" spans="1:28" ht="15" customHeight="1">
      <c r="A1676" s="385">
        <v>66</v>
      </c>
      <c r="B1676" s="366" t="s">
        <v>2161</v>
      </c>
      <c r="C1676" s="387" t="s">
        <v>28</v>
      </c>
      <c r="D1676" s="362">
        <v>20</v>
      </c>
      <c r="E1676" s="362"/>
      <c r="F1676" s="362">
        <v>25</v>
      </c>
      <c r="G1676" s="364">
        <f t="shared" si="331"/>
        <v>45</v>
      </c>
      <c r="H1676" s="296"/>
      <c r="I1676" s="362"/>
      <c r="J1676" s="362"/>
      <c r="K1676" s="362"/>
      <c r="L1676" s="364">
        <f t="shared" si="332"/>
        <v>0</v>
      </c>
      <c r="M1676" s="296"/>
      <c r="N1676" s="362"/>
      <c r="O1676" s="362"/>
      <c r="P1676" s="362"/>
      <c r="Q1676" s="364">
        <f t="shared" si="333"/>
        <v>0</v>
      </c>
      <c r="R1676" s="296"/>
      <c r="S1676" s="362"/>
      <c r="T1676" s="362"/>
      <c r="U1676" s="362"/>
      <c r="V1676" s="364">
        <f t="shared" si="334"/>
        <v>0</v>
      </c>
      <c r="W1676" s="296"/>
      <c r="X1676" s="388">
        <f t="shared" si="335"/>
        <v>45</v>
      </c>
      <c r="Y1676" s="388"/>
      <c r="Z1676" s="389"/>
      <c r="AA1676" s="363">
        <v>350</v>
      </c>
      <c r="AB1676" s="390">
        <f t="shared" si="336"/>
        <v>15750</v>
      </c>
    </row>
    <row r="1677" spans="1:28" ht="15" customHeight="1">
      <c r="A1677" s="385">
        <v>67</v>
      </c>
      <c r="B1677" s="386" t="s">
        <v>2162</v>
      </c>
      <c r="C1677" s="387" t="s">
        <v>36</v>
      </c>
      <c r="D1677" s="362">
        <v>18</v>
      </c>
      <c r="E1677" s="362"/>
      <c r="F1677" s="362"/>
      <c r="G1677" s="364">
        <f t="shared" si="331"/>
        <v>18</v>
      </c>
      <c r="H1677" s="296"/>
      <c r="I1677" s="362"/>
      <c r="J1677" s="362"/>
      <c r="K1677" s="362"/>
      <c r="L1677" s="364">
        <f t="shared" si="332"/>
        <v>0</v>
      </c>
      <c r="M1677" s="296"/>
      <c r="N1677" s="362"/>
      <c r="O1677" s="362"/>
      <c r="P1677" s="362"/>
      <c r="Q1677" s="364">
        <f t="shared" si="333"/>
        <v>0</v>
      </c>
      <c r="R1677" s="296"/>
      <c r="S1677" s="362"/>
      <c r="T1677" s="362"/>
      <c r="U1677" s="362"/>
      <c r="V1677" s="364">
        <f t="shared" si="334"/>
        <v>0</v>
      </c>
      <c r="W1677" s="296"/>
      <c r="X1677" s="388">
        <f t="shared" si="335"/>
        <v>18</v>
      </c>
      <c r="Y1677" s="388"/>
      <c r="Z1677" s="389"/>
      <c r="AA1677" s="363">
        <v>650</v>
      </c>
      <c r="AB1677" s="390">
        <f t="shared" si="336"/>
        <v>11700</v>
      </c>
    </row>
    <row r="1678" spans="1:28" ht="15" customHeight="1">
      <c r="A1678" s="385">
        <v>68</v>
      </c>
      <c r="B1678" s="386" t="s">
        <v>2163</v>
      </c>
      <c r="C1678" s="387" t="s">
        <v>36</v>
      </c>
      <c r="D1678" s="362">
        <v>60</v>
      </c>
      <c r="E1678" s="362"/>
      <c r="F1678" s="362"/>
      <c r="G1678" s="364">
        <f t="shared" si="331"/>
        <v>60</v>
      </c>
      <c r="H1678" s="296"/>
      <c r="I1678" s="362"/>
      <c r="J1678" s="362"/>
      <c r="K1678" s="362"/>
      <c r="L1678" s="364">
        <f t="shared" si="332"/>
        <v>0</v>
      </c>
      <c r="M1678" s="296"/>
      <c r="N1678" s="362">
        <v>60</v>
      </c>
      <c r="O1678" s="362"/>
      <c r="P1678" s="362"/>
      <c r="Q1678" s="364">
        <f t="shared" si="333"/>
        <v>60</v>
      </c>
      <c r="R1678" s="296"/>
      <c r="S1678" s="362"/>
      <c r="T1678" s="362">
        <v>70</v>
      </c>
      <c r="U1678" s="362"/>
      <c r="V1678" s="364">
        <f t="shared" si="334"/>
        <v>70</v>
      </c>
      <c r="W1678" s="296"/>
      <c r="X1678" s="388">
        <f t="shared" si="335"/>
        <v>190</v>
      </c>
      <c r="Y1678" s="388"/>
      <c r="Z1678" s="389"/>
      <c r="AA1678" s="363">
        <v>545</v>
      </c>
      <c r="AB1678" s="390">
        <f t="shared" si="336"/>
        <v>103550</v>
      </c>
    </row>
    <row r="1679" spans="1:28" ht="15" customHeight="1">
      <c r="A1679" s="385">
        <v>69</v>
      </c>
      <c r="B1679" s="386" t="s">
        <v>2164</v>
      </c>
      <c r="C1679" s="387" t="s">
        <v>36</v>
      </c>
      <c r="D1679" s="362">
        <v>60</v>
      </c>
      <c r="E1679" s="626"/>
      <c r="F1679" s="362">
        <v>70</v>
      </c>
      <c r="G1679" s="364">
        <f t="shared" si="331"/>
        <v>130</v>
      </c>
      <c r="H1679" s="296"/>
      <c r="I1679" s="362"/>
      <c r="J1679" s="626"/>
      <c r="K1679" s="362"/>
      <c r="L1679" s="364">
        <f t="shared" si="332"/>
        <v>0</v>
      </c>
      <c r="M1679" s="296"/>
      <c r="N1679" s="362">
        <v>60</v>
      </c>
      <c r="O1679" s="626">
        <v>70</v>
      </c>
      <c r="P1679" s="362"/>
      <c r="Q1679" s="364">
        <f t="shared" si="333"/>
        <v>130</v>
      </c>
      <c r="R1679" s="296"/>
      <c r="S1679" s="362"/>
      <c r="T1679" s="626"/>
      <c r="U1679" s="362"/>
      <c r="V1679" s="364">
        <f t="shared" si="334"/>
        <v>0</v>
      </c>
      <c r="W1679" s="296"/>
      <c r="X1679" s="388">
        <f t="shared" si="335"/>
        <v>260</v>
      </c>
      <c r="Y1679" s="388"/>
      <c r="Z1679" s="389"/>
      <c r="AA1679" s="457">
        <v>79</v>
      </c>
      <c r="AB1679" s="390">
        <f t="shared" si="336"/>
        <v>20540</v>
      </c>
    </row>
    <row r="1680" spans="1:28" ht="15" customHeight="1">
      <c r="A1680" s="385">
        <v>70</v>
      </c>
      <c r="B1680" s="366" t="s">
        <v>2165</v>
      </c>
      <c r="C1680" s="387" t="s">
        <v>36</v>
      </c>
      <c r="D1680" s="362">
        <v>58</v>
      </c>
      <c r="E1680" s="362"/>
      <c r="F1680" s="362"/>
      <c r="G1680" s="364">
        <f t="shared" si="331"/>
        <v>58</v>
      </c>
      <c r="H1680" s="296"/>
      <c r="I1680" s="362"/>
      <c r="J1680" s="362"/>
      <c r="K1680" s="362"/>
      <c r="L1680" s="364">
        <f t="shared" si="332"/>
        <v>0</v>
      </c>
      <c r="M1680" s="296"/>
      <c r="N1680" s="362"/>
      <c r="O1680" s="362"/>
      <c r="P1680" s="362"/>
      <c r="Q1680" s="364">
        <f t="shared" si="333"/>
        <v>0</v>
      </c>
      <c r="R1680" s="296"/>
      <c r="S1680" s="362"/>
      <c r="T1680" s="362"/>
      <c r="U1680" s="362"/>
      <c r="V1680" s="364">
        <f t="shared" si="334"/>
        <v>0</v>
      </c>
      <c r="W1680" s="296"/>
      <c r="X1680" s="388">
        <f t="shared" si="335"/>
        <v>58</v>
      </c>
      <c r="Y1680" s="388"/>
      <c r="Z1680" s="389"/>
      <c r="AA1680" s="363">
        <v>100</v>
      </c>
      <c r="AB1680" s="390">
        <f t="shared" si="336"/>
        <v>5800</v>
      </c>
    </row>
    <row r="1681" spans="1:28" ht="15" customHeight="1">
      <c r="A1681" s="385">
        <v>71</v>
      </c>
      <c r="B1681" s="366" t="s">
        <v>2166</v>
      </c>
      <c r="C1681" s="387" t="s">
        <v>2167</v>
      </c>
      <c r="D1681" s="362">
        <v>5</v>
      </c>
      <c r="E1681" s="362"/>
      <c r="F1681" s="362"/>
      <c r="G1681" s="364">
        <f t="shared" si="331"/>
        <v>5</v>
      </c>
      <c r="H1681" s="296"/>
      <c r="I1681" s="362"/>
      <c r="J1681" s="362"/>
      <c r="K1681" s="362">
        <v>5</v>
      </c>
      <c r="L1681" s="364">
        <f t="shared" si="332"/>
        <v>5</v>
      </c>
      <c r="M1681" s="296"/>
      <c r="N1681" s="362"/>
      <c r="O1681" s="362"/>
      <c r="P1681" s="362"/>
      <c r="Q1681" s="364">
        <f t="shared" si="333"/>
        <v>0</v>
      </c>
      <c r="R1681" s="296"/>
      <c r="S1681" s="388"/>
      <c r="T1681" s="388"/>
      <c r="U1681" s="388"/>
      <c r="V1681" s="364">
        <f t="shared" si="334"/>
        <v>0</v>
      </c>
      <c r="W1681" s="296"/>
      <c r="X1681" s="388">
        <f t="shared" si="335"/>
        <v>10</v>
      </c>
      <c r="Y1681" s="388"/>
      <c r="Z1681" s="389"/>
      <c r="AA1681" s="363">
        <v>75</v>
      </c>
      <c r="AB1681" s="390">
        <f t="shared" si="336"/>
        <v>750</v>
      </c>
    </row>
    <row r="1682" spans="1:28" ht="15" customHeight="1">
      <c r="A1682" s="385">
        <v>72</v>
      </c>
      <c r="B1682" s="386" t="s">
        <v>2168</v>
      </c>
      <c r="C1682" s="387" t="s">
        <v>35</v>
      </c>
      <c r="D1682" s="362"/>
      <c r="E1682" s="362"/>
      <c r="F1682" s="362">
        <v>12</v>
      </c>
      <c r="G1682" s="364">
        <f t="shared" si="331"/>
        <v>12</v>
      </c>
      <c r="H1682" s="296"/>
      <c r="I1682" s="362"/>
      <c r="J1682" s="362"/>
      <c r="K1682" s="362"/>
      <c r="L1682" s="364">
        <f t="shared" si="332"/>
        <v>0</v>
      </c>
      <c r="M1682" s="296"/>
      <c r="N1682" s="362">
        <v>12</v>
      </c>
      <c r="O1682" s="362"/>
      <c r="P1682" s="362"/>
      <c r="Q1682" s="364">
        <f t="shared" si="333"/>
        <v>12</v>
      </c>
      <c r="R1682" s="296"/>
      <c r="S1682" s="362">
        <v>12</v>
      </c>
      <c r="T1682" s="362"/>
      <c r="U1682" s="362"/>
      <c r="V1682" s="364">
        <f t="shared" si="334"/>
        <v>12</v>
      </c>
      <c r="W1682" s="296"/>
      <c r="X1682" s="388">
        <f t="shared" si="335"/>
        <v>36</v>
      </c>
      <c r="Y1682" s="388"/>
      <c r="Z1682" s="389"/>
      <c r="AA1682" s="363">
        <v>72</v>
      </c>
      <c r="AB1682" s="390">
        <f t="shared" si="336"/>
        <v>2592</v>
      </c>
    </row>
    <row r="1683" spans="1:28" ht="15" customHeight="1">
      <c r="A1683" s="385">
        <v>73</v>
      </c>
      <c r="B1683" s="386" t="s">
        <v>2169</v>
      </c>
      <c r="C1683" s="387" t="s">
        <v>28</v>
      </c>
      <c r="D1683" s="362"/>
      <c r="E1683" s="362">
        <v>200</v>
      </c>
      <c r="F1683" s="362"/>
      <c r="G1683" s="364">
        <f t="shared" si="331"/>
        <v>200</v>
      </c>
      <c r="H1683" s="296"/>
      <c r="I1683" s="362"/>
      <c r="J1683" s="362"/>
      <c r="K1683" s="362"/>
      <c r="L1683" s="364">
        <f t="shared" si="332"/>
        <v>0</v>
      </c>
      <c r="M1683" s="296"/>
      <c r="N1683" s="362">
        <v>200</v>
      </c>
      <c r="O1683" s="362"/>
      <c r="P1683" s="362"/>
      <c r="Q1683" s="364">
        <f t="shared" si="333"/>
        <v>200</v>
      </c>
      <c r="R1683" s="296"/>
      <c r="S1683" s="362"/>
      <c r="T1683" s="362"/>
      <c r="U1683" s="362"/>
      <c r="V1683" s="364">
        <f t="shared" si="334"/>
        <v>0</v>
      </c>
      <c r="W1683" s="296"/>
      <c r="X1683" s="388">
        <v>150</v>
      </c>
      <c r="Y1683" s="388"/>
      <c r="Z1683" s="389"/>
      <c r="AA1683" s="363">
        <v>150</v>
      </c>
      <c r="AB1683" s="390">
        <f t="shared" si="336"/>
        <v>22500</v>
      </c>
    </row>
    <row r="1684" spans="1:28" ht="15" customHeight="1">
      <c r="A1684" s="385">
        <v>74</v>
      </c>
      <c r="B1684" s="386" t="s">
        <v>2170</v>
      </c>
      <c r="C1684" s="387" t="s">
        <v>28</v>
      </c>
      <c r="D1684" s="362"/>
      <c r="E1684" s="362">
        <v>200</v>
      </c>
      <c r="F1684" s="362"/>
      <c r="G1684" s="364">
        <f t="shared" si="331"/>
        <v>200</v>
      </c>
      <c r="H1684" s="296"/>
      <c r="I1684" s="362"/>
      <c r="J1684" s="362"/>
      <c r="K1684" s="362"/>
      <c r="L1684" s="364">
        <f t="shared" si="332"/>
        <v>0</v>
      </c>
      <c r="M1684" s="296"/>
      <c r="N1684" s="362">
        <v>200</v>
      </c>
      <c r="O1684" s="362"/>
      <c r="P1684" s="362"/>
      <c r="Q1684" s="364">
        <f t="shared" si="333"/>
        <v>200</v>
      </c>
      <c r="R1684" s="296"/>
      <c r="S1684" s="362"/>
      <c r="T1684" s="362"/>
      <c r="U1684" s="362"/>
      <c r="V1684" s="364">
        <f t="shared" si="334"/>
        <v>0</v>
      </c>
      <c r="W1684" s="296"/>
      <c r="X1684" s="388">
        <v>150</v>
      </c>
      <c r="Y1684" s="388"/>
      <c r="Z1684" s="389"/>
      <c r="AA1684" s="363">
        <v>120</v>
      </c>
      <c r="AB1684" s="390">
        <f t="shared" si="336"/>
        <v>18000</v>
      </c>
    </row>
    <row r="1685" spans="1:28" ht="15" customHeight="1">
      <c r="A1685" s="385">
        <v>75</v>
      </c>
      <c r="B1685" s="386" t="s">
        <v>2171</v>
      </c>
      <c r="C1685" s="387" t="s">
        <v>28</v>
      </c>
      <c r="D1685" s="362"/>
      <c r="E1685" s="362">
        <v>200</v>
      </c>
      <c r="F1685" s="362"/>
      <c r="G1685" s="364">
        <f t="shared" si="331"/>
        <v>200</v>
      </c>
      <c r="H1685" s="296"/>
      <c r="I1685" s="362"/>
      <c r="J1685" s="362"/>
      <c r="K1685" s="362"/>
      <c r="L1685" s="364">
        <f t="shared" si="332"/>
        <v>0</v>
      </c>
      <c r="M1685" s="296"/>
      <c r="N1685" s="362">
        <v>200</v>
      </c>
      <c r="O1685" s="362"/>
      <c r="P1685" s="362"/>
      <c r="Q1685" s="364">
        <f t="shared" si="333"/>
        <v>200</v>
      </c>
      <c r="R1685" s="296"/>
      <c r="S1685" s="362"/>
      <c r="T1685" s="362"/>
      <c r="U1685" s="362"/>
      <c r="V1685" s="364">
        <f t="shared" si="334"/>
        <v>0</v>
      </c>
      <c r="W1685" s="296"/>
      <c r="X1685" s="388">
        <v>150</v>
      </c>
      <c r="Y1685" s="388"/>
      <c r="Z1685" s="389"/>
      <c r="AA1685" s="363">
        <v>200</v>
      </c>
      <c r="AB1685" s="390">
        <f t="shared" si="336"/>
        <v>30000</v>
      </c>
    </row>
    <row r="1686" spans="1:28" ht="15" customHeight="1">
      <c r="A1686" s="385">
        <v>76</v>
      </c>
      <c r="B1686" s="386" t="s">
        <v>2172</v>
      </c>
      <c r="C1686" s="387" t="s">
        <v>28</v>
      </c>
      <c r="D1686" s="362">
        <v>60</v>
      </c>
      <c r="E1686" s="362"/>
      <c r="F1686" s="362">
        <v>70</v>
      </c>
      <c r="G1686" s="364">
        <f t="shared" si="331"/>
        <v>130</v>
      </c>
      <c r="H1686" s="296"/>
      <c r="I1686" s="362"/>
      <c r="J1686" s="362"/>
      <c r="K1686" s="362"/>
      <c r="L1686" s="364">
        <f t="shared" si="332"/>
        <v>0</v>
      </c>
      <c r="M1686" s="296"/>
      <c r="N1686" s="362"/>
      <c r="O1686" s="362"/>
      <c r="P1686" s="362"/>
      <c r="Q1686" s="364">
        <f t="shared" si="333"/>
        <v>0</v>
      </c>
      <c r="R1686" s="296"/>
      <c r="S1686" s="362"/>
      <c r="T1686" s="362">
        <v>70</v>
      </c>
      <c r="U1686" s="362"/>
      <c r="V1686" s="364">
        <f t="shared" si="334"/>
        <v>70</v>
      </c>
      <c r="W1686" s="296"/>
      <c r="X1686" s="388">
        <v>150</v>
      </c>
      <c r="Y1686" s="388"/>
      <c r="Z1686" s="389"/>
      <c r="AA1686" s="363">
        <v>230</v>
      </c>
      <c r="AB1686" s="390">
        <f t="shared" si="336"/>
        <v>34500</v>
      </c>
    </row>
    <row r="1687" spans="1:28" ht="15" customHeight="1">
      <c r="A1687" s="385">
        <v>77</v>
      </c>
      <c r="B1687" s="386" t="s">
        <v>2173</v>
      </c>
      <c r="C1687" s="387" t="s">
        <v>28</v>
      </c>
      <c r="D1687" s="362">
        <v>60</v>
      </c>
      <c r="E1687" s="362"/>
      <c r="F1687" s="362">
        <v>70</v>
      </c>
      <c r="G1687" s="364">
        <f t="shared" si="331"/>
        <v>130</v>
      </c>
      <c r="H1687" s="296"/>
      <c r="I1687" s="362"/>
      <c r="J1687" s="362"/>
      <c r="K1687" s="362"/>
      <c r="L1687" s="364">
        <f t="shared" si="332"/>
        <v>0</v>
      </c>
      <c r="M1687" s="296"/>
      <c r="N1687" s="362">
        <v>30</v>
      </c>
      <c r="O1687" s="362"/>
      <c r="P1687" s="362"/>
      <c r="Q1687" s="364">
        <f t="shared" si="333"/>
        <v>30</v>
      </c>
      <c r="R1687" s="296"/>
      <c r="S1687" s="362"/>
      <c r="T1687" s="362">
        <v>70</v>
      </c>
      <c r="U1687" s="362"/>
      <c r="V1687" s="364">
        <f t="shared" si="334"/>
        <v>70</v>
      </c>
      <c r="W1687" s="296"/>
      <c r="X1687" s="388">
        <v>150</v>
      </c>
      <c r="Y1687" s="388"/>
      <c r="Z1687" s="389"/>
      <c r="AA1687" s="363">
        <v>180</v>
      </c>
      <c r="AB1687" s="390">
        <f t="shared" si="336"/>
        <v>27000</v>
      </c>
    </row>
    <row r="1688" spans="1:28" ht="15" customHeight="1">
      <c r="A1688" s="385">
        <v>78</v>
      </c>
      <c r="B1688" s="386" t="s">
        <v>2174</v>
      </c>
      <c r="C1688" s="387" t="s">
        <v>28</v>
      </c>
      <c r="D1688" s="362">
        <v>100</v>
      </c>
      <c r="E1688" s="362"/>
      <c r="F1688" s="362"/>
      <c r="G1688" s="364">
        <f t="shared" si="331"/>
        <v>100</v>
      </c>
      <c r="H1688" s="296"/>
      <c r="I1688" s="362"/>
      <c r="J1688" s="362"/>
      <c r="K1688" s="362">
        <v>100</v>
      </c>
      <c r="L1688" s="364">
        <f t="shared" si="332"/>
        <v>100</v>
      </c>
      <c r="M1688" s="296"/>
      <c r="N1688" s="362"/>
      <c r="O1688" s="362"/>
      <c r="P1688" s="362"/>
      <c r="Q1688" s="364">
        <f t="shared" si="333"/>
        <v>0</v>
      </c>
      <c r="R1688" s="296"/>
      <c r="S1688" s="362"/>
      <c r="T1688" s="362"/>
      <c r="U1688" s="362"/>
      <c r="V1688" s="364">
        <f t="shared" si="334"/>
        <v>0</v>
      </c>
      <c r="W1688" s="296"/>
      <c r="X1688" s="388">
        <v>150</v>
      </c>
      <c r="Y1688" s="388"/>
      <c r="Z1688" s="389"/>
      <c r="AA1688" s="363">
        <v>180</v>
      </c>
      <c r="AB1688" s="390">
        <f t="shared" si="336"/>
        <v>27000</v>
      </c>
    </row>
    <row r="1689" spans="1:28" ht="15" customHeight="1">
      <c r="A1689" s="385">
        <v>79</v>
      </c>
      <c r="B1689" s="366" t="s">
        <v>1696</v>
      </c>
      <c r="C1689" s="387" t="s">
        <v>28</v>
      </c>
      <c r="D1689" s="362">
        <v>20</v>
      </c>
      <c r="E1689" s="362"/>
      <c r="F1689" s="362"/>
      <c r="G1689" s="364">
        <f t="shared" si="331"/>
        <v>20</v>
      </c>
      <c r="H1689" s="296"/>
      <c r="I1689" s="362"/>
      <c r="J1689" s="362"/>
      <c r="K1689" s="362"/>
      <c r="L1689" s="364">
        <f t="shared" si="332"/>
        <v>0</v>
      </c>
      <c r="M1689" s="296"/>
      <c r="N1689" s="362"/>
      <c r="O1689" s="362"/>
      <c r="P1689" s="362"/>
      <c r="Q1689" s="364">
        <f t="shared" si="333"/>
        <v>0</v>
      </c>
      <c r="R1689" s="296"/>
      <c r="S1689" s="362"/>
      <c r="T1689" s="362"/>
      <c r="U1689" s="362"/>
      <c r="V1689" s="364">
        <f t="shared" si="334"/>
        <v>0</v>
      </c>
      <c r="W1689" s="296"/>
      <c r="X1689" s="388">
        <f>G1689+L1689+Q1689+V1689</f>
        <v>20</v>
      </c>
      <c r="Y1689" s="388"/>
      <c r="Z1689" s="389"/>
      <c r="AA1689" s="363">
        <v>180</v>
      </c>
      <c r="AB1689" s="390">
        <f t="shared" si="336"/>
        <v>3600</v>
      </c>
    </row>
    <row r="1690" spans="1:28" ht="15" customHeight="1">
      <c r="A1690" s="385">
        <v>80</v>
      </c>
      <c r="B1690" s="366" t="s">
        <v>2175</v>
      </c>
      <c r="C1690" s="387" t="s">
        <v>28</v>
      </c>
      <c r="D1690" s="362"/>
      <c r="E1690" s="362"/>
      <c r="F1690" s="362">
        <v>70</v>
      </c>
      <c r="G1690" s="364">
        <f t="shared" si="331"/>
        <v>70</v>
      </c>
      <c r="H1690" s="296"/>
      <c r="I1690" s="362"/>
      <c r="J1690" s="362"/>
      <c r="K1690" s="362"/>
      <c r="L1690" s="364">
        <f t="shared" si="332"/>
        <v>0</v>
      </c>
      <c r="M1690" s="296"/>
      <c r="N1690" s="362"/>
      <c r="O1690" s="362">
        <v>70</v>
      </c>
      <c r="P1690" s="362"/>
      <c r="Q1690" s="364">
        <f t="shared" si="333"/>
        <v>70</v>
      </c>
      <c r="R1690" s="296"/>
      <c r="S1690" s="362"/>
      <c r="T1690" s="362">
        <v>70</v>
      </c>
      <c r="U1690" s="362"/>
      <c r="V1690" s="364">
        <f t="shared" si="334"/>
        <v>70</v>
      </c>
      <c r="W1690" s="296"/>
      <c r="X1690" s="388">
        <f>G1690+L1690+Q1690+V1690</f>
        <v>210</v>
      </c>
      <c r="Y1690" s="388"/>
      <c r="Z1690" s="389"/>
      <c r="AA1690" s="363">
        <v>50</v>
      </c>
      <c r="AB1690" s="390">
        <f t="shared" si="336"/>
        <v>10500</v>
      </c>
    </row>
    <row r="1691" spans="1:28" ht="15" customHeight="1">
      <c r="A1691" s="385">
        <v>81</v>
      </c>
      <c r="B1691" s="366" t="s">
        <v>2176</v>
      </c>
      <c r="C1691" s="387" t="s">
        <v>28</v>
      </c>
      <c r="D1691" s="362"/>
      <c r="E1691" s="362"/>
      <c r="F1691" s="362"/>
      <c r="G1691" s="364">
        <f t="shared" si="331"/>
        <v>0</v>
      </c>
      <c r="H1691" s="296"/>
      <c r="I1691" s="362">
        <v>60</v>
      </c>
      <c r="J1691" s="362"/>
      <c r="K1691" s="362"/>
      <c r="L1691" s="364">
        <f t="shared" si="332"/>
        <v>60</v>
      </c>
      <c r="M1691" s="296"/>
      <c r="N1691" s="362"/>
      <c r="O1691" s="362"/>
      <c r="P1691" s="362"/>
      <c r="Q1691" s="364">
        <f t="shared" si="333"/>
        <v>0</v>
      </c>
      <c r="R1691" s="296"/>
      <c r="S1691" s="388"/>
      <c r="T1691" s="388"/>
      <c r="U1691" s="388"/>
      <c r="V1691" s="364">
        <f t="shared" si="334"/>
        <v>0</v>
      </c>
      <c r="W1691" s="296"/>
      <c r="X1691" s="388">
        <f>G1691+L1691+Q1691+V1691</f>
        <v>60</v>
      </c>
      <c r="Y1691" s="388"/>
      <c r="Z1691" s="389"/>
      <c r="AA1691" s="363">
        <v>195</v>
      </c>
      <c r="AB1691" s="390">
        <f t="shared" si="336"/>
        <v>11700</v>
      </c>
    </row>
    <row r="1692" spans="1:28" ht="15" customHeight="1">
      <c r="A1692" s="385">
        <v>82</v>
      </c>
      <c r="B1692" s="386" t="s">
        <v>2177</v>
      </c>
      <c r="C1692" s="387" t="s">
        <v>28</v>
      </c>
      <c r="D1692" s="362">
        <v>140</v>
      </c>
      <c r="E1692" s="362"/>
      <c r="F1692" s="362"/>
      <c r="G1692" s="364">
        <f t="shared" si="331"/>
        <v>140</v>
      </c>
      <c r="H1692" s="296"/>
      <c r="I1692" s="362"/>
      <c r="J1692" s="362"/>
      <c r="K1692" s="362"/>
      <c r="L1692" s="364">
        <f t="shared" si="332"/>
        <v>0</v>
      </c>
      <c r="M1692" s="296"/>
      <c r="N1692" s="362"/>
      <c r="O1692" s="362"/>
      <c r="P1692" s="362"/>
      <c r="Q1692" s="364">
        <f t="shared" si="333"/>
        <v>0</v>
      </c>
      <c r="R1692" s="296"/>
      <c r="S1692" s="388"/>
      <c r="T1692" s="388"/>
      <c r="U1692" s="388"/>
      <c r="V1692" s="364">
        <f t="shared" si="334"/>
        <v>0</v>
      </c>
      <c r="W1692" s="296"/>
      <c r="X1692" s="388">
        <f>G1692+L1692+Q1692+V1692</f>
        <v>140</v>
      </c>
      <c r="Y1692" s="388"/>
      <c r="Z1692" s="389"/>
      <c r="AA1692" s="363">
        <v>800</v>
      </c>
      <c r="AB1692" s="390">
        <f t="shared" si="336"/>
        <v>112000</v>
      </c>
    </row>
    <row r="1693" spans="1:28" ht="15" customHeight="1">
      <c r="A1693" s="385">
        <v>83</v>
      </c>
      <c r="B1693" s="366" t="s">
        <v>2178</v>
      </c>
      <c r="C1693" s="387" t="s">
        <v>28</v>
      </c>
      <c r="D1693" s="362">
        <v>20</v>
      </c>
      <c r="E1693" s="362"/>
      <c r="F1693" s="362"/>
      <c r="G1693" s="364">
        <f t="shared" si="331"/>
        <v>20</v>
      </c>
      <c r="H1693" s="296"/>
      <c r="I1693" s="362"/>
      <c r="J1693" s="362"/>
      <c r="K1693" s="362"/>
      <c r="L1693" s="364">
        <f t="shared" si="332"/>
        <v>0</v>
      </c>
      <c r="M1693" s="296"/>
      <c r="N1693" s="362"/>
      <c r="O1693" s="362"/>
      <c r="P1693" s="362"/>
      <c r="Q1693" s="364">
        <f t="shared" si="333"/>
        <v>0</v>
      </c>
      <c r="R1693" s="296"/>
      <c r="S1693" s="388"/>
      <c r="T1693" s="388"/>
      <c r="U1693" s="388"/>
      <c r="V1693" s="364">
        <f t="shared" si="334"/>
        <v>0</v>
      </c>
      <c r="W1693" s="296"/>
      <c r="X1693" s="388">
        <f>G1693+L1693+Q1693+V1693</f>
        <v>20</v>
      </c>
      <c r="Y1693" s="388"/>
      <c r="Z1693" s="389"/>
      <c r="AA1693" s="363">
        <v>289</v>
      </c>
      <c r="AB1693" s="390">
        <f t="shared" si="336"/>
        <v>5780</v>
      </c>
    </row>
    <row r="1694" spans="1:28" ht="15" customHeight="1" thickBot="1">
      <c r="A1694" s="328"/>
      <c r="B1694" s="440"/>
      <c r="C1694" s="441"/>
      <c r="D1694" s="442"/>
      <c r="E1694" s="442"/>
      <c r="F1694" s="442"/>
      <c r="G1694" s="578"/>
      <c r="H1694" s="444"/>
      <c r="I1694" s="442"/>
      <c r="J1694" s="442"/>
      <c r="K1694" s="442"/>
      <c r="L1694" s="578"/>
      <c r="M1694" s="444"/>
      <c r="N1694" s="442"/>
      <c r="O1694" s="442"/>
      <c r="P1694" s="442"/>
      <c r="Q1694" s="578"/>
      <c r="R1694" s="444"/>
      <c r="S1694" s="442"/>
      <c r="T1694" s="442"/>
      <c r="U1694" s="442"/>
      <c r="V1694" s="578"/>
      <c r="W1694" s="444"/>
      <c r="X1694" s="445"/>
      <c r="Y1694" s="445"/>
      <c r="Z1694" s="451"/>
      <c r="AA1694" s="448"/>
      <c r="AB1694" s="449"/>
    </row>
    <row r="1695" spans="1:28" ht="15" customHeight="1">
      <c r="A1695" s="774" t="s">
        <v>2179</v>
      </c>
      <c r="B1695" s="775"/>
      <c r="C1695" s="609"/>
      <c r="D1695" s="557"/>
      <c r="E1695" s="557"/>
      <c r="F1695" s="557"/>
      <c r="G1695" s="517"/>
      <c r="H1695" s="286"/>
      <c r="I1695" s="557"/>
      <c r="J1695" s="557"/>
      <c r="K1695" s="557"/>
      <c r="L1695" s="517"/>
      <c r="M1695" s="286"/>
      <c r="N1695" s="557"/>
      <c r="O1695" s="557"/>
      <c r="P1695" s="557"/>
      <c r="Q1695" s="517"/>
      <c r="R1695" s="286"/>
      <c r="S1695" s="557"/>
      <c r="T1695" s="557"/>
      <c r="U1695" s="557"/>
      <c r="V1695" s="517"/>
      <c r="W1695" s="286"/>
      <c r="X1695" s="434"/>
      <c r="Y1695" s="434"/>
      <c r="Z1695" s="520"/>
      <c r="AA1695" s="601"/>
      <c r="AB1695" s="290"/>
    </row>
    <row r="1696" spans="1:28" ht="15" customHeight="1">
      <c r="A1696" s="385">
        <v>1</v>
      </c>
      <c r="B1696" s="366" t="s">
        <v>2180</v>
      </c>
      <c r="C1696" s="387" t="s">
        <v>50</v>
      </c>
      <c r="D1696" s="506">
        <v>3</v>
      </c>
      <c r="E1696" s="506"/>
      <c r="F1696" s="506"/>
      <c r="G1696" s="364">
        <f t="shared" ref="G1696:G1701" si="337">SUM(D1696:F1696)</f>
        <v>3</v>
      </c>
      <c r="H1696" s="296"/>
      <c r="I1696" s="506"/>
      <c r="J1696" s="506"/>
      <c r="K1696" s="506"/>
      <c r="L1696" s="364">
        <f t="shared" ref="L1696:L1701" si="338">SUM(I1696:K1696)</f>
        <v>0</v>
      </c>
      <c r="M1696" s="296"/>
      <c r="N1696" s="362"/>
      <c r="O1696" s="362"/>
      <c r="P1696" s="362"/>
      <c r="Q1696" s="364">
        <f t="shared" ref="Q1696:Q1701" si="339">SUM(N1696:P1696)</f>
        <v>0</v>
      </c>
      <c r="R1696" s="296"/>
      <c r="S1696" s="362"/>
      <c r="T1696" s="362"/>
      <c r="U1696" s="362"/>
      <c r="V1696" s="364">
        <f t="shared" ref="V1696:V1701" si="340">SUM(S1696:U1696)</f>
        <v>0</v>
      </c>
      <c r="W1696" s="296"/>
      <c r="X1696" s="388">
        <f t="shared" ref="X1696:X1701" si="341">G1696+L1696+Q1696+V1696</f>
        <v>3</v>
      </c>
      <c r="Y1696" s="388"/>
      <c r="Z1696" s="389"/>
      <c r="AA1696" s="363">
        <v>2000</v>
      </c>
      <c r="AB1696" s="390">
        <f t="shared" ref="AB1696:AB1701" si="342">X1696*AA1696</f>
        <v>6000</v>
      </c>
    </row>
    <row r="1697" spans="1:28" ht="15" customHeight="1">
      <c r="A1697" s="385">
        <v>2</v>
      </c>
      <c r="B1697" s="366" t="s">
        <v>2181</v>
      </c>
      <c r="C1697" s="387" t="s">
        <v>50</v>
      </c>
      <c r="D1697" s="506">
        <v>2</v>
      </c>
      <c r="E1697" s="506"/>
      <c r="F1697" s="506"/>
      <c r="G1697" s="364">
        <f t="shared" si="337"/>
        <v>2</v>
      </c>
      <c r="H1697" s="296"/>
      <c r="I1697" s="506"/>
      <c r="J1697" s="506"/>
      <c r="K1697" s="506">
        <v>2</v>
      </c>
      <c r="L1697" s="364">
        <f t="shared" si="338"/>
        <v>2</v>
      </c>
      <c r="M1697" s="296"/>
      <c r="N1697" s="362"/>
      <c r="O1697" s="362"/>
      <c r="P1697" s="362"/>
      <c r="Q1697" s="364">
        <f t="shared" si="339"/>
        <v>0</v>
      </c>
      <c r="R1697" s="296"/>
      <c r="S1697" s="362"/>
      <c r="T1697" s="362"/>
      <c r="U1697" s="362"/>
      <c r="V1697" s="364">
        <f t="shared" si="340"/>
        <v>0</v>
      </c>
      <c r="W1697" s="296"/>
      <c r="X1697" s="388">
        <f t="shared" si="341"/>
        <v>4</v>
      </c>
      <c r="Y1697" s="388"/>
      <c r="Z1697" s="389"/>
      <c r="AA1697" s="363">
        <v>2500</v>
      </c>
      <c r="AB1697" s="390">
        <f t="shared" si="342"/>
        <v>10000</v>
      </c>
    </row>
    <row r="1698" spans="1:28" ht="15" customHeight="1">
      <c r="A1698" s="385">
        <v>3</v>
      </c>
      <c r="B1698" s="366" t="s">
        <v>2182</v>
      </c>
      <c r="C1698" s="387" t="s">
        <v>50</v>
      </c>
      <c r="D1698" s="506">
        <v>1</v>
      </c>
      <c r="E1698" s="506"/>
      <c r="F1698" s="506"/>
      <c r="G1698" s="364">
        <f t="shared" si="337"/>
        <v>1</v>
      </c>
      <c r="H1698" s="296"/>
      <c r="I1698" s="506"/>
      <c r="J1698" s="506"/>
      <c r="K1698" s="506"/>
      <c r="L1698" s="364">
        <f t="shared" si="338"/>
        <v>0</v>
      </c>
      <c r="M1698" s="296"/>
      <c r="N1698" s="362"/>
      <c r="O1698" s="362"/>
      <c r="P1698" s="362"/>
      <c r="Q1698" s="364">
        <f t="shared" si="339"/>
        <v>0</v>
      </c>
      <c r="R1698" s="296"/>
      <c r="S1698" s="362"/>
      <c r="T1698" s="362"/>
      <c r="U1698" s="362"/>
      <c r="V1698" s="364">
        <f t="shared" si="340"/>
        <v>0</v>
      </c>
      <c r="W1698" s="296"/>
      <c r="X1698" s="388">
        <f t="shared" si="341"/>
        <v>1</v>
      </c>
      <c r="Y1698" s="388"/>
      <c r="Z1698" s="389"/>
      <c r="AA1698" s="363">
        <v>15000</v>
      </c>
      <c r="AB1698" s="390">
        <f t="shared" si="342"/>
        <v>15000</v>
      </c>
    </row>
    <row r="1699" spans="1:28" ht="15" customHeight="1">
      <c r="A1699" s="385">
        <v>4</v>
      </c>
      <c r="B1699" s="366" t="s">
        <v>2183</v>
      </c>
      <c r="C1699" s="387" t="s">
        <v>50</v>
      </c>
      <c r="D1699" s="506">
        <v>1</v>
      </c>
      <c r="E1699" s="506"/>
      <c r="F1699" s="506"/>
      <c r="G1699" s="364">
        <f t="shared" si="337"/>
        <v>1</v>
      </c>
      <c r="H1699" s="296"/>
      <c r="I1699" s="506"/>
      <c r="J1699" s="506"/>
      <c r="K1699" s="506">
        <v>1</v>
      </c>
      <c r="L1699" s="364">
        <f t="shared" si="338"/>
        <v>1</v>
      </c>
      <c r="M1699" s="296"/>
      <c r="N1699" s="362"/>
      <c r="O1699" s="362"/>
      <c r="P1699" s="362"/>
      <c r="Q1699" s="364">
        <f t="shared" si="339"/>
        <v>0</v>
      </c>
      <c r="R1699" s="296"/>
      <c r="S1699" s="362"/>
      <c r="T1699" s="362"/>
      <c r="U1699" s="362"/>
      <c r="V1699" s="364">
        <f t="shared" si="340"/>
        <v>0</v>
      </c>
      <c r="W1699" s="296"/>
      <c r="X1699" s="388">
        <f t="shared" si="341"/>
        <v>2</v>
      </c>
      <c r="Y1699" s="388"/>
      <c r="Z1699" s="389"/>
      <c r="AA1699" s="363">
        <v>1800</v>
      </c>
      <c r="AB1699" s="390">
        <f t="shared" si="342"/>
        <v>3600</v>
      </c>
    </row>
    <row r="1700" spans="1:28" ht="15" customHeight="1">
      <c r="A1700" s="385">
        <v>5</v>
      </c>
      <c r="B1700" s="366" t="s">
        <v>2184</v>
      </c>
      <c r="C1700" s="387" t="s">
        <v>50</v>
      </c>
      <c r="D1700" s="506">
        <v>1</v>
      </c>
      <c r="E1700" s="506"/>
      <c r="F1700" s="506"/>
      <c r="G1700" s="364">
        <f t="shared" si="337"/>
        <v>1</v>
      </c>
      <c r="H1700" s="296"/>
      <c r="I1700" s="506"/>
      <c r="J1700" s="506"/>
      <c r="K1700" s="506"/>
      <c r="L1700" s="364">
        <f t="shared" si="338"/>
        <v>0</v>
      </c>
      <c r="M1700" s="296"/>
      <c r="N1700" s="362"/>
      <c r="O1700" s="362"/>
      <c r="P1700" s="362"/>
      <c r="Q1700" s="364">
        <f t="shared" si="339"/>
        <v>0</v>
      </c>
      <c r="R1700" s="296"/>
      <c r="S1700" s="362"/>
      <c r="T1700" s="362"/>
      <c r="U1700" s="362"/>
      <c r="V1700" s="364">
        <f t="shared" si="340"/>
        <v>0</v>
      </c>
      <c r="W1700" s="296"/>
      <c r="X1700" s="388">
        <f t="shared" si="341"/>
        <v>1</v>
      </c>
      <c r="Y1700" s="388"/>
      <c r="Z1700" s="389"/>
      <c r="AA1700" s="363">
        <v>4300</v>
      </c>
      <c r="AB1700" s="390">
        <f t="shared" si="342"/>
        <v>4300</v>
      </c>
    </row>
    <row r="1701" spans="1:28" ht="15" customHeight="1">
      <c r="A1701" s="385">
        <v>6</v>
      </c>
      <c r="B1701" s="366" t="s">
        <v>2185</v>
      </c>
      <c r="C1701" s="387" t="s">
        <v>28</v>
      </c>
      <c r="D1701" s="506">
        <v>6</v>
      </c>
      <c r="E1701" s="506"/>
      <c r="F1701" s="506"/>
      <c r="G1701" s="364">
        <f t="shared" si="337"/>
        <v>6</v>
      </c>
      <c r="H1701" s="296"/>
      <c r="I1701" s="506"/>
      <c r="J1701" s="506"/>
      <c r="K1701" s="506"/>
      <c r="L1701" s="364">
        <f t="shared" si="338"/>
        <v>0</v>
      </c>
      <c r="M1701" s="296"/>
      <c r="N1701" s="362"/>
      <c r="O1701" s="362"/>
      <c r="P1701" s="362"/>
      <c r="Q1701" s="364">
        <f t="shared" si="339"/>
        <v>0</v>
      </c>
      <c r="R1701" s="296"/>
      <c r="S1701" s="362"/>
      <c r="T1701" s="362"/>
      <c r="U1701" s="362"/>
      <c r="V1701" s="364">
        <f t="shared" si="340"/>
        <v>0</v>
      </c>
      <c r="W1701" s="296"/>
      <c r="X1701" s="388">
        <f t="shared" si="341"/>
        <v>6</v>
      </c>
      <c r="Y1701" s="388"/>
      <c r="Z1701" s="389"/>
      <c r="AA1701" s="363">
        <v>400</v>
      </c>
      <c r="AB1701" s="390">
        <f t="shared" si="342"/>
        <v>2400</v>
      </c>
    </row>
    <row r="1702" spans="1:28" ht="15" customHeight="1" thickBot="1">
      <c r="A1702" s="453"/>
      <c r="B1702" s="627"/>
      <c r="C1702" s="470"/>
      <c r="D1702" s="455"/>
      <c r="E1702" s="455"/>
      <c r="F1702" s="455"/>
      <c r="G1702" s="367"/>
      <c r="H1702" s="319"/>
      <c r="I1702" s="455"/>
      <c r="J1702" s="455"/>
      <c r="K1702" s="455"/>
      <c r="L1702" s="367"/>
      <c r="M1702" s="319"/>
      <c r="N1702" s="455"/>
      <c r="O1702" s="455"/>
      <c r="P1702" s="455"/>
      <c r="Q1702" s="367"/>
      <c r="R1702" s="319"/>
      <c r="S1702" s="455"/>
      <c r="T1702" s="455"/>
      <c r="U1702" s="455"/>
      <c r="V1702" s="367"/>
      <c r="W1702" s="319"/>
      <c r="X1702" s="381"/>
      <c r="Y1702" s="381"/>
      <c r="Z1702" s="462"/>
      <c r="AA1702" s="625"/>
      <c r="AB1702" s="322"/>
    </row>
    <row r="1703" spans="1:28" ht="15" customHeight="1">
      <c r="A1703" s="774" t="s">
        <v>2186</v>
      </c>
      <c r="B1703" s="775"/>
      <c r="C1703" s="609"/>
      <c r="D1703" s="557"/>
      <c r="E1703" s="557"/>
      <c r="F1703" s="557"/>
      <c r="G1703" s="517"/>
      <c r="H1703" s="286"/>
      <c r="I1703" s="557"/>
      <c r="J1703" s="557"/>
      <c r="K1703" s="557"/>
      <c r="L1703" s="517"/>
      <c r="M1703" s="286"/>
      <c r="N1703" s="557"/>
      <c r="O1703" s="557"/>
      <c r="P1703" s="557"/>
      <c r="Q1703" s="517"/>
      <c r="R1703" s="286"/>
      <c r="S1703" s="557"/>
      <c r="T1703" s="557"/>
      <c r="U1703" s="557"/>
      <c r="V1703" s="517"/>
      <c r="W1703" s="286"/>
      <c r="X1703" s="434"/>
      <c r="Y1703" s="434"/>
      <c r="Z1703" s="520"/>
      <c r="AA1703" s="601"/>
      <c r="AB1703" s="290"/>
    </row>
    <row r="1704" spans="1:28" ht="15" customHeight="1">
      <c r="A1704" s="385">
        <v>1</v>
      </c>
      <c r="B1704" s="366" t="s">
        <v>2187</v>
      </c>
      <c r="C1704" s="387" t="s">
        <v>2188</v>
      </c>
      <c r="D1704" s="362"/>
      <c r="E1704" s="362"/>
      <c r="F1704" s="362"/>
      <c r="G1704" s="364">
        <f t="shared" ref="G1704:G1716" si="343">SUM(D1704:F1704)</f>
        <v>0</v>
      </c>
      <c r="H1704" s="296"/>
      <c r="I1704" s="362"/>
      <c r="J1704" s="362"/>
      <c r="K1704" s="362">
        <v>2</v>
      </c>
      <c r="L1704" s="364">
        <f t="shared" ref="L1704:L1716" si="344">SUM(I1704:K1704)</f>
        <v>2</v>
      </c>
      <c r="M1704" s="296"/>
      <c r="N1704" s="362"/>
      <c r="O1704" s="362"/>
      <c r="P1704" s="362"/>
      <c r="Q1704" s="364">
        <f t="shared" ref="Q1704:Q1716" si="345">SUM(N1704:P1704)</f>
        <v>0</v>
      </c>
      <c r="R1704" s="296"/>
      <c r="S1704" s="362"/>
      <c r="T1704" s="362"/>
      <c r="U1704" s="362">
        <v>2</v>
      </c>
      <c r="V1704" s="364">
        <f t="shared" ref="V1704:V1716" si="346">SUM(S1704:U1704)</f>
        <v>2</v>
      </c>
      <c r="W1704" s="296"/>
      <c r="X1704" s="388">
        <f t="shared" ref="X1704:X1716" si="347">G1704+L1704+Q1704+V1704</f>
        <v>4</v>
      </c>
      <c r="Y1704" s="388"/>
      <c r="Z1704" s="389"/>
      <c r="AA1704" s="421">
        <v>30000</v>
      </c>
      <c r="AB1704" s="390">
        <f t="shared" ref="AB1704:AB1713" si="348">X1704*AA1704</f>
        <v>120000</v>
      </c>
    </row>
    <row r="1705" spans="1:28" ht="15" customHeight="1">
      <c r="A1705" s="385">
        <v>2</v>
      </c>
      <c r="B1705" s="366" t="s">
        <v>2189</v>
      </c>
      <c r="C1705" s="387" t="s">
        <v>28</v>
      </c>
      <c r="D1705" s="362"/>
      <c r="E1705" s="362"/>
      <c r="F1705" s="362"/>
      <c r="G1705" s="364">
        <f t="shared" si="343"/>
        <v>0</v>
      </c>
      <c r="H1705" s="296"/>
      <c r="I1705" s="362"/>
      <c r="J1705" s="362"/>
      <c r="K1705" s="362"/>
      <c r="L1705" s="364">
        <f t="shared" si="344"/>
        <v>0</v>
      </c>
      <c r="M1705" s="296"/>
      <c r="N1705" s="362"/>
      <c r="O1705" s="362"/>
      <c r="P1705" s="362">
        <v>15</v>
      </c>
      <c r="Q1705" s="364">
        <f t="shared" si="345"/>
        <v>15</v>
      </c>
      <c r="R1705" s="296"/>
      <c r="S1705" s="362"/>
      <c r="T1705" s="362"/>
      <c r="U1705" s="362"/>
      <c r="V1705" s="364">
        <f t="shared" si="346"/>
        <v>0</v>
      </c>
      <c r="W1705" s="296"/>
      <c r="X1705" s="388">
        <f t="shared" si="347"/>
        <v>15</v>
      </c>
      <c r="Y1705" s="388"/>
      <c r="Z1705" s="389"/>
      <c r="AA1705" s="421">
        <v>10</v>
      </c>
      <c r="AB1705" s="390">
        <f t="shared" si="348"/>
        <v>150</v>
      </c>
    </row>
    <row r="1706" spans="1:28" ht="15" customHeight="1">
      <c r="A1706" s="385">
        <v>3</v>
      </c>
      <c r="B1706" s="366" t="s">
        <v>2190</v>
      </c>
      <c r="C1706" s="387" t="s">
        <v>28</v>
      </c>
      <c r="D1706" s="362">
        <v>70</v>
      </c>
      <c r="E1706" s="362"/>
      <c r="F1706" s="362"/>
      <c r="G1706" s="364">
        <f t="shared" si="343"/>
        <v>70</v>
      </c>
      <c r="H1706" s="296"/>
      <c r="I1706" s="362"/>
      <c r="J1706" s="362"/>
      <c r="K1706" s="362"/>
      <c r="L1706" s="364">
        <f t="shared" si="344"/>
        <v>0</v>
      </c>
      <c r="M1706" s="296"/>
      <c r="N1706" s="362"/>
      <c r="O1706" s="362"/>
      <c r="P1706" s="362"/>
      <c r="Q1706" s="364">
        <f t="shared" si="345"/>
        <v>0</v>
      </c>
      <c r="R1706" s="296"/>
      <c r="S1706" s="362"/>
      <c r="T1706" s="362"/>
      <c r="U1706" s="362"/>
      <c r="V1706" s="364">
        <f t="shared" si="346"/>
        <v>0</v>
      </c>
      <c r="W1706" s="296"/>
      <c r="X1706" s="388">
        <f t="shared" si="347"/>
        <v>70</v>
      </c>
      <c r="Y1706" s="388"/>
      <c r="Z1706" s="389"/>
      <c r="AA1706" s="421">
        <v>7000</v>
      </c>
      <c r="AB1706" s="390">
        <f t="shared" si="348"/>
        <v>490000</v>
      </c>
    </row>
    <row r="1707" spans="1:28" ht="15" customHeight="1">
      <c r="A1707" s="385">
        <v>4</v>
      </c>
      <c r="B1707" s="366" t="s">
        <v>2191</v>
      </c>
      <c r="C1707" s="387" t="s">
        <v>1260</v>
      </c>
      <c r="D1707" s="362"/>
      <c r="E1707" s="362"/>
      <c r="F1707" s="362"/>
      <c r="G1707" s="364">
        <f t="shared" si="343"/>
        <v>0</v>
      </c>
      <c r="H1707" s="296"/>
      <c r="I1707" s="362"/>
      <c r="J1707" s="362"/>
      <c r="K1707" s="362"/>
      <c r="L1707" s="364">
        <f t="shared" si="344"/>
        <v>0</v>
      </c>
      <c r="M1707" s="296"/>
      <c r="N1707" s="362"/>
      <c r="O1707" s="362">
        <v>300</v>
      </c>
      <c r="P1707" s="362"/>
      <c r="Q1707" s="364">
        <f t="shared" si="345"/>
        <v>300</v>
      </c>
      <c r="R1707" s="296"/>
      <c r="S1707" s="362"/>
      <c r="T1707" s="362"/>
      <c r="U1707" s="362"/>
      <c r="V1707" s="364">
        <f t="shared" si="346"/>
        <v>0</v>
      </c>
      <c r="W1707" s="296"/>
      <c r="X1707" s="388">
        <f t="shared" si="347"/>
        <v>300</v>
      </c>
      <c r="Y1707" s="388"/>
      <c r="Z1707" s="389"/>
      <c r="AA1707" s="363">
        <v>350</v>
      </c>
      <c r="AB1707" s="390">
        <f t="shared" si="348"/>
        <v>105000</v>
      </c>
    </row>
    <row r="1708" spans="1:28" ht="15" customHeight="1">
      <c r="A1708" s="385">
        <v>5</v>
      </c>
      <c r="B1708" s="366" t="s">
        <v>2192</v>
      </c>
      <c r="C1708" s="387" t="s">
        <v>1260</v>
      </c>
      <c r="D1708" s="362"/>
      <c r="E1708" s="362">
        <v>100</v>
      </c>
      <c r="F1708" s="362"/>
      <c r="G1708" s="364">
        <f t="shared" si="343"/>
        <v>100</v>
      </c>
      <c r="H1708" s="296"/>
      <c r="I1708" s="362"/>
      <c r="J1708" s="362"/>
      <c r="K1708" s="362"/>
      <c r="L1708" s="364">
        <f t="shared" si="344"/>
        <v>0</v>
      </c>
      <c r="M1708" s="296"/>
      <c r="N1708" s="362"/>
      <c r="O1708" s="362"/>
      <c r="P1708" s="362"/>
      <c r="Q1708" s="364">
        <f t="shared" si="345"/>
        <v>0</v>
      </c>
      <c r="R1708" s="296"/>
      <c r="S1708" s="362"/>
      <c r="T1708" s="362"/>
      <c r="U1708" s="362"/>
      <c r="V1708" s="364">
        <f t="shared" si="346"/>
        <v>0</v>
      </c>
      <c r="W1708" s="296"/>
      <c r="X1708" s="388">
        <f t="shared" si="347"/>
        <v>100</v>
      </c>
      <c r="Y1708" s="388"/>
      <c r="Z1708" s="389"/>
      <c r="AA1708" s="363">
        <v>450</v>
      </c>
      <c r="AB1708" s="390">
        <f t="shared" si="348"/>
        <v>45000</v>
      </c>
    </row>
    <row r="1709" spans="1:28" ht="15" customHeight="1">
      <c r="A1709" s="385">
        <v>6</v>
      </c>
      <c r="B1709" s="366" t="s">
        <v>2193</v>
      </c>
      <c r="C1709" s="387" t="s">
        <v>1260</v>
      </c>
      <c r="D1709" s="362"/>
      <c r="E1709" s="362">
        <v>100</v>
      </c>
      <c r="F1709" s="362"/>
      <c r="G1709" s="364">
        <f t="shared" si="343"/>
        <v>100</v>
      </c>
      <c r="H1709" s="296"/>
      <c r="I1709" s="362"/>
      <c r="J1709" s="362"/>
      <c r="K1709" s="362"/>
      <c r="L1709" s="364">
        <f t="shared" si="344"/>
        <v>0</v>
      </c>
      <c r="M1709" s="296"/>
      <c r="N1709" s="362"/>
      <c r="O1709" s="362"/>
      <c r="P1709" s="362"/>
      <c r="Q1709" s="364">
        <f t="shared" si="345"/>
        <v>0</v>
      </c>
      <c r="R1709" s="296"/>
      <c r="S1709" s="362"/>
      <c r="T1709" s="362"/>
      <c r="U1709" s="362"/>
      <c r="V1709" s="364">
        <f t="shared" si="346"/>
        <v>0</v>
      </c>
      <c r="W1709" s="296"/>
      <c r="X1709" s="388">
        <f t="shared" si="347"/>
        <v>100</v>
      </c>
      <c r="Y1709" s="388"/>
      <c r="Z1709" s="389"/>
      <c r="AA1709" s="421">
        <v>500</v>
      </c>
      <c r="AB1709" s="390">
        <f t="shared" si="348"/>
        <v>50000</v>
      </c>
    </row>
    <row r="1710" spans="1:28" ht="15" customHeight="1">
      <c r="A1710" s="385">
        <v>7</v>
      </c>
      <c r="B1710" s="366" t="s">
        <v>2194</v>
      </c>
      <c r="C1710" s="387" t="s">
        <v>952</v>
      </c>
      <c r="D1710" s="362"/>
      <c r="E1710" s="362"/>
      <c r="F1710" s="362">
        <v>1</v>
      </c>
      <c r="G1710" s="364">
        <f t="shared" si="343"/>
        <v>1</v>
      </c>
      <c r="H1710" s="296"/>
      <c r="I1710" s="362"/>
      <c r="J1710" s="362"/>
      <c r="K1710" s="362">
        <v>1</v>
      </c>
      <c r="L1710" s="364">
        <f t="shared" si="344"/>
        <v>1</v>
      </c>
      <c r="M1710" s="296"/>
      <c r="N1710" s="362"/>
      <c r="O1710" s="362"/>
      <c r="P1710" s="362">
        <v>1</v>
      </c>
      <c r="Q1710" s="364">
        <f t="shared" si="345"/>
        <v>1</v>
      </c>
      <c r="R1710" s="296"/>
      <c r="S1710" s="362"/>
      <c r="T1710" s="362"/>
      <c r="U1710" s="362">
        <v>1</v>
      </c>
      <c r="V1710" s="364">
        <f t="shared" si="346"/>
        <v>1</v>
      </c>
      <c r="W1710" s="296"/>
      <c r="X1710" s="388">
        <f t="shared" si="347"/>
        <v>4</v>
      </c>
      <c r="Y1710" s="388"/>
      <c r="Z1710" s="389"/>
      <c r="AA1710" s="421">
        <v>120800</v>
      </c>
      <c r="AB1710" s="390">
        <f t="shared" si="348"/>
        <v>483200</v>
      </c>
    </row>
    <row r="1711" spans="1:28" ht="15" customHeight="1">
      <c r="A1711" s="385">
        <v>8</v>
      </c>
      <c r="B1711" s="366" t="s">
        <v>2195</v>
      </c>
      <c r="C1711" s="387" t="s">
        <v>50</v>
      </c>
      <c r="D1711" s="362"/>
      <c r="E1711" s="362"/>
      <c r="F1711" s="362"/>
      <c r="G1711" s="364">
        <f t="shared" si="343"/>
        <v>0</v>
      </c>
      <c r="H1711" s="296"/>
      <c r="I1711" s="362"/>
      <c r="J1711" s="362"/>
      <c r="K1711" s="362"/>
      <c r="L1711" s="364">
        <f t="shared" si="344"/>
        <v>0</v>
      </c>
      <c r="M1711" s="296"/>
      <c r="N1711" s="362">
        <v>1</v>
      </c>
      <c r="O1711" s="362"/>
      <c r="P1711" s="362"/>
      <c r="Q1711" s="364">
        <f t="shared" si="345"/>
        <v>1</v>
      </c>
      <c r="R1711" s="296"/>
      <c r="S1711" s="362"/>
      <c r="T1711" s="362"/>
      <c r="U1711" s="362"/>
      <c r="V1711" s="364">
        <f t="shared" si="346"/>
        <v>0</v>
      </c>
      <c r="W1711" s="296"/>
      <c r="X1711" s="388">
        <f t="shared" si="347"/>
        <v>1</v>
      </c>
      <c r="Y1711" s="388"/>
      <c r="Z1711" s="389"/>
      <c r="AA1711" s="363">
        <v>1000000</v>
      </c>
      <c r="AB1711" s="390">
        <f t="shared" si="348"/>
        <v>1000000</v>
      </c>
    </row>
    <row r="1712" spans="1:28" ht="15" customHeight="1">
      <c r="A1712" s="385">
        <v>9</v>
      </c>
      <c r="B1712" s="366" t="s">
        <v>2196</v>
      </c>
      <c r="C1712" s="387" t="s">
        <v>973</v>
      </c>
      <c r="D1712" s="362"/>
      <c r="E1712" s="362">
        <v>3</v>
      </c>
      <c r="F1712" s="362"/>
      <c r="G1712" s="364">
        <f t="shared" si="343"/>
        <v>3</v>
      </c>
      <c r="H1712" s="296"/>
      <c r="I1712" s="362"/>
      <c r="J1712" s="362"/>
      <c r="K1712" s="362"/>
      <c r="L1712" s="364">
        <f t="shared" si="344"/>
        <v>0</v>
      </c>
      <c r="M1712" s="296"/>
      <c r="N1712" s="362"/>
      <c r="O1712" s="362"/>
      <c r="P1712" s="362"/>
      <c r="Q1712" s="364">
        <f t="shared" si="345"/>
        <v>0</v>
      </c>
      <c r="R1712" s="296"/>
      <c r="S1712" s="362"/>
      <c r="T1712" s="362"/>
      <c r="U1712" s="362"/>
      <c r="V1712" s="364">
        <f t="shared" si="346"/>
        <v>0</v>
      </c>
      <c r="W1712" s="296"/>
      <c r="X1712" s="388">
        <f t="shared" si="347"/>
        <v>3</v>
      </c>
      <c r="Y1712" s="388"/>
      <c r="Z1712" s="389"/>
      <c r="AA1712" s="363">
        <v>830</v>
      </c>
      <c r="AB1712" s="390">
        <f t="shared" si="348"/>
        <v>2490</v>
      </c>
    </row>
    <row r="1713" spans="1:28" ht="15" customHeight="1">
      <c r="A1713" s="385">
        <v>10</v>
      </c>
      <c r="B1713" s="366" t="s">
        <v>2197</v>
      </c>
      <c r="C1713" s="387" t="s">
        <v>973</v>
      </c>
      <c r="D1713" s="362"/>
      <c r="E1713" s="362"/>
      <c r="F1713" s="362">
        <v>1</v>
      </c>
      <c r="G1713" s="364">
        <f t="shared" si="343"/>
        <v>1</v>
      </c>
      <c r="H1713" s="296"/>
      <c r="I1713" s="362"/>
      <c r="J1713" s="362"/>
      <c r="K1713" s="362">
        <v>1</v>
      </c>
      <c r="L1713" s="364">
        <f t="shared" si="344"/>
        <v>1</v>
      </c>
      <c r="M1713" s="296"/>
      <c r="N1713" s="362"/>
      <c r="O1713" s="362">
        <v>1</v>
      </c>
      <c r="P1713" s="362"/>
      <c r="Q1713" s="364">
        <f t="shared" si="345"/>
        <v>1</v>
      </c>
      <c r="R1713" s="296"/>
      <c r="S1713" s="362">
        <v>1</v>
      </c>
      <c r="T1713" s="362">
        <v>1</v>
      </c>
      <c r="U1713" s="362"/>
      <c r="V1713" s="364">
        <f t="shared" si="346"/>
        <v>2</v>
      </c>
      <c r="W1713" s="296"/>
      <c r="X1713" s="388">
        <f t="shared" si="347"/>
        <v>5</v>
      </c>
      <c r="Y1713" s="388"/>
      <c r="Z1713" s="389"/>
      <c r="AA1713" s="363">
        <v>2000</v>
      </c>
      <c r="AB1713" s="390">
        <f t="shared" si="348"/>
        <v>10000</v>
      </c>
    </row>
    <row r="1714" spans="1:28" ht="15" customHeight="1">
      <c r="A1714" s="385">
        <v>18</v>
      </c>
      <c r="B1714" s="366" t="s">
        <v>2198</v>
      </c>
      <c r="C1714" s="387" t="s">
        <v>973</v>
      </c>
      <c r="D1714" s="362">
        <v>5</v>
      </c>
      <c r="E1714" s="362">
        <v>6</v>
      </c>
      <c r="F1714" s="362">
        <v>6</v>
      </c>
      <c r="G1714" s="364">
        <f t="shared" si="343"/>
        <v>17</v>
      </c>
      <c r="H1714" s="296"/>
      <c r="I1714" s="362">
        <v>7</v>
      </c>
      <c r="J1714" s="362">
        <v>7</v>
      </c>
      <c r="K1714" s="362">
        <v>7</v>
      </c>
      <c r="L1714" s="364">
        <f t="shared" si="344"/>
        <v>21</v>
      </c>
      <c r="M1714" s="296"/>
      <c r="N1714" s="362">
        <v>7</v>
      </c>
      <c r="O1714" s="362">
        <v>7</v>
      </c>
      <c r="P1714" s="362">
        <v>7</v>
      </c>
      <c r="Q1714" s="364">
        <f t="shared" si="345"/>
        <v>21</v>
      </c>
      <c r="R1714" s="296"/>
      <c r="S1714" s="362">
        <v>7</v>
      </c>
      <c r="T1714" s="362">
        <v>7</v>
      </c>
      <c r="U1714" s="362">
        <v>7</v>
      </c>
      <c r="V1714" s="364">
        <f t="shared" si="346"/>
        <v>21</v>
      </c>
      <c r="W1714" s="296"/>
      <c r="X1714" s="388">
        <f t="shared" si="347"/>
        <v>80</v>
      </c>
      <c r="Y1714" s="388"/>
      <c r="Z1714" s="389"/>
      <c r="AA1714" s="363">
        <v>150</v>
      </c>
      <c r="AB1714" s="390">
        <f>X1714*AA1714</f>
        <v>12000</v>
      </c>
    </row>
    <row r="1715" spans="1:28" ht="15" customHeight="1">
      <c r="A1715" s="385">
        <v>19</v>
      </c>
      <c r="B1715" s="386" t="s">
        <v>2199</v>
      </c>
      <c r="C1715" s="387" t="s">
        <v>50</v>
      </c>
      <c r="D1715" s="506"/>
      <c r="E1715" s="506">
        <v>1</v>
      </c>
      <c r="F1715" s="506"/>
      <c r="G1715" s="364">
        <f>SUM(D1715:F1715)</f>
        <v>1</v>
      </c>
      <c r="H1715" s="296"/>
      <c r="I1715" s="362"/>
      <c r="J1715" s="362"/>
      <c r="K1715" s="362"/>
      <c r="L1715" s="364">
        <f>SUM(I1715:K1715)</f>
        <v>0</v>
      </c>
      <c r="M1715" s="296"/>
      <c r="N1715" s="362"/>
      <c r="O1715" s="362"/>
      <c r="P1715" s="362"/>
      <c r="Q1715" s="364">
        <f>SUM(N1715:P1715)</f>
        <v>0</v>
      </c>
      <c r="R1715" s="296"/>
      <c r="S1715" s="362"/>
      <c r="T1715" s="362"/>
      <c r="U1715" s="362"/>
      <c r="V1715" s="364">
        <f>SUM(S1715:U1715)</f>
        <v>0</v>
      </c>
      <c r="W1715" s="296"/>
      <c r="X1715" s="388">
        <f>G1715+L1715+Q1715+V1715</f>
        <v>1</v>
      </c>
      <c r="Y1715" s="388"/>
      <c r="Z1715" s="389"/>
      <c r="AA1715" s="363">
        <v>500</v>
      </c>
      <c r="AB1715" s="390">
        <f>X1715*AA1715</f>
        <v>500</v>
      </c>
    </row>
    <row r="1716" spans="1:28" ht="15" customHeight="1">
      <c r="A1716" s="385">
        <v>9</v>
      </c>
      <c r="B1716" s="386" t="s">
        <v>1045</v>
      </c>
      <c r="C1716" s="387" t="s">
        <v>37</v>
      </c>
      <c r="D1716" s="362"/>
      <c r="E1716" s="362"/>
      <c r="F1716" s="362"/>
      <c r="G1716" s="295">
        <f t="shared" si="343"/>
        <v>0</v>
      </c>
      <c r="H1716" s="296"/>
      <c r="I1716" s="362"/>
      <c r="J1716" s="362"/>
      <c r="K1716" s="362"/>
      <c r="L1716" s="295">
        <f t="shared" si="344"/>
        <v>0</v>
      </c>
      <c r="M1716" s="296"/>
      <c r="N1716" s="362">
        <v>8</v>
      </c>
      <c r="O1716" s="362"/>
      <c r="P1716" s="362"/>
      <c r="Q1716" s="295">
        <f t="shared" si="345"/>
        <v>8</v>
      </c>
      <c r="R1716" s="296"/>
      <c r="S1716" s="362"/>
      <c r="T1716" s="362"/>
      <c r="U1716" s="362"/>
      <c r="V1716" s="295">
        <f t="shared" si="346"/>
        <v>0</v>
      </c>
      <c r="W1716" s="296"/>
      <c r="X1716" s="388">
        <f t="shared" si="347"/>
        <v>8</v>
      </c>
      <c r="Y1716" s="388"/>
      <c r="Z1716" s="389"/>
      <c r="AA1716" s="363">
        <v>100</v>
      </c>
      <c r="AB1716" s="390">
        <f>X1716*AA1716</f>
        <v>800</v>
      </c>
    </row>
    <row r="1717" spans="1:28" ht="15" customHeight="1">
      <c r="A1717" s="385">
        <v>19</v>
      </c>
      <c r="B1717" s="366" t="s">
        <v>2200</v>
      </c>
      <c r="C1717" s="387" t="s">
        <v>973</v>
      </c>
      <c r="D1717" s="362">
        <v>10</v>
      </c>
      <c r="E1717" s="362">
        <v>10</v>
      </c>
      <c r="F1717" s="362">
        <v>10</v>
      </c>
      <c r="G1717" s="364">
        <f>SUM(D1717:F1717)</f>
        <v>30</v>
      </c>
      <c r="H1717" s="296"/>
      <c r="I1717" s="362">
        <v>10</v>
      </c>
      <c r="J1717" s="362">
        <v>10</v>
      </c>
      <c r="K1717" s="362">
        <v>10</v>
      </c>
      <c r="L1717" s="364">
        <f>SUM(I1717:K1717)</f>
        <v>30</v>
      </c>
      <c r="M1717" s="296"/>
      <c r="N1717" s="362">
        <v>10</v>
      </c>
      <c r="O1717" s="362">
        <v>10</v>
      </c>
      <c r="P1717" s="362">
        <v>10</v>
      </c>
      <c r="Q1717" s="364">
        <f>SUM(N1717:P1717)</f>
        <v>30</v>
      </c>
      <c r="R1717" s="296"/>
      <c r="S1717" s="362">
        <v>10</v>
      </c>
      <c r="T1717" s="362">
        <v>10</v>
      </c>
      <c r="U1717" s="362">
        <v>10</v>
      </c>
      <c r="V1717" s="364">
        <f>SUM(S1717:U1717)</f>
        <v>30</v>
      </c>
      <c r="W1717" s="296"/>
      <c r="X1717" s="388">
        <f>G1717+L1717+Q1717+V1717</f>
        <v>120</v>
      </c>
      <c r="Y1717" s="388"/>
      <c r="Z1717" s="389"/>
      <c r="AA1717" s="363">
        <v>200</v>
      </c>
      <c r="AB1717" s="390">
        <f>X1717*AA1717</f>
        <v>24000</v>
      </c>
    </row>
    <row r="1718" spans="1:28" ht="15" customHeight="1">
      <c r="A1718" s="385">
        <v>20</v>
      </c>
      <c r="B1718" s="366" t="s">
        <v>2201</v>
      </c>
      <c r="C1718" s="387" t="s">
        <v>952</v>
      </c>
      <c r="D1718" s="362">
        <v>1</v>
      </c>
      <c r="E1718" s="362">
        <v>1</v>
      </c>
      <c r="F1718" s="362">
        <v>1</v>
      </c>
      <c r="G1718" s="364">
        <f>SUM(D1718:F1718)</f>
        <v>3</v>
      </c>
      <c r="H1718" s="296"/>
      <c r="I1718" s="362">
        <v>1</v>
      </c>
      <c r="J1718" s="362">
        <v>1</v>
      </c>
      <c r="K1718" s="362">
        <v>1</v>
      </c>
      <c r="L1718" s="364">
        <f>SUM(I1718:K1718)</f>
        <v>3</v>
      </c>
      <c r="M1718" s="296"/>
      <c r="N1718" s="362">
        <v>1</v>
      </c>
      <c r="O1718" s="362">
        <v>1</v>
      </c>
      <c r="P1718" s="362">
        <v>1</v>
      </c>
      <c r="Q1718" s="364">
        <f>SUM(N1718:P1718)</f>
        <v>3</v>
      </c>
      <c r="R1718" s="296"/>
      <c r="S1718" s="362">
        <v>1</v>
      </c>
      <c r="T1718" s="362">
        <v>1</v>
      </c>
      <c r="U1718" s="362">
        <v>1</v>
      </c>
      <c r="V1718" s="364">
        <f>SUM(S1718:U1718)</f>
        <v>3</v>
      </c>
      <c r="W1718" s="296"/>
      <c r="X1718" s="388">
        <f>G1718+L1718+Q1718+V1718</f>
        <v>12</v>
      </c>
      <c r="Y1718" s="388"/>
      <c r="Z1718" s="389"/>
      <c r="AA1718" s="421">
        <v>50000</v>
      </c>
      <c r="AB1718" s="390">
        <f>X1718*AA1718</f>
        <v>600000</v>
      </c>
    </row>
    <row r="1719" spans="1:28" ht="15" customHeight="1" thickBot="1">
      <c r="A1719" s="593"/>
      <c r="B1719" s="628"/>
      <c r="C1719" s="629"/>
      <c r="D1719" s="630"/>
      <c r="E1719" s="630"/>
      <c r="F1719" s="630"/>
      <c r="G1719" s="597"/>
      <c r="H1719" s="420"/>
      <c r="I1719" s="630"/>
      <c r="J1719" s="630"/>
      <c r="K1719" s="630"/>
      <c r="L1719" s="597"/>
      <c r="M1719" s="420"/>
      <c r="N1719" s="631"/>
      <c r="O1719" s="631"/>
      <c r="P1719" s="631"/>
      <c r="Q1719" s="597"/>
      <c r="R1719" s="420"/>
      <c r="S1719" s="631"/>
      <c r="T1719" s="631"/>
      <c r="U1719" s="631"/>
      <c r="V1719" s="597"/>
      <c r="W1719" s="420"/>
      <c r="X1719" s="404"/>
      <c r="Y1719" s="404"/>
      <c r="Z1719" s="598"/>
      <c r="AA1719" s="612"/>
      <c r="AB1719" s="613"/>
    </row>
    <row r="1720" spans="1:28" ht="15" customHeight="1">
      <c r="A1720" s="776" t="s">
        <v>2202</v>
      </c>
      <c r="B1720" s="777"/>
      <c r="C1720" s="609"/>
      <c r="D1720" s="632"/>
      <c r="E1720" s="632"/>
      <c r="F1720" s="632"/>
      <c r="G1720" s="517"/>
      <c r="H1720" s="286"/>
      <c r="I1720" s="632"/>
      <c r="J1720" s="632"/>
      <c r="K1720" s="632"/>
      <c r="L1720" s="517"/>
      <c r="M1720" s="286"/>
      <c r="N1720" s="633"/>
      <c r="O1720" s="633"/>
      <c r="P1720" s="633"/>
      <c r="Q1720" s="517"/>
      <c r="R1720" s="286"/>
      <c r="S1720" s="633"/>
      <c r="T1720" s="633"/>
      <c r="U1720" s="633"/>
      <c r="V1720" s="517"/>
      <c r="W1720" s="286"/>
      <c r="X1720" s="434"/>
      <c r="Y1720" s="434"/>
      <c r="Z1720" s="520"/>
      <c r="AA1720" s="575"/>
      <c r="AB1720" s="290"/>
    </row>
    <row r="1721" spans="1:28" ht="15" customHeight="1">
      <c r="A1721" s="291">
        <v>1</v>
      </c>
      <c r="B1721" s="366" t="s">
        <v>2203</v>
      </c>
      <c r="C1721" s="387" t="s">
        <v>973</v>
      </c>
      <c r="D1721" s="362">
        <v>1</v>
      </c>
      <c r="E1721" s="362">
        <v>1</v>
      </c>
      <c r="F1721" s="362">
        <v>1</v>
      </c>
      <c r="G1721" s="364">
        <f t="shared" ref="G1721:G1726" si="349">SUM(D1721:F1721)</f>
        <v>3</v>
      </c>
      <c r="H1721" s="296"/>
      <c r="I1721" s="362">
        <v>1</v>
      </c>
      <c r="J1721" s="362">
        <v>1</v>
      </c>
      <c r="K1721" s="362">
        <v>1</v>
      </c>
      <c r="L1721" s="364">
        <f t="shared" ref="L1721:L1726" si="350">SUM(I1721:K1721)</f>
        <v>3</v>
      </c>
      <c r="M1721" s="296"/>
      <c r="N1721" s="362">
        <v>1</v>
      </c>
      <c r="O1721" s="362">
        <v>1</v>
      </c>
      <c r="P1721" s="362">
        <v>1</v>
      </c>
      <c r="Q1721" s="364">
        <f t="shared" ref="Q1721:Q1726" si="351">SUM(N1721:P1721)</f>
        <v>3</v>
      </c>
      <c r="R1721" s="296"/>
      <c r="S1721" s="362">
        <v>1</v>
      </c>
      <c r="T1721" s="362">
        <v>1</v>
      </c>
      <c r="U1721" s="362">
        <v>1</v>
      </c>
      <c r="V1721" s="364">
        <f t="shared" ref="V1721:V1726" si="352">SUM(S1721:U1721)</f>
        <v>3</v>
      </c>
      <c r="W1721" s="296"/>
      <c r="X1721" s="388">
        <f t="shared" ref="X1721:X1734" si="353">G1721+L1721+Q1721+V1721</f>
        <v>12</v>
      </c>
      <c r="Y1721" s="388"/>
      <c r="Z1721" s="389"/>
      <c r="AA1721" s="363">
        <v>26192</v>
      </c>
      <c r="AB1721" s="299">
        <f t="shared" ref="AB1721:AB1726" si="354">X1721*AA1721</f>
        <v>314304</v>
      </c>
    </row>
    <row r="1722" spans="1:28" ht="15" customHeight="1">
      <c r="A1722" s="291">
        <v>2</v>
      </c>
      <c r="B1722" s="366" t="s">
        <v>2204</v>
      </c>
      <c r="C1722" s="387" t="s">
        <v>973</v>
      </c>
      <c r="D1722" s="362">
        <v>2</v>
      </c>
      <c r="E1722" s="362">
        <v>2</v>
      </c>
      <c r="F1722" s="362">
        <v>2</v>
      </c>
      <c r="G1722" s="364">
        <f t="shared" si="349"/>
        <v>6</v>
      </c>
      <c r="H1722" s="296"/>
      <c r="I1722" s="362">
        <v>2</v>
      </c>
      <c r="J1722" s="362">
        <v>2</v>
      </c>
      <c r="K1722" s="362">
        <v>2</v>
      </c>
      <c r="L1722" s="364">
        <f t="shared" si="350"/>
        <v>6</v>
      </c>
      <c r="M1722" s="296"/>
      <c r="N1722" s="362">
        <v>2</v>
      </c>
      <c r="O1722" s="362">
        <v>2</v>
      </c>
      <c r="P1722" s="362">
        <v>2</v>
      </c>
      <c r="Q1722" s="364">
        <f t="shared" si="351"/>
        <v>6</v>
      </c>
      <c r="R1722" s="296"/>
      <c r="S1722" s="362">
        <v>2</v>
      </c>
      <c r="T1722" s="362">
        <v>2</v>
      </c>
      <c r="U1722" s="362">
        <v>2</v>
      </c>
      <c r="V1722" s="364">
        <f t="shared" si="352"/>
        <v>6</v>
      </c>
      <c r="W1722" s="296"/>
      <c r="X1722" s="388">
        <f t="shared" si="353"/>
        <v>24</v>
      </c>
      <c r="Y1722" s="388"/>
      <c r="Z1722" s="389"/>
      <c r="AA1722" s="363">
        <v>36340</v>
      </c>
      <c r="AB1722" s="299">
        <f t="shared" si="354"/>
        <v>872160</v>
      </c>
    </row>
    <row r="1723" spans="1:28" ht="15" customHeight="1">
      <c r="A1723" s="291">
        <v>3</v>
      </c>
      <c r="B1723" s="366" t="s">
        <v>2205</v>
      </c>
      <c r="C1723" s="387" t="s">
        <v>973</v>
      </c>
      <c r="D1723" s="362">
        <v>3</v>
      </c>
      <c r="E1723" s="362">
        <v>3</v>
      </c>
      <c r="F1723" s="362">
        <v>3</v>
      </c>
      <c r="G1723" s="364">
        <f t="shared" si="349"/>
        <v>9</v>
      </c>
      <c r="H1723" s="296"/>
      <c r="I1723" s="362">
        <v>3</v>
      </c>
      <c r="J1723" s="362">
        <v>3</v>
      </c>
      <c r="K1723" s="362">
        <v>3</v>
      </c>
      <c r="L1723" s="364">
        <f t="shared" si="350"/>
        <v>9</v>
      </c>
      <c r="M1723" s="296"/>
      <c r="N1723" s="362">
        <v>3</v>
      </c>
      <c r="O1723" s="362">
        <v>3</v>
      </c>
      <c r="P1723" s="362">
        <v>3</v>
      </c>
      <c r="Q1723" s="364">
        <f t="shared" si="351"/>
        <v>9</v>
      </c>
      <c r="R1723" s="296"/>
      <c r="S1723" s="362">
        <v>3</v>
      </c>
      <c r="T1723" s="362">
        <v>3</v>
      </c>
      <c r="U1723" s="362">
        <v>3</v>
      </c>
      <c r="V1723" s="364">
        <f t="shared" si="352"/>
        <v>9</v>
      </c>
      <c r="W1723" s="296"/>
      <c r="X1723" s="388">
        <f t="shared" si="353"/>
        <v>36</v>
      </c>
      <c r="Y1723" s="388"/>
      <c r="Z1723" s="389"/>
      <c r="AA1723" s="363">
        <v>36319.980000000003</v>
      </c>
      <c r="AB1723" s="299">
        <f t="shared" si="354"/>
        <v>1307519.28</v>
      </c>
    </row>
    <row r="1724" spans="1:28" ht="15" customHeight="1">
      <c r="A1724" s="291">
        <v>4</v>
      </c>
      <c r="B1724" s="366" t="s">
        <v>2206</v>
      </c>
      <c r="C1724" s="387" t="s">
        <v>973</v>
      </c>
      <c r="D1724" s="362">
        <v>1</v>
      </c>
      <c r="E1724" s="362">
        <v>1</v>
      </c>
      <c r="F1724" s="362">
        <v>1</v>
      </c>
      <c r="G1724" s="364">
        <f t="shared" si="349"/>
        <v>3</v>
      </c>
      <c r="H1724" s="296"/>
      <c r="I1724" s="362">
        <v>1</v>
      </c>
      <c r="J1724" s="362">
        <v>1</v>
      </c>
      <c r="K1724" s="362">
        <v>1</v>
      </c>
      <c r="L1724" s="364">
        <f t="shared" si="350"/>
        <v>3</v>
      </c>
      <c r="M1724" s="296"/>
      <c r="N1724" s="362">
        <v>1</v>
      </c>
      <c r="O1724" s="362">
        <v>1</v>
      </c>
      <c r="P1724" s="362">
        <v>1</v>
      </c>
      <c r="Q1724" s="364">
        <f t="shared" si="351"/>
        <v>3</v>
      </c>
      <c r="R1724" s="296"/>
      <c r="S1724" s="362">
        <v>1</v>
      </c>
      <c r="T1724" s="362">
        <v>1</v>
      </c>
      <c r="U1724" s="362">
        <v>1</v>
      </c>
      <c r="V1724" s="364">
        <f t="shared" si="352"/>
        <v>3</v>
      </c>
      <c r="W1724" s="296"/>
      <c r="X1724" s="388">
        <f t="shared" si="353"/>
        <v>12</v>
      </c>
      <c r="Y1724" s="388"/>
      <c r="Z1724" s="389"/>
      <c r="AA1724" s="363">
        <v>16131.04</v>
      </c>
      <c r="AB1724" s="299">
        <f t="shared" si="354"/>
        <v>193572.48000000001</v>
      </c>
    </row>
    <row r="1725" spans="1:28" ht="15" customHeight="1">
      <c r="A1725" s="291">
        <v>5</v>
      </c>
      <c r="B1725" s="366" t="s">
        <v>2207</v>
      </c>
      <c r="C1725" s="387" t="s">
        <v>973</v>
      </c>
      <c r="D1725" s="362">
        <v>1</v>
      </c>
      <c r="E1725" s="362">
        <v>1</v>
      </c>
      <c r="F1725" s="362">
        <v>1</v>
      </c>
      <c r="G1725" s="364">
        <f t="shared" si="349"/>
        <v>3</v>
      </c>
      <c r="H1725" s="296"/>
      <c r="I1725" s="362">
        <v>1</v>
      </c>
      <c r="J1725" s="362">
        <v>1</v>
      </c>
      <c r="K1725" s="362">
        <v>1</v>
      </c>
      <c r="L1725" s="364">
        <f t="shared" si="350"/>
        <v>3</v>
      </c>
      <c r="M1725" s="296"/>
      <c r="N1725" s="362">
        <v>1</v>
      </c>
      <c r="O1725" s="362">
        <v>1</v>
      </c>
      <c r="P1725" s="362">
        <v>1</v>
      </c>
      <c r="Q1725" s="364">
        <f t="shared" si="351"/>
        <v>3</v>
      </c>
      <c r="R1725" s="296"/>
      <c r="S1725" s="362">
        <v>1</v>
      </c>
      <c r="T1725" s="362">
        <v>1</v>
      </c>
      <c r="U1725" s="362">
        <v>1</v>
      </c>
      <c r="V1725" s="364">
        <f t="shared" si="352"/>
        <v>3</v>
      </c>
      <c r="W1725" s="296"/>
      <c r="X1725" s="388">
        <f t="shared" si="353"/>
        <v>12</v>
      </c>
      <c r="Y1725" s="388"/>
      <c r="Z1725" s="389"/>
      <c r="AA1725" s="363">
        <v>14938.82</v>
      </c>
      <c r="AB1725" s="299">
        <f t="shared" si="354"/>
        <v>179265.84</v>
      </c>
    </row>
    <row r="1726" spans="1:28" ht="15" customHeight="1">
      <c r="A1726" s="291">
        <v>6</v>
      </c>
      <c r="B1726" s="366" t="s">
        <v>2208</v>
      </c>
      <c r="C1726" s="387" t="s">
        <v>973</v>
      </c>
      <c r="D1726" s="362">
        <v>1</v>
      </c>
      <c r="E1726" s="362">
        <v>1</v>
      </c>
      <c r="F1726" s="362">
        <v>1</v>
      </c>
      <c r="G1726" s="364">
        <f t="shared" si="349"/>
        <v>3</v>
      </c>
      <c r="H1726" s="296"/>
      <c r="I1726" s="362">
        <v>1</v>
      </c>
      <c r="J1726" s="362">
        <v>1</v>
      </c>
      <c r="K1726" s="362">
        <v>1</v>
      </c>
      <c r="L1726" s="364">
        <f t="shared" si="350"/>
        <v>3</v>
      </c>
      <c r="M1726" s="296"/>
      <c r="N1726" s="362">
        <v>1</v>
      </c>
      <c r="O1726" s="362">
        <v>1</v>
      </c>
      <c r="P1726" s="362">
        <v>1</v>
      </c>
      <c r="Q1726" s="364">
        <f t="shared" si="351"/>
        <v>3</v>
      </c>
      <c r="R1726" s="296"/>
      <c r="S1726" s="362">
        <v>1</v>
      </c>
      <c r="T1726" s="362">
        <v>1</v>
      </c>
      <c r="U1726" s="362">
        <v>1</v>
      </c>
      <c r="V1726" s="364">
        <f t="shared" si="352"/>
        <v>3</v>
      </c>
      <c r="W1726" s="296"/>
      <c r="X1726" s="388">
        <f t="shared" si="353"/>
        <v>12</v>
      </c>
      <c r="Y1726" s="388"/>
      <c r="Z1726" s="389"/>
      <c r="AA1726" s="363">
        <v>12106.66</v>
      </c>
      <c r="AB1726" s="299">
        <f t="shared" si="354"/>
        <v>145279.91999999998</v>
      </c>
    </row>
    <row r="1727" spans="1:28" ht="15" customHeight="1">
      <c r="A1727" s="291">
        <v>7</v>
      </c>
      <c r="B1727" s="366" t="s">
        <v>2209</v>
      </c>
      <c r="C1727" s="387" t="s">
        <v>973</v>
      </c>
      <c r="D1727" s="362">
        <v>1</v>
      </c>
      <c r="E1727" s="362">
        <v>1</v>
      </c>
      <c r="F1727" s="362">
        <v>1</v>
      </c>
      <c r="G1727" s="364">
        <f t="shared" ref="G1727:G1734" si="355">SUM(D1727:F1727)</f>
        <v>3</v>
      </c>
      <c r="H1727" s="296"/>
      <c r="I1727" s="362">
        <v>1</v>
      </c>
      <c r="J1727" s="362">
        <v>1</v>
      </c>
      <c r="K1727" s="362">
        <v>1</v>
      </c>
      <c r="L1727" s="364">
        <f t="shared" ref="L1727:L1734" si="356">SUM(I1727:K1727)</f>
        <v>3</v>
      </c>
      <c r="M1727" s="296"/>
      <c r="N1727" s="362">
        <v>1</v>
      </c>
      <c r="O1727" s="362">
        <v>1</v>
      </c>
      <c r="P1727" s="362">
        <v>1</v>
      </c>
      <c r="Q1727" s="364">
        <f t="shared" ref="Q1727:Q1734" si="357">SUM(N1727:P1727)</f>
        <v>3</v>
      </c>
      <c r="R1727" s="296"/>
      <c r="S1727" s="362">
        <v>1</v>
      </c>
      <c r="T1727" s="362">
        <v>1</v>
      </c>
      <c r="U1727" s="362">
        <v>1</v>
      </c>
      <c r="V1727" s="364">
        <f t="shared" ref="V1727:V1734" si="358">SUM(S1727:U1727)</f>
        <v>3</v>
      </c>
      <c r="W1727" s="296"/>
      <c r="X1727" s="388">
        <f t="shared" si="353"/>
        <v>12</v>
      </c>
      <c r="Y1727" s="388"/>
      <c r="Z1727" s="389"/>
      <c r="AA1727" s="363">
        <v>10270.61</v>
      </c>
      <c r="AB1727" s="299">
        <f>X1727*AA1727</f>
        <v>123247.32</v>
      </c>
    </row>
    <row r="1728" spans="1:28" ht="15" customHeight="1">
      <c r="A1728" s="291">
        <v>8</v>
      </c>
      <c r="B1728" s="366" t="s">
        <v>2210</v>
      </c>
      <c r="C1728" s="387" t="s">
        <v>973</v>
      </c>
      <c r="D1728" s="362"/>
      <c r="E1728" s="362"/>
      <c r="F1728" s="362">
        <v>2</v>
      </c>
      <c r="G1728" s="634">
        <f t="shared" si="355"/>
        <v>2</v>
      </c>
      <c r="H1728" s="296"/>
      <c r="I1728" s="362"/>
      <c r="J1728" s="362"/>
      <c r="K1728" s="362"/>
      <c r="L1728" s="364">
        <f t="shared" si="356"/>
        <v>0</v>
      </c>
      <c r="M1728" s="296"/>
      <c r="N1728" s="362"/>
      <c r="O1728" s="362"/>
      <c r="P1728" s="362"/>
      <c r="Q1728" s="634">
        <f t="shared" si="357"/>
        <v>0</v>
      </c>
      <c r="R1728" s="296"/>
      <c r="S1728" s="362"/>
      <c r="T1728" s="362"/>
      <c r="U1728" s="362"/>
      <c r="V1728" s="634">
        <f t="shared" si="358"/>
        <v>0</v>
      </c>
      <c r="W1728" s="296"/>
      <c r="X1728" s="388">
        <f t="shared" si="353"/>
        <v>2</v>
      </c>
      <c r="Y1728" s="388"/>
      <c r="Z1728" s="389"/>
      <c r="AA1728" s="421">
        <v>50000</v>
      </c>
      <c r="AB1728" s="299">
        <f t="shared" ref="AB1728:AB1734" si="359">AA1728*X1728</f>
        <v>100000</v>
      </c>
    </row>
    <row r="1729" spans="1:28" ht="15" customHeight="1">
      <c r="A1729" s="291">
        <v>8</v>
      </c>
      <c r="B1729" s="366" t="s">
        <v>2211</v>
      </c>
      <c r="C1729" s="387" t="s">
        <v>952</v>
      </c>
      <c r="D1729" s="362"/>
      <c r="E1729" s="362"/>
      <c r="F1729" s="362">
        <v>1</v>
      </c>
      <c r="G1729" s="634">
        <f t="shared" si="355"/>
        <v>1</v>
      </c>
      <c r="H1729" s="296"/>
      <c r="I1729" s="362"/>
      <c r="J1729" s="362"/>
      <c r="K1729" s="362"/>
      <c r="L1729" s="364">
        <f t="shared" si="356"/>
        <v>0</v>
      </c>
      <c r="M1729" s="296"/>
      <c r="N1729" s="362"/>
      <c r="O1729" s="362"/>
      <c r="P1729" s="362"/>
      <c r="Q1729" s="634">
        <f t="shared" si="357"/>
        <v>0</v>
      </c>
      <c r="R1729" s="296"/>
      <c r="S1729" s="362"/>
      <c r="T1729" s="362"/>
      <c r="U1729" s="362"/>
      <c r="V1729" s="634">
        <f t="shared" si="358"/>
        <v>0</v>
      </c>
      <c r="W1729" s="296"/>
      <c r="X1729" s="388">
        <f t="shared" si="353"/>
        <v>1</v>
      </c>
      <c r="Y1729" s="388"/>
      <c r="Z1729" s="389"/>
      <c r="AA1729" s="421">
        <v>15000</v>
      </c>
      <c r="AB1729" s="299">
        <f t="shared" si="359"/>
        <v>15000</v>
      </c>
    </row>
    <row r="1730" spans="1:28" ht="15" customHeight="1">
      <c r="A1730" s="291">
        <v>8</v>
      </c>
      <c r="B1730" s="366" t="s">
        <v>2212</v>
      </c>
      <c r="C1730" s="387" t="s">
        <v>952</v>
      </c>
      <c r="D1730" s="362"/>
      <c r="E1730" s="362"/>
      <c r="F1730" s="362">
        <v>1</v>
      </c>
      <c r="G1730" s="634">
        <f t="shared" si="355"/>
        <v>1</v>
      </c>
      <c r="H1730" s="296"/>
      <c r="I1730" s="362"/>
      <c r="J1730" s="362"/>
      <c r="K1730" s="362"/>
      <c r="L1730" s="364">
        <f t="shared" si="356"/>
        <v>0</v>
      </c>
      <c r="M1730" s="296"/>
      <c r="N1730" s="362"/>
      <c r="O1730" s="362"/>
      <c r="P1730" s="362"/>
      <c r="Q1730" s="634">
        <f t="shared" si="357"/>
        <v>0</v>
      </c>
      <c r="R1730" s="296"/>
      <c r="S1730" s="362"/>
      <c r="T1730" s="362"/>
      <c r="U1730" s="362"/>
      <c r="V1730" s="634">
        <f t="shared" si="358"/>
        <v>0</v>
      </c>
      <c r="W1730" s="296"/>
      <c r="X1730" s="388">
        <f t="shared" si="353"/>
        <v>1</v>
      </c>
      <c r="Y1730" s="388"/>
      <c r="Z1730" s="389"/>
      <c r="AA1730" s="421">
        <v>6000</v>
      </c>
      <c r="AB1730" s="299">
        <f t="shared" si="359"/>
        <v>6000</v>
      </c>
    </row>
    <row r="1731" spans="1:28" ht="15" customHeight="1">
      <c r="A1731" s="291">
        <v>8</v>
      </c>
      <c r="B1731" s="366" t="s">
        <v>2213</v>
      </c>
      <c r="C1731" s="387" t="s">
        <v>952</v>
      </c>
      <c r="D1731" s="362">
        <v>1</v>
      </c>
      <c r="E1731" s="362">
        <v>1</v>
      </c>
      <c r="F1731" s="362">
        <v>1</v>
      </c>
      <c r="G1731" s="634">
        <f t="shared" si="355"/>
        <v>3</v>
      </c>
      <c r="H1731" s="296"/>
      <c r="I1731" s="362">
        <v>1</v>
      </c>
      <c r="J1731" s="362">
        <v>1</v>
      </c>
      <c r="K1731" s="362">
        <v>1</v>
      </c>
      <c r="L1731" s="364">
        <f t="shared" si="356"/>
        <v>3</v>
      </c>
      <c r="M1731" s="296"/>
      <c r="N1731" s="362">
        <v>1</v>
      </c>
      <c r="O1731" s="362">
        <v>1</v>
      </c>
      <c r="P1731" s="362">
        <v>1</v>
      </c>
      <c r="Q1731" s="634">
        <f t="shared" si="357"/>
        <v>3</v>
      </c>
      <c r="R1731" s="296"/>
      <c r="S1731" s="362">
        <v>1</v>
      </c>
      <c r="T1731" s="362">
        <v>1</v>
      </c>
      <c r="U1731" s="362">
        <v>1</v>
      </c>
      <c r="V1731" s="634">
        <f t="shared" si="358"/>
        <v>3</v>
      </c>
      <c r="W1731" s="296"/>
      <c r="X1731" s="388">
        <f t="shared" si="353"/>
        <v>12</v>
      </c>
      <c r="Y1731" s="388"/>
      <c r="Z1731" s="389"/>
      <c r="AA1731" s="421">
        <v>14000</v>
      </c>
      <c r="AB1731" s="299">
        <f t="shared" si="359"/>
        <v>168000</v>
      </c>
    </row>
    <row r="1732" spans="1:28" ht="15" customHeight="1">
      <c r="A1732" s="291">
        <v>8</v>
      </c>
      <c r="B1732" s="366" t="s">
        <v>2214</v>
      </c>
      <c r="C1732" s="387" t="s">
        <v>952</v>
      </c>
      <c r="D1732" s="362">
        <v>3</v>
      </c>
      <c r="E1732" s="362">
        <v>3</v>
      </c>
      <c r="F1732" s="362">
        <v>3</v>
      </c>
      <c r="G1732" s="634">
        <f t="shared" si="355"/>
        <v>9</v>
      </c>
      <c r="H1732" s="296"/>
      <c r="I1732" s="362">
        <v>3</v>
      </c>
      <c r="J1732" s="362">
        <v>3</v>
      </c>
      <c r="K1732" s="362">
        <v>3</v>
      </c>
      <c r="L1732" s="364">
        <f t="shared" si="356"/>
        <v>9</v>
      </c>
      <c r="M1732" s="296"/>
      <c r="N1732" s="362">
        <v>3</v>
      </c>
      <c r="O1732" s="362">
        <v>3</v>
      </c>
      <c r="P1732" s="362">
        <v>3</v>
      </c>
      <c r="Q1732" s="634">
        <f t="shared" si="357"/>
        <v>9</v>
      </c>
      <c r="R1732" s="296"/>
      <c r="S1732" s="362">
        <v>3</v>
      </c>
      <c r="T1732" s="362">
        <v>3</v>
      </c>
      <c r="U1732" s="362">
        <v>3</v>
      </c>
      <c r="V1732" s="634">
        <f t="shared" si="358"/>
        <v>9</v>
      </c>
      <c r="W1732" s="296"/>
      <c r="X1732" s="388">
        <f t="shared" si="353"/>
        <v>36</v>
      </c>
      <c r="Y1732" s="388"/>
      <c r="Z1732" s="389"/>
      <c r="AA1732" s="421">
        <v>14000</v>
      </c>
      <c r="AB1732" s="299">
        <f t="shared" si="359"/>
        <v>504000</v>
      </c>
    </row>
    <row r="1733" spans="1:28" ht="15" customHeight="1">
      <c r="A1733" s="291">
        <v>8</v>
      </c>
      <c r="B1733" s="366" t="s">
        <v>2215</v>
      </c>
      <c r="C1733" s="387" t="s">
        <v>952</v>
      </c>
      <c r="D1733" s="362">
        <v>1</v>
      </c>
      <c r="E1733" s="362">
        <v>1</v>
      </c>
      <c r="F1733" s="362">
        <v>1</v>
      </c>
      <c r="G1733" s="634">
        <f t="shared" si="355"/>
        <v>3</v>
      </c>
      <c r="H1733" s="296"/>
      <c r="I1733" s="362">
        <v>1</v>
      </c>
      <c r="J1733" s="362">
        <v>1</v>
      </c>
      <c r="K1733" s="362">
        <v>1</v>
      </c>
      <c r="L1733" s="364">
        <f t="shared" si="356"/>
        <v>3</v>
      </c>
      <c r="M1733" s="296"/>
      <c r="N1733" s="362">
        <v>1</v>
      </c>
      <c r="O1733" s="362">
        <v>1</v>
      </c>
      <c r="P1733" s="362">
        <v>1</v>
      </c>
      <c r="Q1733" s="634">
        <f t="shared" si="357"/>
        <v>3</v>
      </c>
      <c r="R1733" s="296"/>
      <c r="S1733" s="362">
        <v>1</v>
      </c>
      <c r="T1733" s="362">
        <v>1</v>
      </c>
      <c r="U1733" s="362">
        <v>1</v>
      </c>
      <c r="V1733" s="634">
        <f t="shared" si="358"/>
        <v>3</v>
      </c>
      <c r="W1733" s="296"/>
      <c r="X1733" s="388">
        <f t="shared" si="353"/>
        <v>12</v>
      </c>
      <c r="Y1733" s="388"/>
      <c r="Z1733" s="389"/>
      <c r="AA1733" s="421">
        <v>14000</v>
      </c>
      <c r="AB1733" s="299">
        <f t="shared" si="359"/>
        <v>168000</v>
      </c>
    </row>
    <row r="1734" spans="1:28" ht="15" customHeight="1" thickBot="1">
      <c r="A1734" s="582">
        <v>9</v>
      </c>
      <c r="B1734" s="560" t="s">
        <v>2216</v>
      </c>
      <c r="C1734" s="567" t="s">
        <v>952</v>
      </c>
      <c r="D1734" s="525">
        <v>1</v>
      </c>
      <c r="E1734" s="525">
        <v>1</v>
      </c>
      <c r="F1734" s="525">
        <v>1</v>
      </c>
      <c r="G1734" s="635">
        <f t="shared" si="355"/>
        <v>3</v>
      </c>
      <c r="H1734" s="417"/>
      <c r="I1734" s="525">
        <v>1</v>
      </c>
      <c r="J1734" s="525">
        <v>1</v>
      </c>
      <c r="K1734" s="525">
        <v>1</v>
      </c>
      <c r="L1734" s="561">
        <f t="shared" si="356"/>
        <v>3</v>
      </c>
      <c r="M1734" s="417"/>
      <c r="N1734" s="525">
        <v>1</v>
      </c>
      <c r="O1734" s="525">
        <v>1</v>
      </c>
      <c r="P1734" s="525">
        <v>1</v>
      </c>
      <c r="Q1734" s="635">
        <f t="shared" si="357"/>
        <v>3</v>
      </c>
      <c r="R1734" s="417"/>
      <c r="S1734" s="525">
        <v>1</v>
      </c>
      <c r="T1734" s="525">
        <v>1</v>
      </c>
      <c r="U1734" s="525">
        <v>1</v>
      </c>
      <c r="V1734" s="635">
        <f t="shared" si="358"/>
        <v>3</v>
      </c>
      <c r="W1734" s="417"/>
      <c r="X1734" s="562">
        <f t="shared" si="353"/>
        <v>12</v>
      </c>
      <c r="Y1734" s="562"/>
      <c r="Z1734" s="563"/>
      <c r="AA1734" s="592">
        <v>14000</v>
      </c>
      <c r="AB1734" s="527">
        <f t="shared" si="359"/>
        <v>168000</v>
      </c>
    </row>
    <row r="1735" spans="1:28" ht="15" customHeight="1" thickBot="1">
      <c r="A1735" s="328"/>
      <c r="B1735" s="636"/>
      <c r="C1735" s="637"/>
      <c r="D1735" s="331"/>
      <c r="E1735" s="331"/>
      <c r="F1735" s="331"/>
      <c r="G1735" s="638"/>
      <c r="H1735" s="333"/>
      <c r="I1735" s="331"/>
      <c r="J1735" s="331"/>
      <c r="K1735" s="331"/>
      <c r="L1735" s="332"/>
      <c r="M1735" s="333"/>
      <c r="N1735" s="331"/>
      <c r="O1735" s="331"/>
      <c r="P1735" s="331"/>
      <c r="Q1735" s="638"/>
      <c r="R1735" s="333"/>
      <c r="S1735" s="331"/>
      <c r="T1735" s="331"/>
      <c r="U1735" s="331"/>
      <c r="V1735" s="638"/>
      <c r="W1735" s="333"/>
      <c r="X1735" s="639"/>
      <c r="Y1735" s="639"/>
      <c r="Z1735" s="640"/>
      <c r="AA1735" s="641"/>
      <c r="AB1735" s="642"/>
    </row>
    <row r="1736" spans="1:28" ht="15" customHeight="1" thickBot="1">
      <c r="A1736" s="778" t="s">
        <v>87</v>
      </c>
      <c r="B1736" s="779"/>
      <c r="C1736" s="643"/>
      <c r="D1736" s="644"/>
      <c r="E1736" s="644"/>
      <c r="F1736" s="644"/>
      <c r="G1736" s="645"/>
      <c r="H1736" s="644"/>
      <c r="I1736" s="644"/>
      <c r="J1736" s="644"/>
      <c r="K1736" s="644"/>
      <c r="L1736" s="645"/>
      <c r="M1736" s="644"/>
      <c r="N1736" s="644"/>
      <c r="O1736" s="644"/>
      <c r="P1736" s="644"/>
      <c r="Q1736" s="645"/>
      <c r="R1736" s="644"/>
      <c r="S1736" s="644"/>
      <c r="T1736" s="644"/>
      <c r="U1736" s="644"/>
      <c r="V1736" s="645"/>
      <c r="W1736" s="644"/>
      <c r="X1736" s="646"/>
      <c r="Y1736" s="647"/>
      <c r="Z1736" s="647"/>
      <c r="AA1736" s="780">
        <f>SUM(AB40:AB1734)</f>
        <v>148618479.60599995</v>
      </c>
      <c r="AB1736" s="781"/>
    </row>
    <row r="1737" spans="1:28" ht="15" customHeight="1" thickBot="1">
      <c r="A1737" s="693" t="s">
        <v>88</v>
      </c>
      <c r="B1737" s="694"/>
      <c r="C1737" s="648"/>
      <c r="D1737" s="649"/>
      <c r="E1737" s="649"/>
      <c r="F1737" s="649"/>
      <c r="G1737" s="650"/>
      <c r="H1737" s="649"/>
      <c r="I1737" s="649"/>
      <c r="J1737" s="649"/>
      <c r="K1737" s="649"/>
      <c r="L1737" s="650"/>
      <c r="M1737" s="649"/>
      <c r="N1737" s="649"/>
      <c r="O1737" s="649"/>
      <c r="P1737" s="649"/>
      <c r="Q1737" s="650"/>
      <c r="R1737" s="649"/>
      <c r="S1737" s="649"/>
      <c r="T1737" s="649"/>
      <c r="U1737" s="649"/>
      <c r="V1737" s="650"/>
      <c r="W1737" s="649"/>
      <c r="X1737" s="651"/>
      <c r="Y1737" s="649"/>
      <c r="Z1737" s="649"/>
      <c r="AA1737" s="782">
        <f>AA1736*0.1</f>
        <v>14861847.960599996</v>
      </c>
      <c r="AB1737" s="783"/>
    </row>
    <row r="1738" spans="1:28" ht="15" customHeight="1" thickBot="1">
      <c r="A1738" s="693" t="s">
        <v>491</v>
      </c>
      <c r="B1738" s="694"/>
      <c r="C1738" s="648"/>
      <c r="D1738" s="649"/>
      <c r="E1738" s="649"/>
      <c r="F1738" s="649"/>
      <c r="G1738" s="650"/>
      <c r="H1738" s="649"/>
      <c r="I1738" s="649"/>
      <c r="J1738" s="649"/>
      <c r="K1738" s="649"/>
      <c r="L1738" s="650"/>
      <c r="M1738" s="649"/>
      <c r="N1738" s="649"/>
      <c r="O1738" s="649"/>
      <c r="P1738" s="649"/>
      <c r="Q1738" s="650"/>
      <c r="R1738" s="649"/>
      <c r="S1738" s="649"/>
      <c r="T1738" s="649"/>
      <c r="U1738" s="649"/>
      <c r="V1738" s="650"/>
      <c r="W1738" s="649"/>
      <c r="X1738" s="651"/>
      <c r="Y1738" s="649"/>
      <c r="Z1738" s="649"/>
      <c r="AA1738" s="784">
        <f>SUM(AA1736:AB1737)</f>
        <v>163480327.56659994</v>
      </c>
      <c r="AB1738" s="785"/>
    </row>
    <row r="1739" spans="1:28" ht="15" customHeight="1" thickBot="1">
      <c r="A1739" s="691" t="s">
        <v>448</v>
      </c>
      <c r="B1739" s="692"/>
      <c r="C1739" s="745"/>
      <c r="D1739" s="746"/>
      <c r="E1739" s="746"/>
      <c r="F1739" s="746"/>
      <c r="G1739" s="746"/>
      <c r="H1739" s="746"/>
      <c r="I1739" s="746"/>
      <c r="J1739" s="746"/>
      <c r="K1739" s="746"/>
      <c r="L1739" s="746"/>
      <c r="M1739" s="746"/>
      <c r="N1739" s="746"/>
      <c r="O1739" s="746"/>
      <c r="P1739" s="746"/>
      <c r="Q1739" s="746"/>
      <c r="R1739" s="746"/>
      <c r="S1739" s="746"/>
      <c r="T1739" s="746"/>
      <c r="U1739" s="746"/>
      <c r="V1739" s="746"/>
      <c r="W1739" s="746"/>
      <c r="X1739" s="747"/>
      <c r="Y1739" s="652"/>
      <c r="Z1739" s="652"/>
      <c r="AA1739" s="786"/>
      <c r="AB1739" s="787"/>
    </row>
    <row r="1740" spans="1:28" ht="15" customHeight="1" thickBot="1">
      <c r="A1740" s="691" t="s">
        <v>492</v>
      </c>
      <c r="B1740" s="692"/>
      <c r="C1740" s="653"/>
      <c r="D1740" s="653"/>
      <c r="E1740" s="653"/>
      <c r="F1740" s="653"/>
      <c r="G1740" s="650"/>
      <c r="H1740" s="649"/>
      <c r="I1740" s="649"/>
      <c r="J1740" s="649"/>
      <c r="K1740" s="649"/>
      <c r="L1740" s="650"/>
      <c r="M1740" s="649"/>
      <c r="N1740" s="649"/>
      <c r="O1740" s="649"/>
      <c r="P1740" s="649"/>
      <c r="Q1740" s="650"/>
      <c r="R1740" s="649"/>
      <c r="S1740" s="653"/>
      <c r="T1740" s="653"/>
      <c r="U1740" s="653"/>
      <c r="V1740" s="650"/>
      <c r="W1740" s="653"/>
      <c r="X1740" s="653"/>
      <c r="Y1740" s="653"/>
      <c r="Z1740" s="480"/>
      <c r="AA1740" s="654"/>
      <c r="AB1740" s="655"/>
    </row>
    <row r="1741" spans="1:28" ht="15" customHeight="1" thickBot="1">
      <c r="A1741" s="713" t="s">
        <v>449</v>
      </c>
      <c r="B1741" s="788"/>
      <c r="C1741" s="789"/>
      <c r="D1741" s="790"/>
      <c r="E1741" s="790"/>
      <c r="F1741" s="791"/>
      <c r="G1741" s="656">
        <f>SUM(H259:H448)</f>
        <v>918741.00399999996</v>
      </c>
      <c r="H1741" s="657"/>
      <c r="I1741" s="789"/>
      <c r="J1741" s="790"/>
      <c r="K1741" s="790"/>
      <c r="L1741" s="656">
        <f>SUM(M259:M448)</f>
        <v>261210.08000000005</v>
      </c>
      <c r="M1741" s="658"/>
      <c r="N1741" s="789"/>
      <c r="O1741" s="790"/>
      <c r="P1741" s="790"/>
      <c r="Q1741" s="656">
        <f>SUM(R259:R448)</f>
        <v>233921.17600000004</v>
      </c>
      <c r="R1741" s="658"/>
      <c r="S1741" s="789"/>
      <c r="T1741" s="790"/>
      <c r="U1741" s="790"/>
      <c r="V1741" s="656">
        <f>SUM(W259:W448)</f>
        <v>163740.49200000003</v>
      </c>
      <c r="W1741" s="658"/>
      <c r="X1741" s="789"/>
      <c r="Y1741" s="790"/>
      <c r="Z1741" s="790"/>
      <c r="AA1741" s="790"/>
      <c r="AB1741" s="791"/>
    </row>
    <row r="1742" spans="1:28" ht="15" customHeight="1" thickBot="1">
      <c r="A1742" s="713" t="s">
        <v>450</v>
      </c>
      <c r="B1742" s="788"/>
      <c r="C1742" s="792"/>
      <c r="D1742" s="793"/>
      <c r="E1742" s="793"/>
      <c r="F1742" s="794"/>
      <c r="G1742" s="659">
        <f>SUM(H451:H769)</f>
        <v>1631224.83</v>
      </c>
      <c r="H1742" s="657"/>
      <c r="I1742" s="792"/>
      <c r="J1742" s="793"/>
      <c r="K1742" s="793"/>
      <c r="L1742" s="659">
        <f>SUM(M451:M769)</f>
        <v>386909.34</v>
      </c>
      <c r="M1742" s="658"/>
      <c r="N1742" s="792"/>
      <c r="O1742" s="793"/>
      <c r="P1742" s="793"/>
      <c r="Q1742" s="659">
        <f>SUM(R451:R769)</f>
        <v>377815.73</v>
      </c>
      <c r="R1742" s="658"/>
      <c r="S1742" s="792"/>
      <c r="T1742" s="793"/>
      <c r="U1742" s="793"/>
      <c r="V1742" s="659">
        <f>SUM(W451:W769)</f>
        <v>373861.21000000014</v>
      </c>
      <c r="W1742" s="658"/>
      <c r="X1742" s="792"/>
      <c r="Y1742" s="793"/>
      <c r="Z1742" s="793"/>
      <c r="AA1742" s="793"/>
      <c r="AB1742" s="794"/>
    </row>
    <row r="1743" spans="1:28" ht="15" customHeight="1" thickBot="1">
      <c r="A1743" s="798" t="s">
        <v>89</v>
      </c>
      <c r="B1743" s="799"/>
      <c r="C1743" s="795"/>
      <c r="D1743" s="796"/>
      <c r="E1743" s="796"/>
      <c r="F1743" s="797"/>
      <c r="G1743" s="660">
        <f>SUM(G1741:G1742)</f>
        <v>2549965.8339999998</v>
      </c>
      <c r="H1743" s="333"/>
      <c r="I1743" s="795"/>
      <c r="J1743" s="796"/>
      <c r="K1743" s="796"/>
      <c r="L1743" s="660">
        <f>SUM(L1741:L1742)</f>
        <v>648119.42000000004</v>
      </c>
      <c r="M1743" s="333"/>
      <c r="N1743" s="795"/>
      <c r="O1743" s="796"/>
      <c r="P1743" s="796"/>
      <c r="Q1743" s="660">
        <f>SUM(Q1741:Q1742)</f>
        <v>611736.90599999996</v>
      </c>
      <c r="R1743" s="333"/>
      <c r="S1743" s="795"/>
      <c r="T1743" s="796"/>
      <c r="U1743" s="796"/>
      <c r="V1743" s="660">
        <f>SUM(V1741:V1742)</f>
        <v>537601.70200000016</v>
      </c>
      <c r="W1743" s="333"/>
      <c r="X1743" s="795"/>
      <c r="Y1743" s="796"/>
      <c r="Z1743" s="796"/>
      <c r="AA1743" s="796"/>
      <c r="AB1743" s="797"/>
    </row>
    <row r="1744" spans="1:28" ht="15" customHeight="1">
      <c r="A1744" s="661"/>
      <c r="B1744" s="662" t="s">
        <v>62</v>
      </c>
      <c r="C1744" s="663"/>
      <c r="D1744" s="664"/>
      <c r="E1744" s="664"/>
      <c r="F1744" s="664"/>
      <c r="G1744" s="664"/>
      <c r="H1744" s="664"/>
      <c r="I1744" s="664"/>
      <c r="J1744" s="664"/>
      <c r="K1744" s="664"/>
      <c r="L1744" s="664"/>
      <c r="M1744" s="664"/>
      <c r="N1744" s="664"/>
      <c r="O1744" s="664"/>
      <c r="P1744" s="664"/>
      <c r="Q1744" s="664"/>
      <c r="R1744" s="664"/>
      <c r="S1744" s="664"/>
      <c r="T1744" s="664"/>
      <c r="U1744" s="664"/>
      <c r="V1744" s="664"/>
      <c r="W1744" s="664"/>
      <c r="X1744" s="665"/>
      <c r="Y1744" s="665"/>
      <c r="Z1744" s="666"/>
      <c r="AA1744" s="667"/>
      <c r="AB1744" s="664"/>
    </row>
    <row r="1745" spans="1:28" ht="15" customHeight="1">
      <c r="A1745" s="661"/>
      <c r="B1745" s="662" t="s">
        <v>63</v>
      </c>
      <c r="C1745" s="663"/>
      <c r="D1745" s="664"/>
      <c r="E1745" s="664"/>
      <c r="F1745" s="664"/>
      <c r="G1745" s="664"/>
      <c r="H1745" s="664"/>
      <c r="I1745" s="664"/>
      <c r="J1745" s="664"/>
      <c r="K1745" s="664"/>
      <c r="L1745" s="664"/>
      <c r="M1745" s="664"/>
      <c r="N1745" s="664"/>
      <c r="O1745" s="664"/>
      <c r="P1745" s="664"/>
      <c r="Q1745" s="664"/>
      <c r="R1745" s="664"/>
      <c r="S1745" s="664"/>
      <c r="T1745" s="664"/>
      <c r="U1745" s="664"/>
      <c r="V1745" s="664"/>
      <c r="W1745" s="664"/>
      <c r="X1745" s="665"/>
      <c r="Y1745" s="665"/>
      <c r="Z1745" s="666"/>
      <c r="AA1745" s="667"/>
      <c r="AB1745" s="664"/>
    </row>
    <row r="1746" spans="1:28" ht="15" customHeight="1">
      <c r="A1746" s="661"/>
      <c r="B1746" s="662"/>
      <c r="C1746" s="663"/>
      <c r="D1746" s="664"/>
      <c r="E1746" s="664"/>
      <c r="F1746" s="664"/>
      <c r="G1746" s="664"/>
      <c r="H1746" s="664"/>
      <c r="I1746" s="664"/>
      <c r="J1746" s="664"/>
      <c r="K1746" s="664"/>
      <c r="L1746" s="664"/>
      <c r="M1746" s="664"/>
      <c r="N1746" s="664"/>
      <c r="O1746" s="664"/>
      <c r="P1746" s="664"/>
      <c r="Q1746" s="664"/>
      <c r="R1746" s="664"/>
      <c r="S1746" s="664"/>
      <c r="T1746" s="664"/>
      <c r="U1746" s="664"/>
      <c r="V1746" s="664"/>
      <c r="W1746" s="664"/>
      <c r="X1746" s="665"/>
      <c r="Y1746" s="665"/>
      <c r="Z1746" s="666"/>
      <c r="AA1746" s="667"/>
      <c r="AB1746" s="664"/>
    </row>
    <row r="1747" spans="1:28" ht="15" customHeight="1">
      <c r="A1747" s="661"/>
      <c r="B1747" s="662"/>
      <c r="C1747" s="663"/>
      <c r="D1747" s="664"/>
      <c r="E1747" s="664"/>
      <c r="F1747" s="664"/>
      <c r="G1747" s="664"/>
      <c r="H1747" s="664"/>
      <c r="I1747" s="664"/>
      <c r="J1747" s="664"/>
      <c r="K1747" s="664"/>
      <c r="L1747" s="664"/>
      <c r="M1747" s="664"/>
      <c r="N1747" s="664"/>
      <c r="O1747" s="664"/>
      <c r="P1747" s="664"/>
      <c r="Q1747" s="664"/>
      <c r="R1747" s="664"/>
      <c r="S1747" s="664"/>
      <c r="T1747" s="664"/>
      <c r="U1747" s="664"/>
      <c r="V1747" s="664"/>
      <c r="W1747" s="664"/>
      <c r="X1747" s="665"/>
      <c r="Y1747" s="665"/>
      <c r="Z1747" s="666"/>
      <c r="AA1747" s="667"/>
      <c r="AB1747" s="664"/>
    </row>
    <row r="1748" spans="1:28" ht="15" customHeight="1">
      <c r="A1748" s="661"/>
      <c r="B1748" s="800" t="s">
        <v>64</v>
      </c>
      <c r="C1748" s="800"/>
      <c r="D1748" s="800"/>
      <c r="E1748" s="800"/>
      <c r="F1748" s="800"/>
      <c r="G1748" s="800"/>
      <c r="H1748" s="800"/>
      <c r="I1748" s="800"/>
      <c r="J1748" s="800"/>
      <c r="K1748" s="800"/>
      <c r="L1748" s="800"/>
      <c r="M1748" s="800"/>
      <c r="N1748" s="800"/>
      <c r="O1748" s="800"/>
      <c r="P1748" s="800"/>
      <c r="Q1748" s="800"/>
      <c r="R1748" s="800"/>
      <c r="S1748" s="800"/>
      <c r="T1748" s="800"/>
      <c r="U1748" s="800"/>
      <c r="V1748" s="800"/>
      <c r="W1748" s="800"/>
      <c r="X1748" s="800"/>
      <c r="Y1748" s="800"/>
      <c r="Z1748" s="800"/>
      <c r="AA1748" s="800"/>
      <c r="AB1748" s="800"/>
    </row>
    <row r="1749" spans="1:28" ht="15" customHeight="1">
      <c r="A1749" s="661"/>
      <c r="B1749" s="668"/>
      <c r="C1749" s="668"/>
      <c r="D1749" s="668"/>
      <c r="E1749" s="668"/>
      <c r="F1749" s="668"/>
      <c r="G1749" s="668"/>
      <c r="H1749" s="668"/>
      <c r="I1749" s="668"/>
      <c r="J1749" s="668"/>
      <c r="K1749" s="668"/>
      <c r="L1749" s="668"/>
      <c r="M1749" s="668"/>
      <c r="N1749" s="668"/>
      <c r="O1749" s="668"/>
      <c r="P1749" s="668"/>
      <c r="Q1749" s="668"/>
      <c r="R1749" s="668"/>
      <c r="S1749" s="668"/>
      <c r="T1749" s="668"/>
      <c r="U1749" s="668"/>
      <c r="V1749" s="668"/>
      <c r="W1749" s="668"/>
      <c r="X1749" s="668"/>
      <c r="Y1749" s="668"/>
      <c r="Z1749" s="669"/>
      <c r="AA1749" s="670"/>
      <c r="AB1749" s="247"/>
    </row>
    <row r="1750" spans="1:28" ht="15" customHeight="1">
      <c r="A1750" s="661"/>
      <c r="B1750" s="668"/>
      <c r="C1750" s="668"/>
      <c r="D1750" s="668"/>
      <c r="E1750" s="668"/>
      <c r="F1750" s="668"/>
      <c r="G1750" s="668"/>
      <c r="H1750" s="668"/>
      <c r="I1750" s="668"/>
      <c r="J1750" s="668"/>
      <c r="K1750" s="668"/>
      <c r="L1750" s="668"/>
      <c r="M1750" s="668"/>
      <c r="N1750" s="668"/>
      <c r="O1750" s="668"/>
      <c r="P1750" s="668"/>
      <c r="Q1750" s="668"/>
      <c r="R1750" s="668"/>
      <c r="S1750" s="668"/>
      <c r="T1750" s="668"/>
      <c r="U1750" s="668"/>
      <c r="V1750" s="668"/>
      <c r="W1750" s="668"/>
      <c r="X1750" s="668"/>
      <c r="Y1750" s="668"/>
      <c r="Z1750" s="669"/>
      <c r="AA1750" s="670"/>
      <c r="AB1750" s="247"/>
    </row>
    <row r="1751" spans="1:28" ht="15" customHeight="1">
      <c r="A1751" s="661"/>
      <c r="B1751" s="668"/>
      <c r="C1751" s="668"/>
      <c r="D1751" s="668"/>
      <c r="E1751" s="668"/>
      <c r="F1751" s="668"/>
      <c r="G1751" s="668"/>
      <c r="H1751" s="668"/>
      <c r="I1751" s="668"/>
      <c r="J1751" s="668"/>
      <c r="K1751" s="668"/>
      <c r="L1751" s="668"/>
      <c r="M1751" s="668"/>
      <c r="N1751" s="668"/>
      <c r="O1751" s="668"/>
      <c r="P1751" s="668"/>
      <c r="Q1751" s="668"/>
      <c r="R1751" s="668"/>
      <c r="S1751" s="668"/>
      <c r="T1751" s="668"/>
      <c r="U1751" s="668"/>
      <c r="V1751" s="668"/>
      <c r="W1751" s="668"/>
      <c r="X1751" s="668"/>
      <c r="Y1751" s="668"/>
      <c r="Z1751" s="669"/>
      <c r="AA1751" s="670"/>
      <c r="AB1751" s="247"/>
    </row>
    <row r="1752" spans="1:28" ht="15" customHeight="1">
      <c r="A1752" s="661"/>
      <c r="B1752" s="671"/>
      <c r="C1752" s="672"/>
      <c r="D1752" s="673"/>
      <c r="E1752" s="673"/>
      <c r="F1752" s="673"/>
      <c r="G1752" s="673"/>
      <c r="H1752" s="673"/>
      <c r="I1752" s="672"/>
      <c r="J1752" s="672"/>
      <c r="K1752" s="672"/>
      <c r="L1752" s="672"/>
      <c r="M1752" s="672"/>
      <c r="N1752" s="672"/>
      <c r="O1752" s="672"/>
      <c r="P1752" s="801" t="s">
        <v>90</v>
      </c>
      <c r="Q1752" s="801"/>
      <c r="R1752" s="801"/>
      <c r="S1752" s="801"/>
      <c r="T1752" s="801"/>
      <c r="U1752" s="801"/>
      <c r="V1752" s="801"/>
      <c r="W1752" s="247"/>
      <c r="X1752" s="247"/>
      <c r="Y1752" s="247"/>
      <c r="Z1752" s="674"/>
      <c r="AA1752" s="675"/>
      <c r="AB1752" s="247"/>
    </row>
    <row r="1753" spans="1:28" ht="15" customHeight="1">
      <c r="A1753" s="661"/>
      <c r="B1753" s="671" t="s">
        <v>65</v>
      </c>
      <c r="C1753" s="672"/>
      <c r="D1753" s="802" t="s">
        <v>66</v>
      </c>
      <c r="E1753" s="802"/>
      <c r="F1753" s="802"/>
      <c r="G1753" s="802"/>
      <c r="H1753" s="802"/>
      <c r="I1753" s="802"/>
      <c r="J1753" s="802"/>
      <c r="K1753" s="802"/>
      <c r="L1753" s="676"/>
      <c r="M1753" s="676"/>
      <c r="N1753" s="672"/>
      <c r="O1753" s="672"/>
      <c r="P1753" s="801"/>
      <c r="Q1753" s="801"/>
      <c r="R1753" s="801"/>
      <c r="S1753" s="801"/>
      <c r="T1753" s="801"/>
      <c r="U1753" s="801"/>
      <c r="V1753" s="801"/>
      <c r="W1753" s="247"/>
      <c r="X1753" s="247"/>
      <c r="Y1753" s="247"/>
      <c r="Z1753" s="674"/>
      <c r="AA1753" s="675"/>
      <c r="AB1753" s="247"/>
    </row>
    <row r="1754" spans="1:28" ht="15" customHeight="1">
      <c r="A1754" s="661"/>
      <c r="B1754" s="671"/>
      <c r="C1754" s="672"/>
      <c r="D1754" s="802" t="s">
        <v>68</v>
      </c>
      <c r="E1754" s="802"/>
      <c r="F1754" s="802"/>
      <c r="G1754" s="802"/>
      <c r="H1754" s="802"/>
      <c r="I1754" s="802"/>
      <c r="J1754" s="802"/>
      <c r="K1754" s="802"/>
      <c r="L1754" s="676"/>
      <c r="M1754" s="676"/>
      <c r="N1754" s="672"/>
      <c r="O1754" s="672"/>
      <c r="P1754" s="673"/>
      <c r="Q1754" s="673"/>
      <c r="R1754" s="673"/>
      <c r="S1754" s="672"/>
      <c r="T1754" s="673"/>
      <c r="U1754" s="247"/>
      <c r="W1754" s="247"/>
      <c r="X1754" s="247"/>
      <c r="Y1754" s="247"/>
      <c r="Z1754" s="674"/>
      <c r="AA1754" s="675"/>
      <c r="AB1754" s="247"/>
    </row>
    <row r="1755" spans="1:28" ht="15" customHeight="1">
      <c r="A1755" s="661"/>
      <c r="B1755" s="668"/>
      <c r="C1755" s="672"/>
      <c r="D1755" s="673"/>
      <c r="E1755" s="673"/>
      <c r="F1755" s="673"/>
      <c r="G1755" s="673"/>
      <c r="H1755" s="673"/>
      <c r="I1755" s="672"/>
      <c r="J1755" s="672"/>
      <c r="K1755" s="672"/>
      <c r="L1755" s="672"/>
      <c r="M1755" s="672"/>
      <c r="N1755" s="672"/>
      <c r="O1755" s="672"/>
      <c r="P1755" s="673"/>
      <c r="Q1755" s="673"/>
      <c r="R1755" s="673"/>
      <c r="S1755" s="672"/>
      <c r="T1755" s="673"/>
      <c r="U1755" s="247"/>
      <c r="W1755" s="247"/>
      <c r="X1755" s="247"/>
      <c r="Y1755" s="247"/>
      <c r="Z1755" s="674"/>
      <c r="AA1755" s="675"/>
      <c r="AB1755" s="247"/>
    </row>
    <row r="1756" spans="1:28" ht="15" customHeight="1">
      <c r="A1756" s="661"/>
      <c r="B1756" s="671"/>
      <c r="C1756" s="672"/>
      <c r="D1756" s="673"/>
      <c r="E1756" s="673"/>
      <c r="F1756" s="673"/>
      <c r="G1756" s="673"/>
      <c r="H1756" s="673"/>
      <c r="I1756" s="672"/>
      <c r="J1756" s="672"/>
      <c r="K1756" s="672"/>
      <c r="L1756" s="672"/>
      <c r="M1756" s="672"/>
      <c r="N1756" s="672"/>
      <c r="O1756" s="672"/>
      <c r="P1756" s="673"/>
      <c r="Q1756" s="673"/>
      <c r="R1756" s="673"/>
      <c r="S1756" s="672"/>
      <c r="T1756" s="673"/>
      <c r="U1756" s="247"/>
      <c r="W1756" s="247"/>
      <c r="X1756" s="247"/>
      <c r="Y1756" s="247"/>
      <c r="Z1756" s="674"/>
      <c r="AA1756" s="675"/>
      <c r="AB1756" s="247"/>
    </row>
    <row r="1757" spans="1:28" ht="15" customHeight="1" thickBot="1">
      <c r="A1757" s="661"/>
      <c r="B1757" s="677" t="s">
        <v>2220</v>
      </c>
      <c r="C1757" s="678"/>
      <c r="D1757" s="803" t="s">
        <v>2219</v>
      </c>
      <c r="E1757" s="803"/>
      <c r="F1757" s="803"/>
      <c r="G1757" s="803"/>
      <c r="H1757" s="803"/>
      <c r="I1757" s="803"/>
      <c r="J1757" s="803"/>
      <c r="K1757" s="672"/>
      <c r="L1757" s="672"/>
      <c r="M1757" s="672"/>
      <c r="N1757" s="672"/>
      <c r="O1757" s="672"/>
      <c r="P1757" s="803" t="s">
        <v>2218</v>
      </c>
      <c r="Q1757" s="803"/>
      <c r="R1757" s="803"/>
      <c r="S1757" s="803"/>
      <c r="T1757" s="803"/>
      <c r="U1757" s="803"/>
      <c r="V1757" s="803"/>
      <c r="W1757" s="803"/>
      <c r="X1757" s="803"/>
      <c r="Y1757" s="803"/>
      <c r="Z1757" s="803"/>
      <c r="AA1757" s="803"/>
      <c r="AB1757" s="803"/>
    </row>
    <row r="1758" spans="1:28" ht="15" customHeight="1">
      <c r="A1758" s="661"/>
      <c r="B1758" s="676" t="s">
        <v>2217</v>
      </c>
      <c r="C1758" s="673"/>
      <c r="D1758" s="804" t="s">
        <v>72</v>
      </c>
      <c r="E1758" s="804"/>
      <c r="F1758" s="804"/>
      <c r="G1758" s="804"/>
      <c r="H1758" s="804"/>
      <c r="I1758" s="804"/>
      <c r="J1758" s="804"/>
      <c r="K1758" s="672"/>
      <c r="L1758" s="672"/>
      <c r="M1758" s="672"/>
      <c r="N1758" s="672"/>
      <c r="O1758" s="672"/>
      <c r="P1758" s="673" t="s">
        <v>70</v>
      </c>
      <c r="Q1758" s="673"/>
      <c r="R1758" s="673"/>
      <c r="S1758" s="804" t="s">
        <v>71</v>
      </c>
      <c r="T1758" s="804"/>
      <c r="U1758" s="804"/>
      <c r="V1758" s="804"/>
      <c r="W1758" s="804"/>
      <c r="X1758" s="804"/>
      <c r="Y1758" s="679"/>
      <c r="Z1758" s="674"/>
      <c r="AA1758" s="675"/>
      <c r="AB1758" s="247"/>
    </row>
    <row r="1759" spans="1:28" ht="15" customHeight="1">
      <c r="A1759" s="661"/>
      <c r="B1759" s="671"/>
      <c r="C1759" s="673"/>
      <c r="D1759" s="801"/>
      <c r="E1759" s="801"/>
      <c r="F1759" s="801"/>
      <c r="G1759" s="801"/>
      <c r="H1759" s="801"/>
      <c r="I1759" s="801"/>
      <c r="J1759" s="801"/>
      <c r="K1759" s="672"/>
      <c r="L1759" s="672"/>
      <c r="M1759" s="672"/>
      <c r="N1759" s="672"/>
      <c r="O1759" s="672"/>
      <c r="P1759" s="673"/>
      <c r="Q1759" s="673"/>
      <c r="R1759" s="673"/>
      <c r="S1759" s="679"/>
      <c r="T1759" s="679"/>
      <c r="U1759" s="679"/>
      <c r="V1759" s="679"/>
      <c r="W1759" s="679"/>
      <c r="X1759" s="679"/>
      <c r="Y1759" s="679"/>
      <c r="Z1759" s="674"/>
      <c r="AA1759" s="675"/>
      <c r="AB1759" s="247"/>
    </row>
    <row r="1760" spans="1:28" ht="15" customHeight="1">
      <c r="A1760" s="661"/>
      <c r="B1760" s="671"/>
      <c r="C1760" s="673" t="s">
        <v>67</v>
      </c>
      <c r="D1760" s="672"/>
      <c r="E1760" s="672"/>
      <c r="F1760" s="672"/>
      <c r="G1760" s="672"/>
      <c r="H1760" s="672"/>
      <c r="I1760" s="672"/>
      <c r="J1760" s="673"/>
      <c r="K1760" s="673"/>
      <c r="L1760" s="673"/>
      <c r="M1760" s="673"/>
      <c r="N1760" s="673"/>
      <c r="O1760" s="672"/>
      <c r="P1760" s="672"/>
      <c r="Q1760" s="672"/>
      <c r="R1760" s="672"/>
      <c r="S1760" s="672"/>
      <c r="T1760" s="672"/>
      <c r="U1760" s="672"/>
      <c r="V1760" s="672"/>
      <c r="W1760" s="672"/>
      <c r="X1760" s="673"/>
      <c r="Y1760" s="673"/>
      <c r="Z1760" s="666"/>
      <c r="AA1760" s="667"/>
      <c r="AB1760" s="672"/>
    </row>
    <row r="1761" spans="1:28" ht="15" customHeight="1">
      <c r="A1761" s="661"/>
      <c r="B1761" s="671"/>
      <c r="C1761" s="673"/>
      <c r="D1761" s="672"/>
      <c r="E1761" s="672"/>
      <c r="F1761" s="672"/>
      <c r="G1761" s="672"/>
      <c r="H1761" s="672"/>
      <c r="I1761" s="672"/>
      <c r="J1761" s="673"/>
      <c r="K1761" s="673"/>
      <c r="L1761" s="673"/>
      <c r="M1761" s="673"/>
      <c r="N1761" s="673"/>
      <c r="O1761" s="672"/>
      <c r="P1761" s="672"/>
      <c r="Q1761" s="672"/>
      <c r="R1761" s="672"/>
      <c r="S1761" s="672"/>
      <c r="T1761" s="672"/>
      <c r="U1761" s="672"/>
      <c r="V1761" s="672"/>
      <c r="W1761" s="672"/>
      <c r="X1761" s="673"/>
      <c r="Y1761" s="673"/>
      <c r="Z1761" s="673"/>
      <c r="AA1761" s="804" t="s">
        <v>451</v>
      </c>
      <c r="AB1761" s="804"/>
    </row>
    <row r="1762" spans="1:28" ht="15" customHeight="1">
      <c r="A1762" s="661"/>
      <c r="B1762" s="676"/>
      <c r="C1762" s="673"/>
      <c r="D1762" s="672"/>
      <c r="E1762" s="672"/>
      <c r="F1762" s="672"/>
      <c r="G1762" s="672"/>
      <c r="H1762" s="672"/>
      <c r="I1762" s="672"/>
      <c r="J1762" s="672"/>
      <c r="K1762" s="672"/>
      <c r="L1762" s="672"/>
      <c r="M1762" s="672"/>
      <c r="N1762" s="672"/>
      <c r="O1762" s="672"/>
      <c r="P1762" s="672"/>
      <c r="Q1762" s="672"/>
      <c r="R1762" s="672"/>
      <c r="S1762" s="672"/>
      <c r="T1762" s="672"/>
      <c r="U1762" s="672"/>
      <c r="V1762" s="672"/>
      <c r="W1762" s="672"/>
      <c r="X1762" s="672"/>
      <c r="Y1762" s="672"/>
      <c r="Z1762" s="672"/>
      <c r="AA1762" s="805"/>
      <c r="AB1762" s="804"/>
    </row>
    <row r="1763" spans="1:28" ht="15" customHeight="1">
      <c r="A1763" s="661"/>
      <c r="B1763" s="676"/>
      <c r="C1763" s="673"/>
      <c r="D1763" s="672"/>
      <c r="E1763" s="672"/>
      <c r="F1763" s="672"/>
      <c r="G1763" s="672"/>
      <c r="H1763" s="672"/>
      <c r="I1763" s="672"/>
      <c r="J1763" s="672"/>
      <c r="K1763" s="672"/>
      <c r="L1763" s="672"/>
      <c r="M1763" s="672"/>
      <c r="N1763" s="672"/>
      <c r="O1763" s="672"/>
      <c r="P1763" s="672"/>
      <c r="Q1763" s="672"/>
      <c r="R1763" s="672"/>
      <c r="S1763" s="672"/>
      <c r="T1763" s="672"/>
      <c r="U1763" s="672"/>
      <c r="V1763" s="672"/>
      <c r="W1763" s="672"/>
      <c r="X1763" s="672"/>
      <c r="Y1763" s="672"/>
      <c r="Z1763" s="666"/>
      <c r="AA1763" s="667"/>
      <c r="AB1763" s="672"/>
    </row>
    <row r="1764" spans="1:28" ht="15" customHeight="1">
      <c r="A1764" s="661"/>
      <c r="B1764" s="676"/>
      <c r="C1764" s="673"/>
      <c r="D1764" s="672"/>
      <c r="E1764" s="672"/>
      <c r="F1764" s="672"/>
      <c r="G1764" s="672"/>
      <c r="H1764" s="672"/>
      <c r="I1764" s="672"/>
      <c r="J1764" s="672"/>
      <c r="K1764" s="672"/>
      <c r="L1764" s="672"/>
      <c r="M1764" s="672"/>
      <c r="N1764" s="672"/>
      <c r="O1764" s="672"/>
      <c r="P1764" s="672"/>
      <c r="Q1764" s="672"/>
      <c r="R1764" s="672"/>
      <c r="S1764" s="672"/>
      <c r="T1764" s="672"/>
      <c r="U1764" s="672"/>
      <c r="V1764" s="672"/>
      <c r="W1764" s="672"/>
      <c r="X1764" s="672"/>
      <c r="Y1764" s="672"/>
      <c r="Z1764" s="666"/>
      <c r="AA1764" s="667"/>
      <c r="AB1764" s="672"/>
    </row>
    <row r="1765" spans="1:28" ht="15" customHeight="1">
      <c r="A1765" s="661"/>
      <c r="B1765" s="676"/>
      <c r="C1765" s="673"/>
      <c r="D1765" s="672"/>
      <c r="E1765" s="672"/>
      <c r="F1765" s="672"/>
      <c r="G1765" s="672"/>
      <c r="H1765" s="672"/>
      <c r="I1765" s="672"/>
      <c r="J1765" s="672"/>
      <c r="K1765" s="672"/>
      <c r="L1765" s="672"/>
      <c r="M1765" s="672"/>
      <c r="N1765" s="672"/>
      <c r="O1765" s="672"/>
      <c r="P1765" s="672"/>
      <c r="Q1765" s="672"/>
      <c r="R1765" s="672"/>
      <c r="S1765" s="672"/>
      <c r="T1765" s="672"/>
      <c r="U1765" s="672"/>
      <c r="V1765" s="672"/>
      <c r="W1765" s="672"/>
      <c r="X1765" s="672"/>
      <c r="Y1765" s="672"/>
      <c r="Z1765" s="666"/>
      <c r="AA1765" s="667"/>
      <c r="AB1765" s="672"/>
    </row>
    <row r="1766" spans="1:28" ht="15" customHeight="1">
      <c r="A1766" s="661"/>
      <c r="B1766" s="676"/>
      <c r="C1766" s="673"/>
      <c r="D1766" s="672"/>
      <c r="E1766" s="672"/>
      <c r="F1766" s="672"/>
      <c r="G1766" s="672"/>
      <c r="H1766" s="672"/>
      <c r="I1766" s="672"/>
      <c r="J1766" s="672"/>
      <c r="K1766" s="672"/>
      <c r="L1766" s="672"/>
      <c r="M1766" s="672"/>
      <c r="N1766" s="672"/>
      <c r="O1766" s="672"/>
      <c r="P1766" s="672"/>
      <c r="Q1766" s="672"/>
      <c r="R1766" s="672"/>
      <c r="S1766" s="672"/>
      <c r="T1766" s="672"/>
      <c r="U1766" s="672"/>
      <c r="V1766" s="672"/>
      <c r="W1766" s="672"/>
      <c r="X1766" s="672"/>
      <c r="Y1766" s="672"/>
      <c r="Z1766" s="666"/>
      <c r="AA1766" s="667"/>
      <c r="AB1766" s="672"/>
    </row>
    <row r="1767" spans="1:28" ht="15" customHeight="1">
      <c r="A1767" s="661"/>
      <c r="B1767" s="668"/>
      <c r="C1767" s="247"/>
      <c r="D1767" s="247"/>
      <c r="E1767" s="247"/>
      <c r="F1767" s="247"/>
      <c r="H1767" s="247"/>
      <c r="I1767" s="247"/>
      <c r="J1767" s="247"/>
      <c r="K1767" s="247"/>
      <c r="M1767" s="247"/>
      <c r="N1767" s="247"/>
      <c r="O1767" s="247"/>
      <c r="P1767" s="247"/>
      <c r="R1767" s="247"/>
      <c r="S1767" s="247"/>
      <c r="T1767" s="247"/>
      <c r="U1767" s="247"/>
      <c r="W1767" s="247"/>
      <c r="X1767" s="247"/>
      <c r="Y1767" s="247"/>
      <c r="Z1767" s="674"/>
      <c r="AA1767" s="675"/>
      <c r="AB1767" s="247"/>
    </row>
    <row r="1768" spans="1:28" ht="15" customHeight="1">
      <c r="A1768" s="661"/>
      <c r="B1768" s="668"/>
      <c r="C1768" s="247"/>
      <c r="D1768" s="247"/>
      <c r="E1768" s="247"/>
      <c r="F1768" s="247"/>
      <c r="H1768" s="247"/>
      <c r="I1768" s="247"/>
      <c r="J1768" s="247"/>
      <c r="K1768" s="247"/>
      <c r="M1768" s="247"/>
      <c r="N1768" s="247"/>
      <c r="O1768" s="247"/>
      <c r="P1768" s="247"/>
      <c r="R1768" s="247"/>
      <c r="S1768" s="247"/>
      <c r="T1768" s="247"/>
      <c r="U1768" s="247"/>
      <c r="W1768" s="247"/>
      <c r="X1768" s="247"/>
      <c r="Y1768" s="247"/>
      <c r="Z1768" s="674"/>
      <c r="AA1768" s="675"/>
      <c r="AB1768" s="247"/>
    </row>
    <row r="1769" spans="1:28" ht="15" customHeight="1">
      <c r="A1769" s="661"/>
      <c r="B1769" s="668"/>
      <c r="C1769" s="247"/>
      <c r="D1769" s="247"/>
      <c r="E1769" s="247"/>
      <c r="F1769" s="247"/>
      <c r="H1769" s="247"/>
      <c r="I1769" s="247"/>
      <c r="J1769" s="247"/>
      <c r="K1769" s="247"/>
      <c r="M1769" s="247"/>
      <c r="N1769" s="247"/>
      <c r="O1769" s="247"/>
      <c r="P1769" s="247"/>
      <c r="R1769" s="247"/>
      <c r="S1769" s="247"/>
      <c r="T1769" s="247"/>
      <c r="U1769" s="247"/>
      <c r="W1769" s="247"/>
      <c r="X1769" s="247"/>
      <c r="Y1769" s="247"/>
      <c r="Z1769" s="674"/>
      <c r="AA1769" s="675"/>
      <c r="AB1769" s="247"/>
    </row>
    <row r="1770" spans="1:28" ht="15" customHeight="1">
      <c r="A1770" s="661"/>
      <c r="B1770" s="668"/>
      <c r="C1770" s="247"/>
      <c r="D1770" s="247"/>
      <c r="E1770" s="247"/>
      <c r="F1770" s="247"/>
      <c r="H1770" s="247"/>
      <c r="I1770" s="247"/>
      <c r="J1770" s="247"/>
      <c r="K1770" s="247"/>
      <c r="M1770" s="247"/>
      <c r="N1770" s="247"/>
      <c r="O1770" s="247"/>
      <c r="P1770" s="247"/>
      <c r="R1770" s="247"/>
      <c r="S1770" s="247"/>
      <c r="T1770" s="247"/>
      <c r="U1770" s="247"/>
      <c r="W1770" s="247"/>
      <c r="X1770" s="247"/>
      <c r="Y1770" s="247"/>
      <c r="Z1770" s="674"/>
      <c r="AA1770" s="675"/>
      <c r="AB1770" s="247"/>
    </row>
    <row r="1771" spans="1:28" ht="15" customHeight="1">
      <c r="A1771" s="661"/>
      <c r="B1771" s="668"/>
      <c r="C1771" s="247"/>
      <c r="D1771" s="247"/>
      <c r="E1771" s="247"/>
      <c r="F1771" s="247"/>
      <c r="H1771" s="247"/>
      <c r="I1771" s="247"/>
      <c r="J1771" s="247"/>
      <c r="K1771" s="247"/>
      <c r="M1771" s="247"/>
      <c r="N1771" s="247"/>
      <c r="O1771" s="247"/>
      <c r="P1771" s="247"/>
      <c r="R1771" s="247"/>
      <c r="S1771" s="247"/>
      <c r="T1771" s="247"/>
      <c r="U1771" s="247"/>
      <c r="W1771" s="247"/>
      <c r="X1771" s="247"/>
      <c r="Y1771" s="247"/>
      <c r="Z1771" s="674"/>
      <c r="AA1771" s="675"/>
      <c r="AB1771" s="247"/>
    </row>
    <row r="1772" spans="1:28" ht="15" customHeight="1">
      <c r="A1772" s="661"/>
      <c r="B1772" s="668"/>
      <c r="C1772" s="247"/>
      <c r="D1772" s="247"/>
      <c r="E1772" s="247"/>
      <c r="F1772" s="247"/>
      <c r="H1772" s="247"/>
      <c r="I1772" s="247"/>
      <c r="J1772" s="247"/>
      <c r="K1772" s="247"/>
      <c r="M1772" s="247"/>
      <c r="N1772" s="247"/>
      <c r="O1772" s="247"/>
      <c r="P1772" s="247"/>
      <c r="R1772" s="247"/>
      <c r="S1772" s="247"/>
      <c r="T1772" s="247"/>
      <c r="U1772" s="247"/>
      <c r="W1772" s="247"/>
      <c r="X1772" s="247"/>
      <c r="Y1772" s="247"/>
      <c r="Z1772" s="674"/>
      <c r="AA1772" s="675"/>
      <c r="AB1772" s="247"/>
    </row>
    <row r="1773" spans="1:28" ht="15" customHeight="1">
      <c r="A1773" s="661"/>
      <c r="B1773" s="668"/>
      <c r="C1773" s="247"/>
      <c r="D1773" s="247"/>
      <c r="E1773" s="247"/>
      <c r="F1773" s="247"/>
      <c r="H1773" s="247"/>
      <c r="I1773" s="247"/>
      <c r="J1773" s="247"/>
      <c r="K1773" s="247"/>
      <c r="M1773" s="247"/>
      <c r="N1773" s="247"/>
      <c r="O1773" s="247"/>
      <c r="P1773" s="247"/>
      <c r="R1773" s="247"/>
      <c r="S1773" s="247"/>
      <c r="T1773" s="247"/>
      <c r="U1773" s="247"/>
      <c r="W1773" s="247"/>
      <c r="X1773" s="247"/>
      <c r="Y1773" s="247"/>
      <c r="Z1773" s="674"/>
      <c r="AA1773" s="675"/>
      <c r="AB1773" s="247"/>
    </row>
    <row r="1774" spans="1:28" ht="15" customHeight="1">
      <c r="A1774" s="661"/>
      <c r="B1774" s="668"/>
      <c r="C1774" s="247"/>
      <c r="D1774" s="247"/>
      <c r="E1774" s="247"/>
      <c r="F1774" s="247"/>
      <c r="H1774" s="247"/>
      <c r="I1774" s="247"/>
      <c r="J1774" s="247"/>
      <c r="K1774" s="247"/>
      <c r="M1774" s="247"/>
      <c r="N1774" s="247"/>
      <c r="O1774" s="247"/>
      <c r="P1774" s="247"/>
      <c r="R1774" s="247"/>
      <c r="S1774" s="247"/>
      <c r="T1774" s="247"/>
      <c r="U1774" s="247"/>
      <c r="W1774" s="247"/>
      <c r="X1774" s="247"/>
      <c r="Y1774" s="247"/>
      <c r="Z1774" s="674"/>
      <c r="AA1774" s="675"/>
      <c r="AB1774" s="247"/>
    </row>
    <row r="1775" spans="1:28" ht="15" customHeight="1">
      <c r="A1775" s="661"/>
      <c r="B1775" s="668"/>
      <c r="C1775" s="247"/>
      <c r="D1775" s="247"/>
      <c r="E1775" s="247"/>
      <c r="F1775" s="247"/>
      <c r="H1775" s="247"/>
      <c r="I1775" s="247"/>
      <c r="J1775" s="247"/>
      <c r="K1775" s="247"/>
      <c r="M1775" s="247"/>
      <c r="N1775" s="247"/>
      <c r="O1775" s="247"/>
      <c r="P1775" s="247"/>
      <c r="R1775" s="247"/>
      <c r="S1775" s="247"/>
      <c r="T1775" s="247"/>
      <c r="U1775" s="247"/>
      <c r="W1775" s="247"/>
      <c r="X1775" s="247"/>
      <c r="Y1775" s="247"/>
      <c r="Z1775" s="674"/>
      <c r="AA1775" s="675"/>
      <c r="AB1775" s="247"/>
    </row>
    <row r="1776" spans="1:28" ht="15" customHeight="1">
      <c r="A1776" s="661"/>
      <c r="B1776" s="668"/>
      <c r="C1776" s="247"/>
      <c r="D1776" s="247"/>
      <c r="E1776" s="247"/>
      <c r="F1776" s="247"/>
      <c r="H1776" s="247"/>
      <c r="I1776" s="247"/>
      <c r="J1776" s="247"/>
      <c r="K1776" s="247"/>
      <c r="M1776" s="247"/>
      <c r="N1776" s="247"/>
      <c r="O1776" s="247"/>
      <c r="P1776" s="247"/>
      <c r="R1776" s="247"/>
      <c r="S1776" s="247"/>
      <c r="T1776" s="247"/>
      <c r="U1776" s="247"/>
      <c r="W1776" s="247"/>
      <c r="X1776" s="247"/>
      <c r="Y1776" s="247"/>
      <c r="Z1776" s="674"/>
      <c r="AA1776" s="675"/>
      <c r="AB1776" s="247"/>
    </row>
    <row r="1777" spans="1:28" ht="15" customHeight="1">
      <c r="A1777" s="661"/>
      <c r="B1777" s="668"/>
      <c r="C1777" s="247"/>
      <c r="D1777" s="247"/>
      <c r="E1777" s="247"/>
      <c r="F1777" s="247"/>
      <c r="H1777" s="247"/>
      <c r="I1777" s="247"/>
      <c r="J1777" s="247"/>
      <c r="K1777" s="247"/>
      <c r="M1777" s="247"/>
      <c r="N1777" s="247"/>
      <c r="O1777" s="247"/>
      <c r="P1777" s="247"/>
      <c r="R1777" s="247"/>
      <c r="S1777" s="247"/>
      <c r="T1777" s="247"/>
      <c r="U1777" s="247"/>
      <c r="W1777" s="247"/>
      <c r="X1777" s="247"/>
      <c r="Y1777" s="247"/>
      <c r="Z1777" s="674"/>
      <c r="AA1777" s="675"/>
      <c r="AB1777" s="247"/>
    </row>
    <row r="1778" spans="1:28" ht="15" customHeight="1">
      <c r="A1778" s="661"/>
      <c r="B1778" s="668"/>
      <c r="C1778" s="247"/>
      <c r="D1778" s="247"/>
      <c r="E1778" s="247"/>
      <c r="F1778" s="247"/>
      <c r="H1778" s="247"/>
      <c r="I1778" s="247"/>
      <c r="J1778" s="247"/>
      <c r="K1778" s="247"/>
      <c r="M1778" s="247"/>
      <c r="N1778" s="247"/>
      <c r="O1778" s="247"/>
      <c r="P1778" s="247"/>
      <c r="R1778" s="247"/>
      <c r="S1778" s="247"/>
      <c r="T1778" s="247"/>
      <c r="U1778" s="247"/>
      <c r="W1778" s="247"/>
      <c r="X1778" s="247"/>
      <c r="Y1778" s="247"/>
      <c r="Z1778" s="674"/>
      <c r="AA1778" s="675"/>
      <c r="AB1778" s="247"/>
    </row>
    <row r="1779" spans="1:28" ht="15" customHeight="1">
      <c r="B1779" s="668"/>
      <c r="C1779" s="247"/>
      <c r="D1779" s="247"/>
      <c r="E1779" s="247"/>
      <c r="F1779" s="247"/>
      <c r="H1779" s="247"/>
      <c r="I1779" s="247"/>
      <c r="J1779" s="247"/>
      <c r="K1779" s="247"/>
      <c r="M1779" s="247"/>
      <c r="N1779" s="247"/>
      <c r="O1779" s="247"/>
      <c r="P1779" s="247"/>
      <c r="R1779" s="247"/>
      <c r="S1779" s="247"/>
      <c r="T1779" s="247"/>
      <c r="U1779" s="247"/>
      <c r="W1779" s="247"/>
      <c r="X1779" s="247"/>
      <c r="Y1779" s="247"/>
      <c r="Z1779" s="674"/>
      <c r="AA1779" s="675"/>
      <c r="AB1779" s="247"/>
    </row>
    <row r="1780" spans="1:28" ht="15" customHeight="1">
      <c r="B1780" s="668"/>
      <c r="C1780" s="247"/>
      <c r="D1780" s="247"/>
      <c r="E1780" s="247"/>
      <c r="F1780" s="247"/>
      <c r="H1780" s="247"/>
      <c r="I1780" s="247"/>
      <c r="J1780" s="247"/>
      <c r="K1780" s="247"/>
      <c r="M1780" s="247"/>
      <c r="N1780" s="247"/>
      <c r="O1780" s="247"/>
      <c r="P1780" s="247"/>
      <c r="R1780" s="247"/>
      <c r="S1780" s="247"/>
      <c r="T1780" s="247"/>
      <c r="U1780" s="247"/>
      <c r="W1780" s="247"/>
      <c r="X1780" s="247"/>
      <c r="Y1780" s="247"/>
      <c r="Z1780" s="674"/>
      <c r="AA1780" s="675"/>
      <c r="AB1780" s="247"/>
    </row>
    <row r="1781" spans="1:28" ht="15" customHeight="1">
      <c r="B1781" s="668"/>
      <c r="C1781" s="247"/>
      <c r="D1781" s="247"/>
      <c r="E1781" s="247"/>
      <c r="F1781" s="247"/>
      <c r="H1781" s="247"/>
      <c r="I1781" s="247"/>
      <c r="J1781" s="247"/>
      <c r="K1781" s="247"/>
      <c r="M1781" s="247"/>
      <c r="N1781" s="247"/>
      <c r="O1781" s="247"/>
      <c r="P1781" s="247"/>
      <c r="R1781" s="247"/>
      <c r="S1781" s="247"/>
      <c r="T1781" s="247"/>
      <c r="U1781" s="247"/>
      <c r="W1781" s="247"/>
      <c r="X1781" s="247"/>
      <c r="Y1781" s="247"/>
      <c r="Z1781" s="674"/>
      <c r="AA1781" s="675"/>
      <c r="AB1781" s="247"/>
    </row>
    <row r="1782" spans="1:28" ht="15" customHeight="1">
      <c r="B1782" s="668"/>
      <c r="C1782" s="247"/>
      <c r="D1782" s="247"/>
      <c r="E1782" s="247"/>
      <c r="F1782" s="247"/>
      <c r="H1782" s="247"/>
      <c r="I1782" s="247"/>
      <c r="J1782" s="247"/>
      <c r="K1782" s="247"/>
      <c r="M1782" s="247"/>
      <c r="N1782" s="247"/>
      <c r="O1782" s="247"/>
      <c r="P1782" s="247"/>
      <c r="R1782" s="247"/>
      <c r="S1782" s="247"/>
      <c r="T1782" s="247"/>
      <c r="U1782" s="247"/>
      <c r="W1782" s="247"/>
      <c r="X1782" s="247"/>
      <c r="Y1782" s="247"/>
      <c r="Z1782" s="674"/>
      <c r="AA1782" s="675"/>
      <c r="AB1782" s="247"/>
    </row>
    <row r="1783" spans="1:28" ht="15" customHeight="1">
      <c r="B1783" s="668"/>
      <c r="C1783" s="247"/>
      <c r="D1783" s="247"/>
      <c r="E1783" s="247"/>
      <c r="F1783" s="247"/>
      <c r="H1783" s="247"/>
      <c r="I1783" s="247"/>
      <c r="J1783" s="247"/>
      <c r="K1783" s="247"/>
      <c r="M1783" s="247"/>
      <c r="N1783" s="247"/>
      <c r="O1783" s="247"/>
      <c r="P1783" s="247"/>
      <c r="R1783" s="247"/>
      <c r="S1783" s="247"/>
      <c r="T1783" s="247"/>
      <c r="U1783" s="247"/>
      <c r="W1783" s="247"/>
      <c r="X1783" s="247"/>
      <c r="Y1783" s="247"/>
      <c r="Z1783" s="674"/>
      <c r="AA1783" s="675"/>
      <c r="AB1783" s="247"/>
    </row>
    <row r="1784" spans="1:28" ht="15" customHeight="1">
      <c r="B1784" s="668"/>
      <c r="C1784" s="247"/>
      <c r="D1784" s="247"/>
      <c r="E1784" s="247"/>
      <c r="F1784" s="247"/>
      <c r="H1784" s="247"/>
      <c r="I1784" s="247"/>
      <c r="J1784" s="247"/>
      <c r="K1784" s="247"/>
      <c r="M1784" s="247"/>
      <c r="N1784" s="247"/>
      <c r="O1784" s="247"/>
      <c r="P1784" s="247"/>
      <c r="R1784" s="247"/>
      <c r="S1784" s="247"/>
      <c r="T1784" s="247"/>
      <c r="U1784" s="247"/>
      <c r="W1784" s="247"/>
      <c r="X1784" s="247"/>
      <c r="Y1784" s="247"/>
      <c r="Z1784" s="674"/>
      <c r="AA1784" s="675"/>
      <c r="AB1784" s="247"/>
    </row>
    <row r="1785" spans="1:28" ht="15" customHeight="1">
      <c r="B1785" s="668"/>
      <c r="C1785" s="247"/>
      <c r="D1785" s="247"/>
      <c r="E1785" s="247"/>
      <c r="F1785" s="247"/>
      <c r="H1785" s="247"/>
      <c r="I1785" s="247"/>
      <c r="J1785" s="247"/>
      <c r="K1785" s="247"/>
      <c r="M1785" s="247"/>
      <c r="N1785" s="247"/>
      <c r="O1785" s="247"/>
      <c r="P1785" s="247"/>
      <c r="R1785" s="247"/>
      <c r="S1785" s="247"/>
      <c r="T1785" s="247"/>
      <c r="U1785" s="247"/>
      <c r="W1785" s="247"/>
      <c r="X1785" s="247"/>
      <c r="Y1785" s="247"/>
      <c r="Z1785" s="674"/>
      <c r="AA1785" s="675"/>
      <c r="AB1785" s="247"/>
    </row>
    <row r="1786" spans="1:28" ht="15" customHeight="1">
      <c r="B1786" s="668"/>
      <c r="C1786" s="247"/>
      <c r="D1786" s="247"/>
      <c r="E1786" s="247"/>
      <c r="F1786" s="247"/>
      <c r="H1786" s="247"/>
      <c r="I1786" s="247"/>
      <c r="J1786" s="247"/>
      <c r="K1786" s="247"/>
      <c r="M1786" s="247"/>
      <c r="N1786" s="247"/>
      <c r="O1786" s="247"/>
      <c r="P1786" s="247"/>
      <c r="R1786" s="247"/>
      <c r="S1786" s="247"/>
      <c r="T1786" s="247"/>
      <c r="U1786" s="247"/>
      <c r="W1786" s="247"/>
      <c r="X1786" s="247"/>
      <c r="Y1786" s="247"/>
      <c r="Z1786" s="674"/>
      <c r="AA1786" s="675"/>
      <c r="AB1786" s="247"/>
    </row>
    <row r="1787" spans="1:28" ht="15" customHeight="1">
      <c r="B1787" s="668"/>
      <c r="C1787" s="247"/>
      <c r="D1787" s="247"/>
      <c r="E1787" s="247"/>
      <c r="F1787" s="247"/>
      <c r="H1787" s="247"/>
      <c r="I1787" s="247"/>
      <c r="J1787" s="247"/>
      <c r="K1787" s="247"/>
      <c r="M1787" s="247"/>
      <c r="N1787" s="247"/>
      <c r="O1787" s="247"/>
      <c r="P1787" s="247"/>
      <c r="R1787" s="247"/>
      <c r="S1787" s="247"/>
      <c r="T1787" s="247"/>
      <c r="U1787" s="247"/>
      <c r="W1787" s="247"/>
      <c r="X1787" s="247"/>
      <c r="Y1787" s="247"/>
      <c r="Z1787" s="674"/>
      <c r="AA1787" s="675"/>
      <c r="AB1787" s="247"/>
    </row>
    <row r="1788" spans="1:28" ht="15" customHeight="1">
      <c r="B1788" s="668"/>
      <c r="C1788" s="247"/>
      <c r="D1788" s="247"/>
      <c r="E1788" s="247"/>
      <c r="F1788" s="247"/>
      <c r="H1788" s="247"/>
      <c r="I1788" s="247"/>
      <c r="J1788" s="247"/>
      <c r="K1788" s="247"/>
      <c r="M1788" s="247"/>
      <c r="N1788" s="247"/>
      <c r="O1788" s="247"/>
      <c r="P1788" s="247"/>
      <c r="R1788" s="247"/>
      <c r="S1788" s="247"/>
      <c r="T1788" s="247"/>
      <c r="U1788" s="247"/>
      <c r="W1788" s="247"/>
      <c r="X1788" s="247"/>
      <c r="Y1788" s="247"/>
      <c r="Z1788" s="674"/>
      <c r="AA1788" s="675"/>
      <c r="AB1788" s="247"/>
    </row>
    <row r="1789" spans="1:28" ht="15" customHeight="1">
      <c r="B1789" s="668"/>
      <c r="C1789" s="247"/>
      <c r="D1789" s="247"/>
      <c r="E1789" s="247"/>
      <c r="F1789" s="247"/>
      <c r="H1789" s="247"/>
      <c r="I1789" s="247"/>
      <c r="J1789" s="247"/>
      <c r="K1789" s="247"/>
      <c r="M1789" s="247"/>
      <c r="N1789" s="247"/>
      <c r="O1789" s="247"/>
      <c r="P1789" s="247"/>
      <c r="R1789" s="247"/>
      <c r="S1789" s="247"/>
      <c r="T1789" s="247"/>
      <c r="U1789" s="247"/>
      <c r="W1789" s="247"/>
      <c r="X1789" s="247"/>
      <c r="Y1789" s="247"/>
      <c r="Z1789" s="674"/>
      <c r="AA1789" s="675"/>
      <c r="AB1789" s="247"/>
    </row>
    <row r="1790" spans="1:28" ht="15" customHeight="1">
      <c r="B1790" s="668"/>
      <c r="C1790" s="247"/>
      <c r="D1790" s="247"/>
      <c r="E1790" s="247"/>
      <c r="F1790" s="247"/>
      <c r="H1790" s="247"/>
      <c r="I1790" s="247"/>
      <c r="J1790" s="247"/>
      <c r="K1790" s="247"/>
      <c r="M1790" s="247"/>
      <c r="N1790" s="247"/>
      <c r="O1790" s="247"/>
      <c r="P1790" s="247"/>
      <c r="R1790" s="247"/>
      <c r="S1790" s="247"/>
      <c r="T1790" s="247"/>
      <c r="U1790" s="247"/>
      <c r="W1790" s="247"/>
      <c r="X1790" s="247"/>
      <c r="Y1790" s="247"/>
      <c r="Z1790" s="674"/>
      <c r="AA1790" s="675"/>
      <c r="AB1790" s="247"/>
    </row>
    <row r="1791" spans="1:28" ht="15" customHeight="1">
      <c r="B1791" s="668"/>
      <c r="C1791" s="247"/>
      <c r="D1791" s="247"/>
      <c r="E1791" s="247"/>
      <c r="F1791" s="247"/>
      <c r="H1791" s="247"/>
      <c r="I1791" s="247"/>
      <c r="J1791" s="247"/>
      <c r="K1791" s="247"/>
      <c r="M1791" s="247"/>
      <c r="N1791" s="247"/>
      <c r="O1791" s="247"/>
      <c r="P1791" s="247"/>
      <c r="R1791" s="247"/>
      <c r="S1791" s="247"/>
      <c r="T1791" s="247"/>
      <c r="U1791" s="247"/>
      <c r="W1791" s="247"/>
      <c r="X1791" s="247"/>
      <c r="Y1791" s="247"/>
      <c r="Z1791" s="674"/>
      <c r="AA1791" s="675"/>
      <c r="AB1791" s="247"/>
    </row>
    <row r="1792" spans="1:28" ht="15" customHeight="1">
      <c r="B1792" s="668"/>
      <c r="C1792" s="247"/>
      <c r="D1792" s="247"/>
      <c r="E1792" s="247"/>
      <c r="F1792" s="247"/>
      <c r="H1792" s="247"/>
      <c r="I1792" s="247"/>
      <c r="J1792" s="247"/>
      <c r="K1792" s="247"/>
      <c r="M1792" s="247"/>
      <c r="N1792" s="247"/>
      <c r="O1792" s="247"/>
      <c r="P1792" s="247"/>
      <c r="R1792" s="247"/>
      <c r="S1792" s="247"/>
      <c r="T1792" s="247"/>
      <c r="U1792" s="247"/>
      <c r="W1792" s="247"/>
      <c r="X1792" s="247"/>
      <c r="Y1792" s="247"/>
      <c r="Z1792" s="674"/>
      <c r="AA1792" s="675"/>
      <c r="AB1792" s="247"/>
    </row>
    <row r="1793" spans="2:28" ht="15" customHeight="1">
      <c r="B1793" s="668"/>
      <c r="C1793" s="247"/>
      <c r="D1793" s="247"/>
      <c r="E1793" s="247"/>
      <c r="F1793" s="247"/>
      <c r="H1793" s="247"/>
      <c r="I1793" s="247"/>
      <c r="J1793" s="247"/>
      <c r="K1793" s="247"/>
      <c r="M1793" s="247"/>
      <c r="N1793" s="247"/>
      <c r="O1793" s="247"/>
      <c r="P1793" s="247"/>
      <c r="R1793" s="247"/>
      <c r="S1793" s="247"/>
      <c r="T1793" s="247"/>
      <c r="U1793" s="247"/>
      <c r="W1793" s="247"/>
      <c r="X1793" s="247"/>
      <c r="Y1793" s="247"/>
      <c r="Z1793" s="674"/>
      <c r="AA1793" s="675"/>
      <c r="AB1793" s="247"/>
    </row>
    <row r="1794" spans="2:28" ht="15" customHeight="1">
      <c r="B1794" s="668"/>
      <c r="C1794" s="247"/>
      <c r="D1794" s="247"/>
      <c r="E1794" s="247"/>
      <c r="F1794" s="247"/>
      <c r="H1794" s="247"/>
      <c r="I1794" s="247"/>
      <c r="J1794" s="247"/>
      <c r="K1794" s="247"/>
      <c r="M1794" s="247"/>
      <c r="N1794" s="247"/>
      <c r="O1794" s="247"/>
      <c r="P1794" s="247"/>
      <c r="R1794" s="247"/>
      <c r="S1794" s="247"/>
      <c r="T1794" s="247"/>
      <c r="U1794" s="247"/>
      <c r="W1794" s="247"/>
      <c r="X1794" s="247"/>
      <c r="Y1794" s="247"/>
      <c r="Z1794" s="674"/>
      <c r="AA1794" s="675"/>
      <c r="AB1794" s="247"/>
    </row>
    <row r="1795" spans="2:28" ht="15" customHeight="1">
      <c r="B1795" s="668"/>
      <c r="C1795" s="247"/>
      <c r="D1795" s="247"/>
      <c r="E1795" s="247"/>
      <c r="F1795" s="247"/>
      <c r="H1795" s="247"/>
      <c r="I1795" s="247"/>
      <c r="J1795" s="247"/>
      <c r="K1795" s="247"/>
      <c r="M1795" s="247"/>
      <c r="N1795" s="247"/>
      <c r="O1795" s="247"/>
      <c r="P1795" s="247"/>
      <c r="R1795" s="247"/>
      <c r="S1795" s="247"/>
      <c r="T1795" s="247"/>
      <c r="U1795" s="247"/>
      <c r="W1795" s="247"/>
      <c r="X1795" s="247"/>
      <c r="Y1795" s="247"/>
      <c r="Z1795" s="674"/>
      <c r="AA1795" s="675"/>
      <c r="AB1795" s="247"/>
    </row>
    <row r="1796" spans="2:28" ht="15" customHeight="1">
      <c r="B1796" s="668"/>
      <c r="C1796" s="247"/>
      <c r="D1796" s="247"/>
      <c r="E1796" s="247"/>
      <c r="F1796" s="247"/>
      <c r="H1796" s="247"/>
      <c r="I1796" s="247"/>
      <c r="J1796" s="247"/>
      <c r="K1796" s="247"/>
      <c r="M1796" s="247"/>
      <c r="N1796" s="247"/>
      <c r="O1796" s="247"/>
      <c r="P1796" s="247"/>
      <c r="R1796" s="247"/>
      <c r="S1796" s="247"/>
      <c r="T1796" s="247"/>
      <c r="U1796" s="247"/>
      <c r="W1796" s="247"/>
      <c r="X1796" s="247"/>
      <c r="Y1796" s="247"/>
      <c r="Z1796" s="674"/>
      <c r="AA1796" s="675"/>
      <c r="AB1796" s="247"/>
    </row>
    <row r="1797" spans="2:28" ht="15" customHeight="1">
      <c r="B1797" s="668"/>
      <c r="C1797" s="247"/>
      <c r="D1797" s="247"/>
      <c r="E1797" s="247"/>
      <c r="F1797" s="247"/>
      <c r="H1797" s="247"/>
      <c r="I1797" s="247"/>
      <c r="J1797" s="247"/>
      <c r="K1797" s="247"/>
      <c r="M1797" s="247"/>
      <c r="N1797" s="247"/>
      <c r="O1797" s="247"/>
      <c r="P1797" s="247"/>
      <c r="R1797" s="247"/>
      <c r="S1797" s="247"/>
      <c r="T1797" s="247"/>
      <c r="U1797" s="247"/>
      <c r="W1797" s="247"/>
      <c r="X1797" s="247"/>
      <c r="Y1797" s="247"/>
      <c r="Z1797" s="674"/>
      <c r="AA1797" s="675"/>
      <c r="AB1797" s="247"/>
    </row>
    <row r="1798" spans="2:28" ht="15" customHeight="1">
      <c r="B1798" s="668"/>
      <c r="C1798" s="247"/>
      <c r="D1798" s="247"/>
      <c r="E1798" s="247"/>
      <c r="F1798" s="247"/>
      <c r="H1798" s="247"/>
      <c r="I1798" s="247"/>
      <c r="J1798" s="247"/>
      <c r="K1798" s="247"/>
      <c r="M1798" s="247"/>
      <c r="N1798" s="247"/>
      <c r="O1798" s="247"/>
      <c r="P1798" s="247"/>
      <c r="R1798" s="247"/>
      <c r="S1798" s="247"/>
      <c r="T1798" s="247"/>
      <c r="U1798" s="247"/>
      <c r="W1798" s="247"/>
      <c r="X1798" s="247"/>
      <c r="Y1798" s="247"/>
      <c r="Z1798" s="674"/>
      <c r="AA1798" s="675"/>
      <c r="AB1798" s="247"/>
    </row>
    <row r="1799" spans="2:28" ht="15" customHeight="1">
      <c r="B1799" s="668"/>
      <c r="C1799" s="247"/>
      <c r="D1799" s="247"/>
      <c r="E1799" s="247"/>
      <c r="F1799" s="247"/>
      <c r="H1799" s="247"/>
      <c r="I1799" s="247"/>
      <c r="J1799" s="247"/>
      <c r="K1799" s="247"/>
      <c r="M1799" s="247"/>
      <c r="N1799" s="247"/>
      <c r="O1799" s="247"/>
      <c r="P1799" s="247"/>
      <c r="R1799" s="247"/>
      <c r="S1799" s="247"/>
      <c r="T1799" s="247"/>
      <c r="U1799" s="247"/>
      <c r="W1799" s="247"/>
      <c r="X1799" s="247"/>
      <c r="Y1799" s="247"/>
      <c r="Z1799" s="674"/>
      <c r="AA1799" s="675"/>
      <c r="AB1799" s="247"/>
    </row>
    <row r="1800" spans="2:28" ht="15" customHeight="1">
      <c r="B1800" s="668"/>
      <c r="C1800" s="247"/>
      <c r="D1800" s="247"/>
      <c r="E1800" s="247"/>
      <c r="F1800" s="247"/>
      <c r="H1800" s="247"/>
      <c r="I1800" s="247"/>
      <c r="J1800" s="247"/>
      <c r="K1800" s="247"/>
      <c r="M1800" s="247"/>
      <c r="N1800" s="247"/>
      <c r="O1800" s="247"/>
      <c r="P1800" s="247"/>
      <c r="R1800" s="247"/>
      <c r="S1800" s="247"/>
      <c r="T1800" s="247"/>
      <c r="U1800" s="247"/>
      <c r="W1800" s="247"/>
      <c r="X1800" s="247"/>
      <c r="Y1800" s="247"/>
      <c r="Z1800" s="674"/>
      <c r="AA1800" s="675"/>
      <c r="AB1800" s="247"/>
    </row>
    <row r="1801" spans="2:28" ht="15" customHeight="1">
      <c r="B1801" s="668"/>
      <c r="C1801" s="247"/>
      <c r="D1801" s="247"/>
      <c r="E1801" s="247"/>
      <c r="F1801" s="247"/>
      <c r="H1801" s="247"/>
      <c r="I1801" s="247"/>
      <c r="J1801" s="247"/>
      <c r="K1801" s="247"/>
      <c r="M1801" s="247"/>
      <c r="N1801" s="247"/>
      <c r="O1801" s="247"/>
      <c r="P1801" s="247"/>
      <c r="R1801" s="247"/>
      <c r="S1801" s="247"/>
      <c r="T1801" s="247"/>
      <c r="U1801" s="247"/>
      <c r="W1801" s="247"/>
      <c r="X1801" s="247"/>
      <c r="Y1801" s="247"/>
      <c r="Z1801" s="674"/>
      <c r="AA1801" s="675"/>
      <c r="AB1801" s="247"/>
    </row>
    <row r="1802" spans="2:28" ht="15" customHeight="1">
      <c r="B1802" s="668"/>
      <c r="C1802" s="247"/>
      <c r="D1802" s="247"/>
      <c r="E1802" s="247"/>
      <c r="F1802" s="247"/>
      <c r="H1802" s="247"/>
      <c r="I1802" s="247"/>
      <c r="J1802" s="247"/>
      <c r="K1802" s="247"/>
      <c r="M1802" s="247"/>
      <c r="N1802" s="247"/>
      <c r="O1802" s="247"/>
      <c r="P1802" s="247"/>
      <c r="R1802" s="247"/>
      <c r="S1802" s="247"/>
      <c r="T1802" s="247"/>
      <c r="U1802" s="247"/>
      <c r="W1802" s="247"/>
      <c r="X1802" s="247"/>
      <c r="Y1802" s="247"/>
      <c r="Z1802" s="674"/>
      <c r="AA1802" s="675"/>
      <c r="AB1802" s="247"/>
    </row>
    <row r="1803" spans="2:28" ht="15" customHeight="1">
      <c r="B1803" s="668"/>
      <c r="C1803" s="247"/>
      <c r="D1803" s="247"/>
      <c r="E1803" s="247"/>
      <c r="F1803" s="247"/>
      <c r="H1803" s="247"/>
      <c r="I1803" s="247"/>
      <c r="J1803" s="247"/>
      <c r="K1803" s="247"/>
      <c r="M1803" s="247"/>
      <c r="N1803" s="247"/>
      <c r="O1803" s="247"/>
      <c r="P1803" s="247"/>
      <c r="R1803" s="247"/>
      <c r="S1803" s="247"/>
      <c r="T1803" s="247"/>
      <c r="U1803" s="247"/>
      <c r="W1803" s="247"/>
      <c r="X1803" s="247"/>
      <c r="Y1803" s="247"/>
      <c r="Z1803" s="674"/>
      <c r="AA1803" s="675"/>
      <c r="AB1803" s="247"/>
    </row>
    <row r="1804" spans="2:28" ht="15" customHeight="1">
      <c r="B1804" s="668"/>
      <c r="C1804" s="247"/>
      <c r="D1804" s="247"/>
      <c r="E1804" s="247"/>
      <c r="F1804" s="247"/>
      <c r="H1804" s="247"/>
      <c r="I1804" s="247"/>
      <c r="J1804" s="247"/>
      <c r="K1804" s="247"/>
      <c r="M1804" s="247"/>
      <c r="N1804" s="247"/>
      <c r="O1804" s="247"/>
      <c r="P1804" s="247"/>
      <c r="R1804" s="247"/>
      <c r="S1804" s="247"/>
      <c r="T1804" s="247"/>
      <c r="U1804" s="247"/>
      <c r="W1804" s="247"/>
      <c r="X1804" s="247"/>
      <c r="Y1804" s="247"/>
      <c r="Z1804" s="674"/>
      <c r="AA1804" s="675"/>
      <c r="AB1804" s="247"/>
    </row>
    <row r="1805" spans="2:28" ht="15" customHeight="1">
      <c r="B1805" s="668"/>
      <c r="C1805" s="247"/>
      <c r="D1805" s="247"/>
      <c r="E1805" s="247"/>
      <c r="F1805" s="247"/>
      <c r="H1805" s="247"/>
      <c r="I1805" s="247"/>
      <c r="J1805" s="247"/>
      <c r="K1805" s="247"/>
      <c r="M1805" s="247"/>
      <c r="N1805" s="247"/>
      <c r="O1805" s="247"/>
      <c r="P1805" s="247"/>
      <c r="R1805" s="247"/>
      <c r="S1805" s="247"/>
      <c r="T1805" s="247"/>
      <c r="U1805" s="247"/>
      <c r="W1805" s="247"/>
      <c r="X1805" s="247"/>
      <c r="Y1805" s="247"/>
      <c r="Z1805" s="674"/>
      <c r="AA1805" s="675"/>
      <c r="AB1805" s="247"/>
    </row>
    <row r="1806" spans="2:28" ht="15" customHeight="1">
      <c r="B1806" s="668"/>
      <c r="C1806" s="247"/>
      <c r="D1806" s="247"/>
      <c r="E1806" s="247"/>
      <c r="F1806" s="247"/>
      <c r="H1806" s="247"/>
      <c r="I1806" s="247"/>
      <c r="J1806" s="247"/>
      <c r="K1806" s="247"/>
      <c r="M1806" s="247"/>
      <c r="N1806" s="247"/>
      <c r="O1806" s="247"/>
      <c r="P1806" s="247"/>
      <c r="R1806" s="247"/>
      <c r="S1806" s="247"/>
      <c r="T1806" s="247"/>
      <c r="U1806" s="247"/>
      <c r="W1806" s="247"/>
      <c r="X1806" s="247"/>
      <c r="Y1806" s="247"/>
      <c r="Z1806" s="674"/>
      <c r="AA1806" s="675"/>
      <c r="AB1806" s="247"/>
    </row>
    <row r="1807" spans="2:28" ht="15" customHeight="1">
      <c r="B1807" s="668"/>
      <c r="C1807" s="247"/>
      <c r="D1807" s="247"/>
      <c r="E1807" s="247"/>
      <c r="F1807" s="247"/>
      <c r="H1807" s="247"/>
      <c r="I1807" s="247"/>
      <c r="J1807" s="247"/>
      <c r="K1807" s="247"/>
      <c r="M1807" s="247"/>
      <c r="N1807" s="247"/>
      <c r="O1807" s="247"/>
      <c r="P1807" s="247"/>
      <c r="R1807" s="247"/>
      <c r="S1807" s="247"/>
      <c r="T1807" s="247"/>
      <c r="U1807" s="247"/>
      <c r="W1807" s="247"/>
      <c r="X1807" s="247"/>
      <c r="Y1807" s="247"/>
      <c r="Z1807" s="674"/>
      <c r="AA1807" s="675"/>
      <c r="AB1807" s="247"/>
    </row>
    <row r="1808" spans="2:28" ht="15" customHeight="1">
      <c r="B1808" s="668"/>
      <c r="C1808" s="247"/>
      <c r="D1808" s="247"/>
      <c r="E1808" s="247"/>
      <c r="F1808" s="247"/>
      <c r="H1808" s="247"/>
      <c r="I1808" s="247"/>
      <c r="J1808" s="247"/>
      <c r="K1808" s="247"/>
      <c r="M1808" s="247"/>
      <c r="N1808" s="247"/>
      <c r="O1808" s="247"/>
      <c r="P1808" s="247"/>
      <c r="R1808" s="247"/>
      <c r="S1808" s="247"/>
      <c r="T1808" s="247"/>
      <c r="U1808" s="247"/>
      <c r="W1808" s="247"/>
      <c r="X1808" s="247"/>
      <c r="Y1808" s="247"/>
      <c r="Z1808" s="674"/>
      <c r="AA1808" s="675"/>
      <c r="AB1808" s="247"/>
    </row>
    <row r="1809" spans="2:28" ht="15" customHeight="1">
      <c r="B1809" s="668"/>
      <c r="C1809" s="247"/>
      <c r="D1809" s="247"/>
      <c r="E1809" s="247"/>
      <c r="F1809" s="247"/>
      <c r="H1809" s="247"/>
      <c r="I1809" s="247"/>
      <c r="J1809" s="247"/>
      <c r="K1809" s="247"/>
      <c r="M1809" s="247"/>
      <c r="N1809" s="247"/>
      <c r="O1809" s="247"/>
      <c r="P1809" s="247"/>
      <c r="R1809" s="247"/>
      <c r="S1809" s="247"/>
      <c r="T1809" s="247"/>
      <c r="U1809" s="247"/>
      <c r="W1809" s="247"/>
      <c r="X1809" s="247"/>
      <c r="Y1809" s="247"/>
      <c r="Z1809" s="674"/>
      <c r="AA1809" s="675"/>
      <c r="AB1809" s="247"/>
    </row>
    <row r="1810" spans="2:28" ht="15" customHeight="1">
      <c r="B1810" s="668"/>
      <c r="C1810" s="247"/>
      <c r="D1810" s="247"/>
      <c r="E1810" s="247"/>
      <c r="F1810" s="247"/>
      <c r="H1810" s="247"/>
      <c r="I1810" s="247"/>
      <c r="J1810" s="247"/>
      <c r="K1810" s="247"/>
      <c r="M1810" s="247"/>
      <c r="N1810" s="247"/>
      <c r="O1810" s="247"/>
      <c r="P1810" s="247"/>
      <c r="R1810" s="247"/>
      <c r="S1810" s="247"/>
      <c r="T1810" s="247"/>
      <c r="U1810" s="247"/>
      <c r="W1810" s="247"/>
      <c r="X1810" s="247"/>
      <c r="Y1810" s="247"/>
      <c r="Z1810" s="674"/>
      <c r="AA1810" s="675"/>
      <c r="AB1810" s="247"/>
    </row>
    <row r="1811" spans="2:28" ht="15" customHeight="1">
      <c r="B1811" s="668"/>
      <c r="C1811" s="247"/>
      <c r="D1811" s="247"/>
      <c r="E1811" s="247"/>
      <c r="F1811" s="247"/>
      <c r="H1811" s="247"/>
      <c r="I1811" s="247"/>
      <c r="J1811" s="247"/>
      <c r="K1811" s="247"/>
      <c r="M1811" s="247"/>
      <c r="N1811" s="247"/>
      <c r="O1811" s="247"/>
      <c r="P1811" s="247"/>
      <c r="R1811" s="247"/>
      <c r="S1811" s="247"/>
      <c r="T1811" s="247"/>
      <c r="U1811" s="247"/>
      <c r="W1811" s="247"/>
      <c r="X1811" s="247"/>
      <c r="Y1811" s="247"/>
      <c r="Z1811" s="674"/>
      <c r="AA1811" s="675"/>
      <c r="AB1811" s="247"/>
    </row>
    <row r="1812" spans="2:28" ht="15" customHeight="1">
      <c r="B1812" s="668"/>
      <c r="C1812" s="247"/>
      <c r="D1812" s="247"/>
      <c r="E1812" s="247"/>
      <c r="F1812" s="247"/>
      <c r="H1812" s="247"/>
      <c r="I1812" s="247"/>
      <c r="J1812" s="247"/>
      <c r="K1812" s="247"/>
      <c r="M1812" s="247"/>
      <c r="N1812" s="247"/>
      <c r="O1812" s="247"/>
      <c r="P1812" s="247"/>
      <c r="R1812" s="247"/>
      <c r="S1812" s="247"/>
      <c r="T1812" s="247"/>
      <c r="U1812" s="247"/>
      <c r="W1812" s="247"/>
      <c r="X1812" s="247"/>
      <c r="Y1812" s="247"/>
      <c r="Z1812" s="674"/>
      <c r="AA1812" s="675"/>
      <c r="AB1812" s="247"/>
    </row>
    <row r="1813" spans="2:28" ht="15" customHeight="1">
      <c r="B1813" s="668"/>
      <c r="C1813" s="247"/>
      <c r="D1813" s="247"/>
      <c r="E1813" s="247"/>
      <c r="F1813" s="247"/>
      <c r="H1813" s="247"/>
      <c r="I1813" s="247"/>
      <c r="J1813" s="247"/>
      <c r="K1813" s="247"/>
      <c r="M1813" s="247"/>
      <c r="N1813" s="247"/>
      <c r="O1813" s="247"/>
      <c r="P1813" s="247"/>
      <c r="R1813" s="247"/>
      <c r="S1813" s="247"/>
      <c r="T1813" s="247"/>
      <c r="U1813" s="247"/>
      <c r="W1813" s="247"/>
      <c r="X1813" s="247"/>
      <c r="Y1813" s="247"/>
      <c r="Z1813" s="674"/>
      <c r="AA1813" s="675"/>
      <c r="AB1813" s="247"/>
    </row>
    <row r="1814" spans="2:28" ht="15" customHeight="1">
      <c r="B1814" s="668"/>
      <c r="C1814" s="247"/>
      <c r="D1814" s="247"/>
      <c r="E1814" s="247"/>
      <c r="F1814" s="247"/>
      <c r="H1814" s="247"/>
      <c r="I1814" s="247"/>
      <c r="J1814" s="247"/>
      <c r="K1814" s="247"/>
      <c r="M1814" s="247"/>
      <c r="N1814" s="247"/>
      <c r="O1814" s="247"/>
      <c r="P1814" s="247"/>
      <c r="R1814" s="247"/>
      <c r="S1814" s="247"/>
      <c r="T1814" s="247"/>
      <c r="U1814" s="247"/>
      <c r="W1814" s="247"/>
      <c r="X1814" s="247"/>
      <c r="Y1814" s="247"/>
      <c r="Z1814" s="674"/>
      <c r="AA1814" s="675"/>
      <c r="AB1814" s="247"/>
    </row>
    <row r="1815" spans="2:28" ht="15" customHeight="1">
      <c r="B1815" s="668"/>
      <c r="C1815" s="247"/>
      <c r="D1815" s="247"/>
      <c r="E1815" s="247"/>
      <c r="F1815" s="247"/>
      <c r="H1815" s="247"/>
      <c r="I1815" s="247"/>
      <c r="J1815" s="247"/>
      <c r="K1815" s="247"/>
      <c r="M1815" s="247"/>
      <c r="N1815" s="247"/>
      <c r="O1815" s="247"/>
      <c r="P1815" s="247"/>
      <c r="R1815" s="247"/>
      <c r="S1815" s="247"/>
      <c r="T1815" s="247"/>
      <c r="U1815" s="247"/>
      <c r="W1815" s="247"/>
      <c r="X1815" s="247"/>
      <c r="Y1815" s="247"/>
      <c r="Z1815" s="674"/>
      <c r="AA1815" s="675"/>
      <c r="AB1815" s="247"/>
    </row>
    <row r="1816" spans="2:28" ht="15" customHeight="1">
      <c r="B1816" s="668"/>
      <c r="C1816" s="247"/>
      <c r="D1816" s="247"/>
      <c r="E1816" s="247"/>
      <c r="F1816" s="247"/>
      <c r="H1816" s="247"/>
      <c r="I1816" s="247"/>
      <c r="J1816" s="247"/>
      <c r="K1816" s="247"/>
      <c r="M1816" s="247"/>
      <c r="N1816" s="247"/>
      <c r="O1816" s="247"/>
      <c r="P1816" s="247"/>
      <c r="R1816" s="247"/>
      <c r="S1816" s="247"/>
      <c r="T1816" s="247"/>
      <c r="U1816" s="247"/>
      <c r="W1816" s="247"/>
      <c r="X1816" s="247"/>
      <c r="Y1816" s="247"/>
      <c r="Z1816" s="674"/>
      <c r="AA1816" s="675"/>
      <c r="AB1816" s="247"/>
    </row>
    <row r="1817" spans="2:28" ht="15" customHeight="1">
      <c r="B1817" s="668"/>
      <c r="C1817" s="247"/>
      <c r="D1817" s="247"/>
      <c r="E1817" s="247"/>
      <c r="F1817" s="247"/>
      <c r="H1817" s="247"/>
      <c r="I1817" s="247"/>
      <c r="J1817" s="247"/>
      <c r="K1817" s="247"/>
      <c r="M1817" s="247"/>
      <c r="N1817" s="247"/>
      <c r="O1817" s="247"/>
      <c r="P1817" s="247"/>
      <c r="R1817" s="247"/>
      <c r="S1817" s="247"/>
      <c r="T1817" s="247"/>
      <c r="U1817" s="247"/>
      <c r="W1817" s="247"/>
      <c r="X1817" s="247"/>
      <c r="Y1817" s="247"/>
      <c r="Z1817" s="674"/>
      <c r="AA1817" s="675"/>
      <c r="AB1817" s="247"/>
    </row>
    <row r="1818" spans="2:28" ht="15" customHeight="1">
      <c r="B1818" s="668"/>
      <c r="C1818" s="247"/>
      <c r="D1818" s="247"/>
      <c r="E1818" s="247"/>
      <c r="F1818" s="247"/>
      <c r="H1818" s="247"/>
      <c r="I1818" s="247"/>
      <c r="J1818" s="247"/>
      <c r="K1818" s="247"/>
      <c r="M1818" s="247"/>
      <c r="N1818" s="247"/>
      <c r="O1818" s="247"/>
      <c r="P1818" s="247"/>
      <c r="R1818" s="247"/>
      <c r="S1818" s="247"/>
      <c r="T1818" s="247"/>
      <c r="U1818" s="247"/>
      <c r="W1818" s="247"/>
      <c r="X1818" s="247"/>
      <c r="Y1818" s="247"/>
      <c r="Z1818" s="674"/>
      <c r="AA1818" s="675"/>
      <c r="AB1818" s="247"/>
    </row>
    <row r="1819" spans="2:28" ht="15" customHeight="1">
      <c r="B1819" s="668"/>
      <c r="C1819" s="247"/>
      <c r="D1819" s="247"/>
      <c r="E1819" s="247"/>
      <c r="F1819" s="247"/>
      <c r="H1819" s="247"/>
      <c r="I1819" s="247"/>
      <c r="J1819" s="247"/>
      <c r="K1819" s="247"/>
      <c r="M1819" s="247"/>
      <c r="N1819" s="247"/>
      <c r="O1819" s="247"/>
      <c r="P1819" s="247"/>
      <c r="R1819" s="247"/>
      <c r="S1819" s="247"/>
      <c r="T1819" s="247"/>
      <c r="U1819" s="247"/>
      <c r="W1819" s="247"/>
      <c r="X1819" s="247"/>
      <c r="Y1819" s="247"/>
      <c r="Z1819" s="674"/>
      <c r="AA1819" s="675"/>
      <c r="AB1819" s="247"/>
    </row>
    <row r="1820" spans="2:28" ht="15" customHeight="1">
      <c r="B1820" s="668"/>
      <c r="C1820" s="247"/>
      <c r="D1820" s="247"/>
      <c r="E1820" s="247"/>
      <c r="F1820" s="247"/>
      <c r="H1820" s="247"/>
      <c r="I1820" s="247"/>
      <c r="J1820" s="247"/>
      <c r="K1820" s="247"/>
      <c r="M1820" s="247"/>
      <c r="N1820" s="247"/>
      <c r="O1820" s="247"/>
      <c r="P1820" s="247"/>
      <c r="R1820" s="247"/>
      <c r="S1820" s="247"/>
      <c r="T1820" s="247"/>
      <c r="U1820" s="247"/>
      <c r="W1820" s="247"/>
      <c r="X1820" s="247"/>
      <c r="Y1820" s="247"/>
      <c r="Z1820" s="674"/>
      <c r="AA1820" s="675"/>
      <c r="AB1820" s="247"/>
    </row>
    <row r="1821" spans="2:28" ht="15" customHeight="1">
      <c r="B1821" s="668"/>
      <c r="C1821" s="247"/>
      <c r="D1821" s="247"/>
      <c r="E1821" s="247"/>
      <c r="F1821" s="247"/>
      <c r="H1821" s="247"/>
      <c r="I1821" s="247"/>
      <c r="J1821" s="247"/>
      <c r="K1821" s="247"/>
      <c r="M1821" s="247"/>
      <c r="N1821" s="247"/>
      <c r="O1821" s="247"/>
      <c r="P1821" s="247"/>
      <c r="R1821" s="247"/>
      <c r="S1821" s="247"/>
      <c r="T1821" s="247"/>
      <c r="U1821" s="247"/>
      <c r="W1821" s="247"/>
      <c r="X1821" s="247"/>
      <c r="Y1821" s="247"/>
      <c r="Z1821" s="674"/>
      <c r="AA1821" s="675"/>
      <c r="AB1821" s="247"/>
    </row>
    <row r="1822" spans="2:28" ht="15" customHeight="1">
      <c r="B1822" s="668"/>
      <c r="C1822" s="247"/>
      <c r="D1822" s="247"/>
      <c r="E1822" s="247"/>
      <c r="F1822" s="247"/>
      <c r="H1822" s="247"/>
      <c r="I1822" s="247"/>
      <c r="J1822" s="247"/>
      <c r="K1822" s="247"/>
      <c r="M1822" s="247"/>
      <c r="N1822" s="247"/>
      <c r="O1822" s="247"/>
      <c r="P1822" s="247"/>
      <c r="R1822" s="247"/>
      <c r="S1822" s="247"/>
      <c r="T1822" s="247"/>
      <c r="U1822" s="247"/>
      <c r="W1822" s="247"/>
      <c r="X1822" s="247"/>
      <c r="Y1822" s="247"/>
      <c r="Z1822" s="674"/>
      <c r="AA1822" s="675"/>
      <c r="AB1822" s="247"/>
    </row>
    <row r="1823" spans="2:28" ht="15" customHeight="1">
      <c r="B1823" s="668"/>
      <c r="C1823" s="247"/>
      <c r="D1823" s="247"/>
      <c r="E1823" s="247"/>
      <c r="F1823" s="247"/>
      <c r="H1823" s="247"/>
      <c r="I1823" s="247"/>
      <c r="J1823" s="247"/>
      <c r="K1823" s="247"/>
      <c r="M1823" s="247"/>
      <c r="N1823" s="247"/>
      <c r="O1823" s="247"/>
      <c r="P1823" s="247"/>
      <c r="R1823" s="247"/>
      <c r="S1823" s="247"/>
      <c r="T1823" s="247"/>
      <c r="U1823" s="247"/>
      <c r="W1823" s="247"/>
      <c r="X1823" s="247"/>
      <c r="Y1823" s="247"/>
      <c r="Z1823" s="674"/>
      <c r="AA1823" s="675"/>
      <c r="AB1823" s="247"/>
    </row>
    <row r="1824" spans="2:28" ht="15" customHeight="1">
      <c r="B1824" s="668"/>
      <c r="C1824" s="247"/>
      <c r="D1824" s="247"/>
      <c r="E1824" s="247"/>
      <c r="F1824" s="247"/>
      <c r="H1824" s="247"/>
      <c r="I1824" s="247"/>
      <c r="J1824" s="247"/>
      <c r="K1824" s="247"/>
      <c r="M1824" s="247"/>
      <c r="N1824" s="247"/>
      <c r="O1824" s="247"/>
      <c r="P1824" s="247"/>
      <c r="R1824" s="247"/>
      <c r="S1824" s="247"/>
      <c r="T1824" s="247"/>
      <c r="U1824" s="247"/>
      <c r="W1824" s="247"/>
      <c r="X1824" s="247"/>
      <c r="Y1824" s="247"/>
      <c r="Z1824" s="674"/>
      <c r="AA1824" s="675"/>
      <c r="AB1824" s="247"/>
    </row>
    <row r="1825" spans="2:28" ht="15" customHeight="1">
      <c r="B1825" s="668"/>
      <c r="C1825" s="247"/>
      <c r="D1825" s="247"/>
      <c r="E1825" s="247"/>
      <c r="F1825" s="247"/>
      <c r="H1825" s="247"/>
      <c r="I1825" s="247"/>
      <c r="J1825" s="247"/>
      <c r="K1825" s="247"/>
      <c r="M1825" s="247"/>
      <c r="N1825" s="247"/>
      <c r="O1825" s="247"/>
      <c r="P1825" s="247"/>
      <c r="R1825" s="247"/>
      <c r="S1825" s="247"/>
      <c r="T1825" s="247"/>
      <c r="U1825" s="247"/>
      <c r="W1825" s="247"/>
      <c r="X1825" s="247"/>
      <c r="Y1825" s="247"/>
      <c r="Z1825" s="674"/>
      <c r="AA1825" s="675"/>
      <c r="AB1825" s="247"/>
    </row>
    <row r="1826" spans="2:28" ht="15" customHeight="1">
      <c r="B1826" s="668"/>
      <c r="C1826" s="247"/>
      <c r="D1826" s="247"/>
      <c r="E1826" s="247"/>
      <c r="F1826" s="247"/>
      <c r="H1826" s="247"/>
      <c r="I1826" s="247"/>
      <c r="J1826" s="247"/>
      <c r="K1826" s="247"/>
      <c r="M1826" s="247"/>
      <c r="N1826" s="247"/>
      <c r="O1826" s="247"/>
      <c r="P1826" s="247"/>
      <c r="R1826" s="247"/>
      <c r="S1826" s="247"/>
      <c r="T1826" s="247"/>
      <c r="U1826" s="247"/>
      <c r="W1826" s="247"/>
      <c r="X1826" s="247"/>
      <c r="Y1826" s="247"/>
      <c r="Z1826" s="674"/>
      <c r="AA1826" s="675"/>
      <c r="AB1826" s="247"/>
    </row>
    <row r="1827" spans="2:28" ht="15" customHeight="1">
      <c r="B1827" s="668"/>
      <c r="C1827" s="247"/>
      <c r="D1827" s="247"/>
      <c r="E1827" s="247"/>
      <c r="F1827" s="247"/>
      <c r="H1827" s="247"/>
      <c r="I1827" s="247"/>
      <c r="J1827" s="247"/>
      <c r="K1827" s="247"/>
      <c r="M1827" s="247"/>
      <c r="N1827" s="247"/>
      <c r="O1827" s="247"/>
      <c r="P1827" s="247"/>
      <c r="R1827" s="247"/>
      <c r="S1827" s="247"/>
      <c r="T1827" s="247"/>
      <c r="U1827" s="247"/>
      <c r="W1827" s="247"/>
      <c r="X1827" s="247"/>
      <c r="Y1827" s="247"/>
      <c r="Z1827" s="674"/>
      <c r="AA1827" s="675"/>
      <c r="AB1827" s="247"/>
    </row>
    <row r="1828" spans="2:28" ht="15" customHeight="1">
      <c r="B1828" s="668"/>
      <c r="C1828" s="247"/>
      <c r="D1828" s="247"/>
      <c r="E1828" s="247"/>
      <c r="F1828" s="247"/>
      <c r="H1828" s="247"/>
      <c r="I1828" s="247"/>
      <c r="J1828" s="247"/>
      <c r="K1828" s="247"/>
      <c r="M1828" s="247"/>
      <c r="N1828" s="247"/>
      <c r="O1828" s="247"/>
      <c r="P1828" s="247"/>
      <c r="R1828" s="247"/>
      <c r="S1828" s="247"/>
      <c r="T1828" s="247"/>
      <c r="U1828" s="247"/>
      <c r="W1828" s="247"/>
      <c r="X1828" s="247"/>
      <c r="Y1828" s="247"/>
      <c r="Z1828" s="674"/>
      <c r="AA1828" s="675"/>
      <c r="AB1828" s="247"/>
    </row>
    <row r="1829" spans="2:28" ht="15" customHeight="1">
      <c r="B1829" s="668"/>
      <c r="C1829" s="247"/>
      <c r="D1829" s="247"/>
      <c r="E1829" s="247"/>
      <c r="F1829" s="247"/>
      <c r="H1829" s="247"/>
      <c r="I1829" s="247"/>
      <c r="J1829" s="247"/>
      <c r="K1829" s="247"/>
      <c r="M1829" s="247"/>
      <c r="N1829" s="247"/>
      <c r="O1829" s="247"/>
      <c r="P1829" s="247"/>
      <c r="R1829" s="247"/>
      <c r="S1829" s="247"/>
      <c r="T1829" s="247"/>
      <c r="U1829" s="247"/>
      <c r="W1829" s="247"/>
      <c r="X1829" s="247"/>
      <c r="Y1829" s="247"/>
      <c r="Z1829" s="674"/>
      <c r="AA1829" s="675"/>
      <c r="AB1829" s="247"/>
    </row>
    <row r="1830" spans="2:28" ht="15" customHeight="1">
      <c r="B1830" s="668"/>
      <c r="C1830" s="247"/>
      <c r="D1830" s="247"/>
      <c r="E1830" s="247"/>
      <c r="F1830" s="247"/>
      <c r="H1830" s="247"/>
      <c r="I1830" s="247"/>
      <c r="J1830" s="247"/>
      <c r="K1830" s="247"/>
      <c r="M1830" s="247"/>
      <c r="N1830" s="247"/>
      <c r="O1830" s="247"/>
      <c r="P1830" s="247"/>
      <c r="R1830" s="247"/>
      <c r="S1830" s="247"/>
      <c r="T1830" s="247"/>
      <c r="U1830" s="247"/>
      <c r="W1830" s="247"/>
      <c r="X1830" s="247"/>
      <c r="Y1830" s="247"/>
      <c r="Z1830" s="674"/>
      <c r="AA1830" s="675"/>
      <c r="AB1830" s="247"/>
    </row>
    <row r="1831" spans="2:28" ht="15" customHeight="1">
      <c r="B1831" s="668"/>
      <c r="C1831" s="247"/>
      <c r="D1831" s="247"/>
      <c r="E1831" s="247"/>
      <c r="F1831" s="247"/>
      <c r="H1831" s="247"/>
      <c r="I1831" s="247"/>
      <c r="J1831" s="247"/>
      <c r="K1831" s="247"/>
      <c r="M1831" s="247"/>
      <c r="N1831" s="247"/>
      <c r="O1831" s="247"/>
      <c r="P1831" s="247"/>
      <c r="R1831" s="247"/>
      <c r="S1831" s="247"/>
      <c r="T1831" s="247"/>
      <c r="U1831" s="247"/>
      <c r="W1831" s="247"/>
      <c r="X1831" s="247"/>
      <c r="Y1831" s="247"/>
      <c r="Z1831" s="674"/>
      <c r="AA1831" s="675"/>
      <c r="AB1831" s="247"/>
    </row>
    <row r="1832" spans="2:28" ht="15" customHeight="1">
      <c r="B1832" s="668"/>
      <c r="C1832" s="247"/>
      <c r="D1832" s="247"/>
      <c r="E1832" s="247"/>
      <c r="F1832" s="247"/>
      <c r="H1832" s="247"/>
      <c r="I1832" s="247"/>
      <c r="J1832" s="247"/>
      <c r="K1832" s="247"/>
      <c r="M1832" s="247"/>
      <c r="N1832" s="247"/>
      <c r="O1832" s="247"/>
      <c r="P1832" s="247"/>
      <c r="R1832" s="247"/>
      <c r="S1832" s="247"/>
      <c r="T1832" s="247"/>
      <c r="U1832" s="247"/>
      <c r="W1832" s="247"/>
      <c r="X1832" s="247"/>
      <c r="Y1832" s="247"/>
      <c r="Z1832" s="674"/>
      <c r="AA1832" s="675"/>
      <c r="AB1832" s="247"/>
    </row>
    <row r="1833" spans="2:28" ht="15" customHeight="1">
      <c r="B1833" s="668"/>
      <c r="C1833" s="247"/>
      <c r="D1833" s="247"/>
      <c r="E1833" s="247"/>
      <c r="F1833" s="247"/>
      <c r="H1833" s="247"/>
      <c r="I1833" s="247"/>
      <c r="J1833" s="247"/>
      <c r="K1833" s="247"/>
      <c r="M1833" s="247"/>
      <c r="N1833" s="247"/>
      <c r="O1833" s="247"/>
      <c r="P1833" s="247"/>
      <c r="R1833" s="247"/>
      <c r="S1833" s="247"/>
      <c r="T1833" s="247"/>
      <c r="U1833" s="247"/>
      <c r="W1833" s="247"/>
      <c r="X1833" s="247"/>
      <c r="Y1833" s="247"/>
      <c r="Z1833" s="674"/>
      <c r="AA1833" s="675"/>
      <c r="AB1833" s="247"/>
    </row>
    <row r="1834" spans="2:28" ht="15" customHeight="1">
      <c r="B1834" s="668"/>
      <c r="C1834" s="247"/>
      <c r="D1834" s="247"/>
      <c r="E1834" s="247"/>
      <c r="F1834" s="247"/>
      <c r="H1834" s="247"/>
      <c r="I1834" s="247"/>
      <c r="J1834" s="247"/>
      <c r="K1834" s="247"/>
      <c r="M1834" s="247"/>
      <c r="N1834" s="247"/>
      <c r="O1834" s="247"/>
      <c r="P1834" s="247"/>
      <c r="R1834" s="247"/>
      <c r="S1834" s="247"/>
      <c r="T1834" s="247"/>
      <c r="U1834" s="247"/>
      <c r="W1834" s="247"/>
      <c r="X1834" s="247"/>
      <c r="Y1834" s="247"/>
      <c r="Z1834" s="674"/>
      <c r="AA1834" s="675"/>
      <c r="AB1834" s="247"/>
    </row>
    <row r="1835" spans="2:28" ht="15" customHeight="1">
      <c r="B1835" s="668"/>
      <c r="C1835" s="247"/>
      <c r="D1835" s="247"/>
      <c r="E1835" s="247"/>
      <c r="F1835" s="247"/>
      <c r="H1835" s="247"/>
      <c r="I1835" s="247"/>
      <c r="J1835" s="247"/>
      <c r="K1835" s="247"/>
      <c r="M1835" s="247"/>
      <c r="N1835" s="247"/>
      <c r="O1835" s="247"/>
      <c r="P1835" s="247"/>
      <c r="R1835" s="247"/>
      <c r="S1835" s="247"/>
      <c r="T1835" s="247"/>
      <c r="U1835" s="247"/>
      <c r="W1835" s="247"/>
      <c r="X1835" s="247"/>
      <c r="Y1835" s="247"/>
      <c r="Z1835" s="674"/>
      <c r="AA1835" s="675"/>
      <c r="AB1835" s="247"/>
    </row>
    <row r="1836" spans="2:28" ht="15" customHeight="1">
      <c r="B1836" s="668"/>
      <c r="C1836" s="247"/>
      <c r="D1836" s="247"/>
      <c r="E1836" s="247"/>
      <c r="F1836" s="247"/>
      <c r="H1836" s="247"/>
      <c r="I1836" s="247"/>
      <c r="J1836" s="247"/>
      <c r="K1836" s="247"/>
      <c r="M1836" s="247"/>
      <c r="N1836" s="247"/>
      <c r="O1836" s="247"/>
      <c r="P1836" s="247"/>
      <c r="R1836" s="247"/>
      <c r="S1836" s="247"/>
      <c r="T1836" s="247"/>
      <c r="U1836" s="247"/>
      <c r="W1836" s="247"/>
      <c r="X1836" s="247"/>
      <c r="Y1836" s="247"/>
      <c r="Z1836" s="674"/>
      <c r="AA1836" s="675"/>
      <c r="AB1836" s="247"/>
    </row>
    <row r="1837" spans="2:28" ht="15" customHeight="1">
      <c r="B1837" s="668"/>
      <c r="C1837" s="247"/>
      <c r="D1837" s="247"/>
      <c r="E1837" s="247"/>
      <c r="F1837" s="247"/>
      <c r="H1837" s="247"/>
      <c r="I1837" s="247"/>
      <c r="J1837" s="247"/>
      <c r="K1837" s="247"/>
      <c r="M1837" s="247"/>
      <c r="N1837" s="247"/>
      <c r="O1837" s="247"/>
      <c r="P1837" s="247"/>
      <c r="R1837" s="247"/>
      <c r="S1837" s="247"/>
      <c r="T1837" s="247"/>
      <c r="U1837" s="247"/>
      <c r="W1837" s="247"/>
      <c r="X1837" s="247"/>
      <c r="Y1837" s="247"/>
      <c r="Z1837" s="674"/>
      <c r="AA1837" s="675"/>
      <c r="AB1837" s="247"/>
    </row>
    <row r="1838" spans="2:28" ht="15" customHeight="1">
      <c r="B1838" s="668"/>
      <c r="C1838" s="247"/>
      <c r="D1838" s="247"/>
      <c r="E1838" s="247"/>
      <c r="F1838" s="247"/>
      <c r="H1838" s="247"/>
      <c r="I1838" s="247"/>
      <c r="J1838" s="247"/>
      <c r="K1838" s="247"/>
      <c r="M1838" s="247"/>
      <c r="N1838" s="247"/>
      <c r="O1838" s="247"/>
      <c r="P1838" s="247"/>
      <c r="R1838" s="247"/>
      <c r="S1838" s="247"/>
      <c r="T1838" s="247"/>
      <c r="U1838" s="247"/>
      <c r="W1838" s="247"/>
      <c r="X1838" s="247"/>
      <c r="Y1838" s="247"/>
      <c r="Z1838" s="674"/>
      <c r="AA1838" s="675"/>
      <c r="AB1838" s="247"/>
    </row>
    <row r="1839" spans="2:28" ht="15" customHeight="1">
      <c r="B1839" s="668"/>
      <c r="C1839" s="247"/>
      <c r="D1839" s="247"/>
      <c r="E1839" s="247"/>
      <c r="F1839" s="247"/>
      <c r="H1839" s="247"/>
      <c r="I1839" s="247"/>
      <c r="J1839" s="247"/>
      <c r="K1839" s="247"/>
      <c r="M1839" s="247"/>
      <c r="N1839" s="247"/>
      <c r="O1839" s="247"/>
      <c r="P1839" s="247"/>
      <c r="R1839" s="247"/>
      <c r="S1839" s="247"/>
      <c r="T1839" s="247"/>
      <c r="U1839" s="247"/>
      <c r="W1839" s="247"/>
      <c r="X1839" s="247"/>
      <c r="Y1839" s="247"/>
      <c r="Z1839" s="674"/>
      <c r="AA1839" s="675"/>
      <c r="AB1839" s="247"/>
    </row>
    <row r="1840" spans="2:28" ht="15" customHeight="1">
      <c r="B1840" s="668"/>
      <c r="C1840" s="247"/>
      <c r="D1840" s="247"/>
      <c r="E1840" s="247"/>
      <c r="F1840" s="247"/>
      <c r="H1840" s="247"/>
      <c r="I1840" s="247"/>
      <c r="J1840" s="247"/>
      <c r="K1840" s="247"/>
      <c r="M1840" s="247"/>
      <c r="N1840" s="247"/>
      <c r="O1840" s="247"/>
      <c r="P1840" s="247"/>
      <c r="R1840" s="247"/>
      <c r="S1840" s="247"/>
      <c r="T1840" s="247"/>
      <c r="U1840" s="247"/>
      <c r="W1840" s="247"/>
      <c r="X1840" s="247"/>
      <c r="Y1840" s="247"/>
      <c r="Z1840" s="674"/>
      <c r="AA1840" s="675"/>
      <c r="AB1840" s="247"/>
    </row>
    <row r="1841" spans="2:28" ht="15" customHeight="1">
      <c r="B1841" s="668"/>
      <c r="C1841" s="247"/>
      <c r="D1841" s="247"/>
      <c r="E1841" s="247"/>
      <c r="F1841" s="247"/>
      <c r="H1841" s="247"/>
      <c r="I1841" s="247"/>
      <c r="J1841" s="247"/>
      <c r="K1841" s="247"/>
      <c r="M1841" s="247"/>
      <c r="N1841" s="247"/>
      <c r="O1841" s="247"/>
      <c r="P1841" s="247"/>
      <c r="R1841" s="247"/>
      <c r="S1841" s="247"/>
      <c r="T1841" s="247"/>
      <c r="U1841" s="247"/>
      <c r="W1841" s="247"/>
      <c r="X1841" s="247"/>
      <c r="Y1841" s="247"/>
      <c r="Z1841" s="674"/>
      <c r="AA1841" s="675"/>
      <c r="AB1841" s="247"/>
    </row>
    <row r="1842" spans="2:28" ht="15" customHeight="1">
      <c r="B1842" s="668"/>
      <c r="C1842" s="247"/>
      <c r="D1842" s="247"/>
      <c r="E1842" s="247"/>
      <c r="F1842" s="247"/>
      <c r="H1842" s="247"/>
      <c r="I1842" s="247"/>
      <c r="J1842" s="247"/>
      <c r="K1842" s="247"/>
      <c r="M1842" s="247"/>
      <c r="N1842" s="247"/>
      <c r="O1842" s="247"/>
      <c r="P1842" s="247"/>
      <c r="R1842" s="247"/>
      <c r="S1842" s="247"/>
      <c r="T1842" s="247"/>
      <c r="U1842" s="247"/>
      <c r="W1842" s="247"/>
      <c r="X1842" s="247"/>
      <c r="Y1842" s="247"/>
      <c r="Z1842" s="674"/>
      <c r="AA1842" s="675"/>
      <c r="AB1842" s="247"/>
    </row>
    <row r="1843" spans="2:28" ht="15" customHeight="1">
      <c r="B1843" s="668"/>
      <c r="C1843" s="247"/>
      <c r="D1843" s="247"/>
      <c r="E1843" s="247"/>
      <c r="F1843" s="247"/>
      <c r="H1843" s="247"/>
      <c r="I1843" s="247"/>
      <c r="J1843" s="247"/>
      <c r="K1843" s="247"/>
      <c r="M1843" s="247"/>
      <c r="N1843" s="247"/>
      <c r="O1843" s="247"/>
      <c r="P1843" s="247"/>
      <c r="R1843" s="247"/>
      <c r="S1843" s="247"/>
      <c r="T1843" s="247"/>
      <c r="U1843" s="247"/>
      <c r="W1843" s="247"/>
      <c r="X1843" s="247"/>
      <c r="Y1843" s="247"/>
      <c r="Z1843" s="674"/>
      <c r="AA1843" s="675"/>
      <c r="AB1843" s="247"/>
    </row>
    <row r="1844" spans="2:28" ht="15" customHeight="1">
      <c r="B1844" s="668"/>
      <c r="C1844" s="247"/>
      <c r="D1844" s="247"/>
      <c r="E1844" s="247"/>
      <c r="F1844" s="247"/>
      <c r="H1844" s="247"/>
      <c r="I1844" s="247"/>
      <c r="J1844" s="247"/>
      <c r="K1844" s="247"/>
      <c r="M1844" s="247"/>
      <c r="N1844" s="247"/>
      <c r="O1844" s="247"/>
      <c r="P1844" s="247"/>
      <c r="R1844" s="247"/>
      <c r="S1844" s="247"/>
      <c r="T1844" s="247"/>
      <c r="U1844" s="247"/>
      <c r="W1844" s="247"/>
      <c r="X1844" s="247"/>
      <c r="Y1844" s="247"/>
      <c r="Z1844" s="674"/>
      <c r="AA1844" s="675"/>
      <c r="AB1844" s="247"/>
    </row>
    <row r="1845" spans="2:28" ht="15" customHeight="1">
      <c r="B1845" s="668"/>
      <c r="C1845" s="247"/>
      <c r="D1845" s="247"/>
      <c r="E1845" s="247"/>
      <c r="F1845" s="247"/>
      <c r="H1845" s="247"/>
      <c r="I1845" s="247"/>
      <c r="J1845" s="247"/>
      <c r="K1845" s="247"/>
      <c r="M1845" s="247"/>
      <c r="N1845" s="247"/>
      <c r="O1845" s="247"/>
      <c r="P1845" s="247"/>
      <c r="R1845" s="247"/>
      <c r="S1845" s="247"/>
      <c r="T1845" s="247"/>
      <c r="U1845" s="247"/>
      <c r="W1845" s="247"/>
      <c r="X1845" s="247"/>
      <c r="Y1845" s="247"/>
      <c r="Z1845" s="674"/>
      <c r="AA1845" s="675"/>
      <c r="AB1845" s="247"/>
    </row>
    <row r="1846" spans="2:28" ht="15" customHeight="1">
      <c r="B1846" s="668"/>
      <c r="C1846" s="247"/>
      <c r="D1846" s="247"/>
      <c r="E1846" s="247"/>
      <c r="F1846" s="247"/>
      <c r="H1846" s="247"/>
      <c r="I1846" s="247"/>
      <c r="J1846" s="247"/>
      <c r="K1846" s="247"/>
      <c r="M1846" s="247"/>
      <c r="N1846" s="247"/>
      <c r="O1846" s="247"/>
      <c r="P1846" s="247"/>
      <c r="R1846" s="247"/>
      <c r="S1846" s="247"/>
      <c r="T1846" s="247"/>
      <c r="U1846" s="247"/>
      <c r="W1846" s="247"/>
      <c r="X1846" s="247"/>
      <c r="Y1846" s="247"/>
      <c r="Z1846" s="674"/>
      <c r="AA1846" s="675"/>
      <c r="AB1846" s="247"/>
    </row>
    <row r="1847" spans="2:28" ht="15" customHeight="1">
      <c r="B1847" s="668"/>
      <c r="C1847" s="247"/>
      <c r="D1847" s="247"/>
      <c r="E1847" s="247"/>
      <c r="F1847" s="247"/>
      <c r="H1847" s="247"/>
      <c r="I1847" s="247"/>
      <c r="J1847" s="247"/>
      <c r="K1847" s="247"/>
      <c r="M1847" s="247"/>
      <c r="N1847" s="247"/>
      <c r="O1847" s="247"/>
      <c r="P1847" s="247"/>
      <c r="R1847" s="247"/>
      <c r="S1847" s="247"/>
      <c r="T1847" s="247"/>
      <c r="U1847" s="247"/>
      <c r="W1847" s="247"/>
      <c r="X1847" s="247"/>
      <c r="Y1847" s="247"/>
      <c r="Z1847" s="674"/>
      <c r="AA1847" s="675"/>
      <c r="AB1847" s="247"/>
    </row>
    <row r="1848" spans="2:28" ht="15" customHeight="1">
      <c r="B1848" s="668"/>
      <c r="C1848" s="247"/>
      <c r="D1848" s="247"/>
      <c r="E1848" s="247"/>
      <c r="F1848" s="247"/>
      <c r="H1848" s="247"/>
      <c r="I1848" s="247"/>
      <c r="J1848" s="247"/>
      <c r="K1848" s="247"/>
      <c r="M1848" s="247"/>
      <c r="N1848" s="247"/>
      <c r="O1848" s="247"/>
      <c r="P1848" s="247"/>
      <c r="R1848" s="247"/>
      <c r="S1848" s="247"/>
      <c r="T1848" s="247"/>
      <c r="U1848" s="247"/>
      <c r="W1848" s="247"/>
      <c r="X1848" s="247"/>
      <c r="Y1848" s="247"/>
      <c r="Z1848" s="674"/>
      <c r="AA1848" s="675"/>
      <c r="AB1848" s="247"/>
    </row>
    <row r="1849" spans="2:28" ht="15" customHeight="1">
      <c r="B1849" s="668"/>
      <c r="C1849" s="247"/>
      <c r="D1849" s="247"/>
      <c r="E1849" s="247"/>
      <c r="F1849" s="247"/>
      <c r="H1849" s="247"/>
      <c r="I1849" s="247"/>
      <c r="J1849" s="247"/>
      <c r="K1849" s="247"/>
      <c r="M1849" s="247"/>
      <c r="N1849" s="247"/>
      <c r="O1849" s="247"/>
      <c r="P1849" s="247"/>
      <c r="R1849" s="247"/>
      <c r="S1849" s="247"/>
      <c r="T1849" s="247"/>
      <c r="U1849" s="247"/>
      <c r="W1849" s="247"/>
      <c r="X1849" s="247"/>
      <c r="Y1849" s="247"/>
      <c r="Z1849" s="674"/>
      <c r="AA1849" s="675"/>
      <c r="AB1849" s="247"/>
    </row>
    <row r="1850" spans="2:28" ht="15" customHeight="1">
      <c r="B1850" s="668"/>
      <c r="C1850" s="247"/>
      <c r="D1850" s="247"/>
      <c r="E1850" s="247"/>
      <c r="F1850" s="247"/>
      <c r="H1850" s="247"/>
      <c r="I1850" s="247"/>
      <c r="J1850" s="247"/>
      <c r="K1850" s="247"/>
      <c r="M1850" s="247"/>
      <c r="N1850" s="247"/>
      <c r="O1850" s="247"/>
      <c r="P1850" s="247"/>
      <c r="R1850" s="247"/>
      <c r="S1850" s="247"/>
      <c r="T1850" s="247"/>
      <c r="U1850" s="247"/>
      <c r="W1850" s="247"/>
      <c r="X1850" s="247"/>
      <c r="Y1850" s="247"/>
      <c r="Z1850" s="674"/>
      <c r="AA1850" s="675"/>
      <c r="AB1850" s="247"/>
    </row>
    <row r="1851" spans="2:28" ht="15" customHeight="1">
      <c r="B1851" s="668"/>
      <c r="C1851" s="247"/>
      <c r="D1851" s="247"/>
      <c r="E1851" s="247"/>
      <c r="F1851" s="247"/>
      <c r="H1851" s="247"/>
      <c r="I1851" s="247"/>
      <c r="J1851" s="247"/>
      <c r="K1851" s="247"/>
      <c r="M1851" s="247"/>
      <c r="N1851" s="247"/>
      <c r="O1851" s="247"/>
      <c r="P1851" s="247"/>
      <c r="R1851" s="247"/>
      <c r="S1851" s="247"/>
      <c r="T1851" s="247"/>
      <c r="U1851" s="247"/>
      <c r="W1851" s="247"/>
      <c r="X1851" s="247"/>
      <c r="Y1851" s="247"/>
      <c r="Z1851" s="674"/>
      <c r="AA1851" s="675"/>
      <c r="AB1851" s="247"/>
    </row>
    <row r="1852" spans="2:28" ht="15" customHeight="1">
      <c r="B1852" s="668"/>
      <c r="C1852" s="247"/>
      <c r="D1852" s="247"/>
      <c r="E1852" s="247"/>
      <c r="F1852" s="247"/>
      <c r="H1852" s="247"/>
      <c r="I1852" s="247"/>
      <c r="J1852" s="247"/>
      <c r="K1852" s="247"/>
      <c r="M1852" s="247"/>
      <c r="N1852" s="247"/>
      <c r="O1852" s="247"/>
      <c r="P1852" s="247"/>
      <c r="R1852" s="247"/>
      <c r="S1852" s="247"/>
      <c r="T1852" s="247"/>
      <c r="U1852" s="247"/>
      <c r="W1852" s="247"/>
      <c r="X1852" s="247"/>
      <c r="Y1852" s="247"/>
      <c r="Z1852" s="674"/>
      <c r="AA1852" s="675"/>
      <c r="AB1852" s="247"/>
    </row>
    <row r="1853" spans="2:28" ht="15" customHeight="1">
      <c r="B1853" s="668"/>
      <c r="C1853" s="247"/>
      <c r="D1853" s="247"/>
      <c r="E1853" s="247"/>
      <c r="F1853" s="247"/>
      <c r="H1853" s="247"/>
      <c r="I1853" s="247"/>
      <c r="J1853" s="247"/>
      <c r="K1853" s="247"/>
      <c r="M1853" s="247"/>
      <c r="N1853" s="247"/>
      <c r="O1853" s="247"/>
      <c r="P1853" s="247"/>
      <c r="R1853" s="247"/>
      <c r="S1853" s="247"/>
      <c r="T1853" s="247"/>
      <c r="U1853" s="247"/>
      <c r="W1853" s="247"/>
      <c r="X1853" s="247"/>
      <c r="Y1853" s="247"/>
      <c r="Z1853" s="674"/>
      <c r="AA1853" s="675"/>
      <c r="AB1853" s="247"/>
    </row>
    <row r="1854" spans="2:28" ht="15" customHeight="1">
      <c r="B1854" s="668"/>
      <c r="C1854" s="247"/>
      <c r="D1854" s="247"/>
      <c r="E1854" s="247"/>
      <c r="F1854" s="247"/>
      <c r="H1854" s="247"/>
      <c r="I1854" s="247"/>
      <c r="J1854" s="247"/>
      <c r="K1854" s="247"/>
      <c r="M1854" s="247"/>
      <c r="N1854" s="247"/>
      <c r="O1854" s="247"/>
      <c r="P1854" s="247"/>
      <c r="R1854" s="247"/>
      <c r="S1854" s="247"/>
      <c r="T1854" s="247"/>
      <c r="U1854" s="247"/>
      <c r="W1854" s="247"/>
      <c r="X1854" s="247"/>
      <c r="Y1854" s="247"/>
      <c r="Z1854" s="674"/>
      <c r="AA1854" s="675"/>
      <c r="AB1854" s="247"/>
    </row>
    <row r="1855" spans="2:28" ht="15" customHeight="1">
      <c r="B1855" s="668"/>
      <c r="C1855" s="247"/>
      <c r="D1855" s="247"/>
      <c r="E1855" s="247"/>
      <c r="F1855" s="247"/>
      <c r="H1855" s="247"/>
      <c r="I1855" s="247"/>
      <c r="J1855" s="247"/>
      <c r="K1855" s="247"/>
      <c r="M1855" s="247"/>
      <c r="N1855" s="247"/>
      <c r="O1855" s="247"/>
      <c r="P1855" s="247"/>
      <c r="R1855" s="247"/>
      <c r="S1855" s="247"/>
      <c r="T1855" s="247"/>
      <c r="U1855" s="247"/>
      <c r="W1855" s="247"/>
      <c r="X1855" s="247"/>
      <c r="Y1855" s="247"/>
      <c r="Z1855" s="674"/>
      <c r="AA1855" s="675"/>
      <c r="AB1855" s="247"/>
    </row>
    <row r="1856" spans="2:28" ht="15" customHeight="1">
      <c r="B1856" s="668"/>
      <c r="C1856" s="247"/>
      <c r="D1856" s="247"/>
      <c r="E1856" s="247"/>
      <c r="F1856" s="247"/>
      <c r="H1856" s="247"/>
      <c r="I1856" s="247"/>
      <c r="J1856" s="247"/>
      <c r="K1856" s="247"/>
      <c r="M1856" s="247"/>
      <c r="N1856" s="247"/>
      <c r="O1856" s="247"/>
      <c r="P1856" s="247"/>
      <c r="R1856" s="247"/>
      <c r="S1856" s="247"/>
      <c r="T1856" s="247"/>
      <c r="U1856" s="247"/>
      <c r="W1856" s="247"/>
      <c r="X1856" s="247"/>
      <c r="Y1856" s="247"/>
      <c r="Z1856" s="674"/>
      <c r="AA1856" s="675"/>
      <c r="AB1856" s="247"/>
    </row>
    <row r="1857" spans="2:28" ht="15" customHeight="1">
      <c r="B1857" s="668"/>
      <c r="C1857" s="247"/>
      <c r="D1857" s="247"/>
      <c r="E1857" s="247"/>
      <c r="F1857" s="247"/>
      <c r="H1857" s="247"/>
      <c r="I1857" s="247"/>
      <c r="J1857" s="247"/>
      <c r="K1857" s="247"/>
      <c r="M1857" s="247"/>
      <c r="N1857" s="247"/>
      <c r="O1857" s="247"/>
      <c r="P1857" s="247"/>
      <c r="R1857" s="247"/>
      <c r="S1857" s="247"/>
      <c r="T1857" s="247"/>
      <c r="U1857" s="247"/>
      <c r="W1857" s="247"/>
      <c r="X1857" s="247"/>
      <c r="Y1857" s="247"/>
      <c r="Z1857" s="674"/>
      <c r="AA1857" s="675"/>
      <c r="AB1857" s="247"/>
    </row>
    <row r="1858" spans="2:28" ht="15" customHeight="1">
      <c r="B1858" s="668"/>
      <c r="C1858" s="247"/>
      <c r="D1858" s="247"/>
      <c r="E1858" s="247"/>
      <c r="F1858" s="247"/>
      <c r="H1858" s="247"/>
      <c r="I1858" s="247"/>
      <c r="J1858" s="247"/>
      <c r="K1858" s="247"/>
      <c r="M1858" s="247"/>
      <c r="N1858" s="247"/>
      <c r="O1858" s="247"/>
      <c r="P1858" s="247"/>
      <c r="R1858" s="247"/>
      <c r="S1858" s="247"/>
      <c r="T1858" s="247"/>
      <c r="U1858" s="247"/>
      <c r="W1858" s="247"/>
      <c r="X1858" s="247"/>
      <c r="Y1858" s="247"/>
      <c r="Z1858" s="674"/>
      <c r="AA1858" s="675"/>
      <c r="AB1858" s="247"/>
    </row>
    <row r="1859" spans="2:28" ht="15" customHeight="1">
      <c r="B1859" s="668"/>
      <c r="C1859" s="247"/>
      <c r="D1859" s="247"/>
      <c r="E1859" s="247"/>
      <c r="F1859" s="247"/>
      <c r="H1859" s="247"/>
      <c r="I1859" s="247"/>
      <c r="J1859" s="247"/>
      <c r="K1859" s="247"/>
      <c r="M1859" s="247"/>
      <c r="N1859" s="247"/>
      <c r="O1859" s="247"/>
      <c r="P1859" s="247"/>
      <c r="R1859" s="247"/>
      <c r="S1859" s="247"/>
      <c r="T1859" s="247"/>
      <c r="U1859" s="247"/>
      <c r="W1859" s="247"/>
      <c r="X1859" s="247"/>
      <c r="Y1859" s="247"/>
      <c r="Z1859" s="674"/>
      <c r="AA1859" s="675"/>
      <c r="AB1859" s="247"/>
    </row>
    <row r="1860" spans="2:28" ht="15" customHeight="1">
      <c r="B1860" s="668"/>
      <c r="C1860" s="247"/>
      <c r="D1860" s="247"/>
      <c r="E1860" s="247"/>
      <c r="F1860" s="247"/>
      <c r="H1860" s="247"/>
      <c r="I1860" s="247"/>
      <c r="J1860" s="247"/>
      <c r="K1860" s="247"/>
      <c r="M1860" s="247"/>
      <c r="N1860" s="247"/>
      <c r="O1860" s="247"/>
      <c r="P1860" s="247"/>
      <c r="R1860" s="247"/>
      <c r="S1860" s="247"/>
      <c r="T1860" s="247"/>
      <c r="U1860" s="247"/>
      <c r="W1860" s="247"/>
      <c r="X1860" s="247"/>
      <c r="Y1860" s="247"/>
      <c r="Z1860" s="674"/>
      <c r="AA1860" s="675"/>
      <c r="AB1860" s="247"/>
    </row>
    <row r="1861" spans="2:28" ht="15" customHeight="1">
      <c r="B1861" s="668"/>
      <c r="C1861" s="247"/>
      <c r="D1861" s="247"/>
      <c r="E1861" s="247"/>
      <c r="F1861" s="247"/>
      <c r="H1861" s="247"/>
      <c r="I1861" s="247"/>
      <c r="J1861" s="247"/>
      <c r="K1861" s="247"/>
      <c r="M1861" s="247"/>
      <c r="N1861" s="247"/>
      <c r="O1861" s="247"/>
      <c r="P1861" s="247"/>
      <c r="R1861" s="247"/>
      <c r="S1861" s="247"/>
      <c r="T1861" s="247"/>
      <c r="U1861" s="247"/>
      <c r="W1861" s="247"/>
      <c r="X1861" s="247"/>
      <c r="Y1861" s="247"/>
      <c r="Z1861" s="674"/>
      <c r="AA1861" s="675"/>
      <c r="AB1861" s="247"/>
    </row>
    <row r="1862" spans="2:28" ht="15" customHeight="1">
      <c r="B1862" s="668"/>
      <c r="C1862" s="247"/>
      <c r="D1862" s="247"/>
      <c r="E1862" s="247"/>
      <c r="F1862" s="247"/>
      <c r="H1862" s="247"/>
      <c r="I1862" s="247"/>
      <c r="J1862" s="247"/>
      <c r="K1862" s="247"/>
      <c r="M1862" s="247"/>
      <c r="N1862" s="247"/>
      <c r="O1862" s="247"/>
      <c r="P1862" s="247"/>
      <c r="R1862" s="247"/>
      <c r="S1862" s="247"/>
      <c r="T1862" s="247"/>
      <c r="U1862" s="247"/>
      <c r="W1862" s="247"/>
      <c r="X1862" s="247"/>
      <c r="Y1862" s="247"/>
      <c r="Z1862" s="674"/>
      <c r="AA1862" s="675"/>
      <c r="AB1862" s="247"/>
    </row>
    <row r="1863" spans="2:28" ht="15" customHeight="1">
      <c r="B1863" s="668"/>
      <c r="C1863" s="247"/>
      <c r="D1863" s="247"/>
      <c r="E1863" s="247"/>
      <c r="F1863" s="247"/>
      <c r="H1863" s="247"/>
      <c r="I1863" s="247"/>
      <c r="J1863" s="247"/>
      <c r="K1863" s="247"/>
      <c r="M1863" s="247"/>
      <c r="N1863" s="247"/>
      <c r="O1863" s="247"/>
      <c r="P1863" s="247"/>
      <c r="R1863" s="247"/>
      <c r="S1863" s="247"/>
      <c r="T1863" s="247"/>
      <c r="U1863" s="247"/>
      <c r="W1863" s="247"/>
      <c r="X1863" s="247"/>
      <c r="Y1863" s="247"/>
      <c r="Z1863" s="674"/>
      <c r="AA1863" s="675"/>
      <c r="AB1863" s="247"/>
    </row>
    <row r="1864" spans="2:28" ht="15" customHeight="1">
      <c r="B1864" s="668"/>
      <c r="C1864" s="247"/>
      <c r="D1864" s="247"/>
      <c r="E1864" s="247"/>
      <c r="F1864" s="247"/>
      <c r="H1864" s="247"/>
      <c r="I1864" s="247"/>
      <c r="J1864" s="247"/>
      <c r="K1864" s="247"/>
      <c r="M1864" s="247"/>
      <c r="N1864" s="247"/>
      <c r="O1864" s="247"/>
      <c r="P1864" s="247"/>
      <c r="R1864" s="247"/>
      <c r="S1864" s="247"/>
      <c r="T1864" s="247"/>
      <c r="U1864" s="247"/>
      <c r="W1864" s="247"/>
      <c r="X1864" s="247"/>
      <c r="Y1864" s="247"/>
      <c r="Z1864" s="674"/>
      <c r="AA1864" s="675"/>
      <c r="AB1864" s="247"/>
    </row>
    <row r="1865" spans="2:28" ht="15" customHeight="1">
      <c r="B1865" s="668"/>
      <c r="C1865" s="247"/>
      <c r="D1865" s="247"/>
      <c r="E1865" s="247"/>
      <c r="F1865" s="247"/>
      <c r="H1865" s="247"/>
      <c r="I1865" s="247"/>
      <c r="J1865" s="247"/>
      <c r="K1865" s="247"/>
      <c r="M1865" s="247"/>
      <c r="N1865" s="247"/>
      <c r="O1865" s="247"/>
      <c r="P1865" s="247"/>
      <c r="R1865" s="247"/>
      <c r="S1865" s="247"/>
      <c r="T1865" s="247"/>
      <c r="U1865" s="247"/>
      <c r="W1865" s="247"/>
      <c r="X1865" s="247"/>
      <c r="Y1865" s="247"/>
      <c r="Z1865" s="674"/>
      <c r="AA1865" s="675"/>
      <c r="AB1865" s="247"/>
    </row>
    <row r="1866" spans="2:28" ht="15" customHeight="1">
      <c r="B1866" s="668"/>
      <c r="C1866" s="247"/>
      <c r="D1866" s="247"/>
      <c r="E1866" s="247"/>
      <c r="F1866" s="247"/>
      <c r="H1866" s="247"/>
      <c r="I1866" s="247"/>
      <c r="J1866" s="247"/>
      <c r="K1866" s="247"/>
      <c r="M1866" s="247"/>
      <c r="N1866" s="247"/>
      <c r="O1866" s="247"/>
      <c r="P1866" s="247"/>
      <c r="R1866" s="247"/>
      <c r="S1866" s="247"/>
      <c r="T1866" s="247"/>
      <c r="U1866" s="247"/>
      <c r="W1866" s="247"/>
      <c r="X1866" s="247"/>
      <c r="Y1866" s="247"/>
      <c r="Z1866" s="674"/>
      <c r="AA1866" s="675"/>
      <c r="AB1866" s="247"/>
    </row>
    <row r="1867" spans="2:28" ht="15" customHeight="1">
      <c r="B1867" s="668"/>
      <c r="C1867" s="247"/>
      <c r="D1867" s="247"/>
      <c r="E1867" s="247"/>
      <c r="F1867" s="247"/>
      <c r="H1867" s="247"/>
      <c r="I1867" s="247"/>
      <c r="J1867" s="247"/>
      <c r="K1867" s="247"/>
      <c r="M1867" s="247"/>
      <c r="N1867" s="247"/>
      <c r="O1867" s="247"/>
      <c r="P1867" s="247"/>
      <c r="R1867" s="247"/>
      <c r="S1867" s="247"/>
      <c r="T1867" s="247"/>
      <c r="U1867" s="247"/>
      <c r="W1867" s="247"/>
      <c r="X1867" s="247"/>
      <c r="Y1867" s="247"/>
      <c r="Z1867" s="674"/>
      <c r="AA1867" s="675"/>
      <c r="AB1867" s="247"/>
    </row>
    <row r="1868" spans="2:28" ht="15" customHeight="1">
      <c r="B1868" s="668"/>
      <c r="C1868" s="247"/>
      <c r="D1868" s="247"/>
      <c r="E1868" s="247"/>
      <c r="F1868" s="247"/>
      <c r="H1868" s="247"/>
      <c r="I1868" s="247"/>
      <c r="J1868" s="247"/>
      <c r="K1868" s="247"/>
      <c r="M1868" s="247"/>
      <c r="N1868" s="247"/>
      <c r="O1868" s="247"/>
      <c r="P1868" s="247"/>
      <c r="R1868" s="247"/>
      <c r="S1868" s="247"/>
      <c r="T1868" s="247"/>
      <c r="U1868" s="247"/>
      <c r="W1868" s="247"/>
      <c r="X1868" s="247"/>
      <c r="Y1868" s="247"/>
      <c r="Z1868" s="674"/>
      <c r="AA1868" s="675"/>
      <c r="AB1868" s="247"/>
    </row>
    <row r="1869" spans="2:28" ht="15" customHeight="1">
      <c r="B1869" s="668"/>
      <c r="C1869" s="247"/>
      <c r="D1869" s="247"/>
      <c r="E1869" s="247"/>
      <c r="F1869" s="247"/>
      <c r="H1869" s="247"/>
      <c r="I1869" s="247"/>
      <c r="J1869" s="247"/>
      <c r="K1869" s="247"/>
      <c r="M1869" s="247"/>
      <c r="N1869" s="247"/>
      <c r="O1869" s="247"/>
      <c r="P1869" s="247"/>
      <c r="R1869" s="247"/>
      <c r="S1869" s="247"/>
      <c r="T1869" s="247"/>
      <c r="U1869" s="247"/>
      <c r="W1869" s="247"/>
      <c r="X1869" s="247"/>
      <c r="Y1869" s="247"/>
      <c r="Z1869" s="674"/>
      <c r="AA1869" s="675"/>
      <c r="AB1869" s="247"/>
    </row>
    <row r="1870" spans="2:28" ht="15" customHeight="1">
      <c r="B1870" s="668"/>
      <c r="C1870" s="247"/>
      <c r="D1870" s="247"/>
      <c r="E1870" s="247"/>
      <c r="F1870" s="247"/>
      <c r="H1870" s="247"/>
      <c r="I1870" s="247"/>
      <c r="J1870" s="247"/>
      <c r="K1870" s="247"/>
      <c r="M1870" s="247"/>
      <c r="N1870" s="247"/>
      <c r="O1870" s="247"/>
      <c r="P1870" s="247"/>
      <c r="R1870" s="247"/>
      <c r="S1870" s="247"/>
      <c r="T1870" s="247"/>
      <c r="U1870" s="247"/>
      <c r="W1870" s="247"/>
      <c r="X1870" s="247"/>
      <c r="Y1870" s="247"/>
      <c r="Z1870" s="674"/>
      <c r="AA1870" s="675"/>
      <c r="AB1870" s="247"/>
    </row>
    <row r="1871" spans="2:28" ht="15" customHeight="1">
      <c r="B1871" s="668"/>
      <c r="C1871" s="247"/>
      <c r="D1871" s="247"/>
      <c r="E1871" s="247"/>
      <c r="F1871" s="247"/>
      <c r="H1871" s="247"/>
      <c r="I1871" s="247"/>
      <c r="J1871" s="247"/>
      <c r="K1871" s="247"/>
      <c r="M1871" s="247"/>
      <c r="N1871" s="247"/>
      <c r="O1871" s="247"/>
      <c r="P1871" s="247"/>
      <c r="R1871" s="247"/>
      <c r="S1871" s="247"/>
      <c r="T1871" s="247"/>
      <c r="U1871" s="247"/>
      <c r="W1871" s="247"/>
      <c r="X1871" s="247"/>
      <c r="Y1871" s="247"/>
      <c r="Z1871" s="674"/>
      <c r="AA1871" s="675"/>
      <c r="AB1871" s="247"/>
    </row>
    <row r="1872" spans="2:28" ht="15" customHeight="1">
      <c r="B1872" s="668"/>
      <c r="C1872" s="247"/>
      <c r="D1872" s="247"/>
      <c r="E1872" s="247"/>
      <c r="F1872" s="247"/>
      <c r="H1872" s="247"/>
      <c r="I1872" s="247"/>
      <c r="J1872" s="247"/>
      <c r="K1872" s="247"/>
      <c r="M1872" s="247"/>
      <c r="N1872" s="247"/>
      <c r="O1872" s="247"/>
      <c r="P1872" s="247"/>
      <c r="R1872" s="247"/>
      <c r="S1872" s="247"/>
      <c r="T1872" s="247"/>
      <c r="U1872" s="247"/>
      <c r="W1872" s="247"/>
      <c r="X1872" s="247"/>
      <c r="Y1872" s="247"/>
      <c r="Z1872" s="674"/>
      <c r="AA1872" s="675"/>
      <c r="AB1872" s="247"/>
    </row>
    <row r="1873" spans="2:28" ht="15" customHeight="1">
      <c r="B1873" s="668"/>
      <c r="C1873" s="247"/>
      <c r="D1873" s="247"/>
      <c r="E1873" s="247"/>
      <c r="F1873" s="247"/>
      <c r="H1873" s="247"/>
      <c r="I1873" s="247"/>
      <c r="J1873" s="247"/>
      <c r="K1873" s="247"/>
      <c r="M1873" s="247"/>
      <c r="N1873" s="247"/>
      <c r="O1873" s="247"/>
      <c r="P1873" s="247"/>
      <c r="R1873" s="247"/>
      <c r="S1873" s="247"/>
      <c r="T1873" s="247"/>
      <c r="U1873" s="247"/>
      <c r="W1873" s="247"/>
      <c r="X1873" s="247"/>
      <c r="Y1873" s="247"/>
      <c r="Z1873" s="674"/>
      <c r="AA1873" s="675"/>
      <c r="AB1873" s="247"/>
    </row>
    <row r="1874" spans="2:28" ht="15" customHeight="1">
      <c r="B1874" s="668"/>
      <c r="C1874" s="247"/>
      <c r="D1874" s="247"/>
      <c r="E1874" s="247"/>
      <c r="F1874" s="247"/>
      <c r="H1874" s="247"/>
      <c r="I1874" s="247"/>
      <c r="J1874" s="247"/>
      <c r="K1874" s="247"/>
      <c r="M1874" s="247"/>
      <c r="N1874" s="247"/>
      <c r="O1874" s="247"/>
      <c r="P1874" s="247"/>
      <c r="R1874" s="247"/>
      <c r="S1874" s="247"/>
      <c r="T1874" s="247"/>
      <c r="U1874" s="247"/>
      <c r="W1874" s="247"/>
      <c r="X1874" s="247"/>
      <c r="Y1874" s="247"/>
      <c r="Z1874" s="674"/>
      <c r="AA1874" s="675"/>
      <c r="AB1874" s="247"/>
    </row>
    <row r="1875" spans="2:28" ht="15" customHeight="1">
      <c r="B1875" s="668"/>
      <c r="C1875" s="247"/>
      <c r="D1875" s="247"/>
      <c r="E1875" s="247"/>
      <c r="F1875" s="247"/>
      <c r="H1875" s="247"/>
      <c r="I1875" s="247"/>
      <c r="J1875" s="247"/>
      <c r="K1875" s="247"/>
      <c r="M1875" s="247"/>
      <c r="N1875" s="247"/>
      <c r="O1875" s="247"/>
      <c r="P1875" s="247"/>
      <c r="R1875" s="247"/>
      <c r="S1875" s="247"/>
      <c r="T1875" s="247"/>
      <c r="U1875" s="247"/>
      <c r="W1875" s="247"/>
      <c r="X1875" s="247"/>
      <c r="Y1875" s="247"/>
      <c r="Z1875" s="674"/>
      <c r="AA1875" s="675"/>
      <c r="AB1875" s="247"/>
    </row>
    <row r="1876" spans="2:28" ht="15" customHeight="1">
      <c r="B1876" s="668"/>
      <c r="C1876" s="247"/>
      <c r="D1876" s="247"/>
      <c r="E1876" s="247"/>
      <c r="F1876" s="247"/>
      <c r="H1876" s="247"/>
      <c r="I1876" s="247"/>
      <c r="J1876" s="247"/>
      <c r="K1876" s="247"/>
      <c r="M1876" s="247"/>
      <c r="N1876" s="247"/>
      <c r="O1876" s="247"/>
      <c r="P1876" s="247"/>
      <c r="R1876" s="247"/>
      <c r="S1876" s="247"/>
      <c r="T1876" s="247"/>
      <c r="U1876" s="247"/>
      <c r="W1876" s="247"/>
      <c r="X1876" s="247"/>
      <c r="Y1876" s="247"/>
      <c r="Z1876" s="674"/>
      <c r="AA1876" s="675"/>
      <c r="AB1876" s="247"/>
    </row>
    <row r="1877" spans="2:28" ht="15" customHeight="1">
      <c r="B1877" s="668"/>
      <c r="C1877" s="247"/>
      <c r="D1877" s="247"/>
      <c r="E1877" s="247"/>
      <c r="F1877" s="247"/>
      <c r="H1877" s="247"/>
      <c r="I1877" s="247"/>
      <c r="J1877" s="247"/>
      <c r="K1877" s="247"/>
      <c r="M1877" s="247"/>
      <c r="N1877" s="247"/>
      <c r="O1877" s="247"/>
      <c r="P1877" s="247"/>
      <c r="R1877" s="247"/>
      <c r="S1877" s="247"/>
      <c r="T1877" s="247"/>
      <c r="U1877" s="247"/>
      <c r="W1877" s="247"/>
      <c r="X1877" s="247"/>
      <c r="Y1877" s="247"/>
      <c r="Z1877" s="674"/>
      <c r="AA1877" s="675"/>
      <c r="AB1877" s="247"/>
    </row>
    <row r="1878" spans="2:28" ht="15" customHeight="1">
      <c r="B1878" s="668"/>
      <c r="C1878" s="247"/>
      <c r="D1878" s="247"/>
      <c r="E1878" s="247"/>
      <c r="F1878" s="247"/>
      <c r="H1878" s="247"/>
      <c r="I1878" s="247"/>
      <c r="J1878" s="247"/>
      <c r="K1878" s="247"/>
      <c r="M1878" s="247"/>
      <c r="N1878" s="247"/>
      <c r="O1878" s="247"/>
      <c r="P1878" s="247"/>
      <c r="R1878" s="247"/>
      <c r="S1878" s="247"/>
      <c r="T1878" s="247"/>
      <c r="U1878" s="247"/>
      <c r="W1878" s="247"/>
      <c r="X1878" s="247"/>
      <c r="Y1878" s="247"/>
      <c r="Z1878" s="674"/>
      <c r="AA1878" s="675"/>
      <c r="AB1878" s="247"/>
    </row>
    <row r="1879" spans="2:28" ht="15" customHeight="1">
      <c r="B1879" s="668"/>
      <c r="C1879" s="247"/>
      <c r="D1879" s="247"/>
      <c r="E1879" s="247"/>
      <c r="F1879" s="247"/>
      <c r="H1879" s="247"/>
      <c r="I1879" s="247"/>
      <c r="J1879" s="247"/>
      <c r="K1879" s="247"/>
      <c r="M1879" s="247"/>
      <c r="N1879" s="247"/>
      <c r="O1879" s="247"/>
      <c r="P1879" s="247"/>
      <c r="R1879" s="247"/>
      <c r="S1879" s="247"/>
      <c r="T1879" s="247"/>
      <c r="U1879" s="247"/>
      <c r="W1879" s="247"/>
      <c r="X1879" s="247"/>
      <c r="Y1879" s="247"/>
      <c r="Z1879" s="674"/>
      <c r="AA1879" s="675"/>
      <c r="AB1879" s="247"/>
    </row>
    <row r="1880" spans="2:28" ht="15" customHeight="1">
      <c r="B1880" s="668"/>
      <c r="C1880" s="247"/>
      <c r="D1880" s="247"/>
      <c r="E1880" s="247"/>
      <c r="F1880" s="247"/>
      <c r="H1880" s="247"/>
      <c r="I1880" s="247"/>
      <c r="J1880" s="247"/>
      <c r="K1880" s="247"/>
      <c r="M1880" s="247"/>
      <c r="N1880" s="247"/>
      <c r="O1880" s="247"/>
      <c r="P1880" s="247"/>
      <c r="R1880" s="247"/>
      <c r="S1880" s="247"/>
      <c r="T1880" s="247"/>
      <c r="U1880" s="247"/>
      <c r="W1880" s="247"/>
      <c r="X1880" s="247"/>
      <c r="Y1880" s="247"/>
      <c r="Z1880" s="674"/>
      <c r="AA1880" s="675"/>
      <c r="AB1880" s="247"/>
    </row>
    <row r="1881" spans="2:28" ht="15" customHeight="1">
      <c r="B1881" s="668"/>
      <c r="C1881" s="247"/>
      <c r="D1881" s="247"/>
      <c r="E1881" s="247"/>
      <c r="F1881" s="247"/>
      <c r="H1881" s="247"/>
      <c r="I1881" s="247"/>
      <c r="J1881" s="247"/>
      <c r="K1881" s="247"/>
      <c r="M1881" s="247"/>
      <c r="N1881" s="247"/>
      <c r="O1881" s="247"/>
      <c r="P1881" s="247"/>
      <c r="R1881" s="247"/>
      <c r="S1881" s="247"/>
      <c r="T1881" s="247"/>
      <c r="U1881" s="247"/>
      <c r="W1881" s="247"/>
      <c r="X1881" s="247"/>
      <c r="Y1881" s="247"/>
      <c r="Z1881" s="674"/>
      <c r="AA1881" s="675"/>
      <c r="AB1881" s="247"/>
    </row>
    <row r="1882" spans="2:28" ht="15" customHeight="1">
      <c r="B1882" s="668"/>
      <c r="C1882" s="247"/>
      <c r="D1882" s="247"/>
      <c r="E1882" s="247"/>
      <c r="F1882" s="247"/>
      <c r="H1882" s="247"/>
      <c r="I1882" s="247"/>
      <c r="J1882" s="247"/>
      <c r="K1882" s="247"/>
      <c r="M1882" s="247"/>
      <c r="N1882" s="247"/>
      <c r="O1882" s="247"/>
      <c r="P1882" s="247"/>
      <c r="R1882" s="247"/>
      <c r="S1882" s="247"/>
      <c r="T1882" s="247"/>
      <c r="U1882" s="247"/>
      <c r="W1882" s="247"/>
      <c r="X1882" s="247"/>
      <c r="Y1882" s="247"/>
      <c r="Z1882" s="674"/>
      <c r="AA1882" s="675"/>
      <c r="AB1882" s="247"/>
    </row>
    <row r="1883" spans="2:28" ht="15" customHeight="1">
      <c r="B1883" s="668"/>
      <c r="C1883" s="247"/>
      <c r="D1883" s="247"/>
      <c r="E1883" s="247"/>
      <c r="F1883" s="247"/>
      <c r="H1883" s="247"/>
      <c r="I1883" s="247"/>
      <c r="J1883" s="247"/>
      <c r="K1883" s="247"/>
      <c r="M1883" s="247"/>
      <c r="N1883" s="247"/>
      <c r="O1883" s="247"/>
      <c r="P1883" s="247"/>
      <c r="R1883" s="247"/>
      <c r="S1883" s="247"/>
      <c r="T1883" s="247"/>
      <c r="U1883" s="247"/>
      <c r="W1883" s="247"/>
      <c r="X1883" s="247"/>
      <c r="Y1883" s="247"/>
      <c r="Z1883" s="674"/>
      <c r="AA1883" s="675"/>
      <c r="AB1883" s="247"/>
    </row>
    <row r="1884" spans="2:28" ht="15" customHeight="1">
      <c r="B1884" s="668"/>
      <c r="C1884" s="247"/>
      <c r="D1884" s="247"/>
      <c r="E1884" s="247"/>
      <c r="F1884" s="247"/>
      <c r="H1884" s="247"/>
      <c r="I1884" s="247"/>
      <c r="J1884" s="247"/>
      <c r="K1884" s="247"/>
      <c r="M1884" s="247"/>
      <c r="N1884" s="247"/>
      <c r="O1884" s="247"/>
      <c r="P1884" s="247"/>
      <c r="R1884" s="247"/>
      <c r="S1884" s="247"/>
      <c r="T1884" s="247"/>
      <c r="U1884" s="247"/>
      <c r="W1884" s="247"/>
      <c r="X1884" s="247"/>
      <c r="Y1884" s="247"/>
      <c r="Z1884" s="674"/>
      <c r="AA1884" s="675"/>
      <c r="AB1884" s="247"/>
    </row>
    <row r="1885" spans="2:28" ht="15" customHeight="1">
      <c r="B1885" s="668"/>
      <c r="C1885" s="247"/>
      <c r="D1885" s="247"/>
      <c r="E1885" s="247"/>
      <c r="F1885" s="247"/>
      <c r="H1885" s="247"/>
      <c r="I1885" s="247"/>
      <c r="J1885" s="247"/>
      <c r="K1885" s="247"/>
      <c r="M1885" s="247"/>
      <c r="N1885" s="247"/>
      <c r="O1885" s="247"/>
      <c r="P1885" s="247"/>
      <c r="R1885" s="247"/>
      <c r="S1885" s="247"/>
      <c r="T1885" s="247"/>
      <c r="U1885" s="247"/>
      <c r="W1885" s="247"/>
      <c r="X1885" s="247"/>
      <c r="Y1885" s="247"/>
      <c r="Z1885" s="674"/>
      <c r="AA1885" s="675"/>
      <c r="AB1885" s="247"/>
    </row>
    <row r="1886" spans="2:28" ht="15" customHeight="1">
      <c r="B1886" s="668"/>
      <c r="C1886" s="247"/>
      <c r="D1886" s="247"/>
      <c r="E1886" s="247"/>
      <c r="F1886" s="247"/>
      <c r="H1886" s="247"/>
      <c r="I1886" s="247"/>
      <c r="J1886" s="247"/>
      <c r="K1886" s="247"/>
      <c r="M1886" s="247"/>
      <c r="N1886" s="247"/>
      <c r="O1886" s="247"/>
      <c r="P1886" s="247"/>
      <c r="R1886" s="247"/>
      <c r="S1886" s="247"/>
      <c r="T1886" s="247"/>
      <c r="U1886" s="247"/>
      <c r="W1886" s="247"/>
      <c r="X1886" s="247"/>
      <c r="Y1886" s="247"/>
      <c r="Z1886" s="674"/>
      <c r="AA1886" s="675"/>
      <c r="AB1886" s="247"/>
    </row>
    <row r="1887" spans="2:28" ht="15" customHeight="1">
      <c r="B1887" s="668"/>
      <c r="C1887" s="247"/>
      <c r="D1887" s="247"/>
      <c r="E1887" s="247"/>
      <c r="F1887" s="247"/>
      <c r="H1887" s="247"/>
      <c r="I1887" s="247"/>
      <c r="J1887" s="247"/>
      <c r="K1887" s="247"/>
      <c r="M1887" s="247"/>
      <c r="N1887" s="247"/>
      <c r="O1887" s="247"/>
      <c r="P1887" s="247"/>
      <c r="R1887" s="247"/>
      <c r="S1887" s="247"/>
      <c r="T1887" s="247"/>
      <c r="U1887" s="247"/>
      <c r="W1887" s="247"/>
      <c r="X1887" s="247"/>
      <c r="Y1887" s="247"/>
      <c r="Z1887" s="674"/>
      <c r="AA1887" s="675"/>
      <c r="AB1887" s="247"/>
    </row>
    <row r="1888" spans="2:28" ht="15" customHeight="1">
      <c r="B1888" s="668"/>
      <c r="C1888" s="247"/>
      <c r="D1888" s="247"/>
      <c r="E1888" s="247"/>
      <c r="F1888" s="247"/>
      <c r="H1888" s="247"/>
      <c r="I1888" s="247"/>
      <c r="J1888" s="247"/>
      <c r="K1888" s="247"/>
      <c r="M1888" s="247"/>
      <c r="N1888" s="247"/>
      <c r="O1888" s="247"/>
      <c r="P1888" s="247"/>
      <c r="R1888" s="247"/>
      <c r="S1888" s="247"/>
      <c r="T1888" s="247"/>
      <c r="U1888" s="247"/>
      <c r="W1888" s="247"/>
      <c r="X1888" s="247"/>
      <c r="Y1888" s="247"/>
      <c r="Z1888" s="674"/>
      <c r="AA1888" s="675"/>
      <c r="AB1888" s="247"/>
    </row>
    <row r="1889" spans="2:28" ht="15" customHeight="1">
      <c r="B1889" s="668"/>
      <c r="C1889" s="247"/>
      <c r="D1889" s="247"/>
      <c r="E1889" s="247"/>
      <c r="F1889" s="247"/>
      <c r="H1889" s="247"/>
      <c r="I1889" s="247"/>
      <c r="J1889" s="247"/>
      <c r="K1889" s="247"/>
      <c r="M1889" s="247"/>
      <c r="N1889" s="247"/>
      <c r="O1889" s="247"/>
      <c r="P1889" s="247"/>
      <c r="R1889" s="247"/>
      <c r="S1889" s="247"/>
      <c r="T1889" s="247"/>
      <c r="U1889" s="247"/>
      <c r="W1889" s="247"/>
      <c r="X1889" s="247"/>
      <c r="Y1889" s="247"/>
      <c r="Z1889" s="674"/>
      <c r="AA1889" s="675"/>
      <c r="AB1889" s="247"/>
    </row>
    <row r="1890" spans="2:28" ht="15" customHeight="1">
      <c r="B1890" s="668"/>
      <c r="C1890" s="247"/>
      <c r="D1890" s="247"/>
      <c r="E1890" s="247"/>
      <c r="F1890" s="247"/>
      <c r="H1890" s="247"/>
      <c r="I1890" s="247"/>
      <c r="J1890" s="247"/>
      <c r="K1890" s="247"/>
      <c r="M1890" s="247"/>
      <c r="N1890" s="247"/>
      <c r="O1890" s="247"/>
      <c r="P1890" s="247"/>
      <c r="R1890" s="247"/>
      <c r="S1890" s="247"/>
      <c r="T1890" s="247"/>
      <c r="U1890" s="247"/>
      <c r="W1890" s="247"/>
      <c r="X1890" s="247"/>
      <c r="Y1890" s="247"/>
      <c r="Z1890" s="674"/>
      <c r="AA1890" s="675"/>
      <c r="AB1890" s="247"/>
    </row>
    <row r="1891" spans="2:28" ht="15" customHeight="1">
      <c r="B1891" s="668"/>
      <c r="C1891" s="247"/>
      <c r="D1891" s="247"/>
      <c r="E1891" s="247"/>
      <c r="F1891" s="247"/>
      <c r="H1891" s="247"/>
      <c r="I1891" s="247"/>
      <c r="J1891" s="247"/>
      <c r="K1891" s="247"/>
      <c r="M1891" s="247"/>
      <c r="N1891" s="247"/>
      <c r="O1891" s="247"/>
      <c r="P1891" s="247"/>
      <c r="R1891" s="247"/>
      <c r="S1891" s="247"/>
      <c r="T1891" s="247"/>
      <c r="U1891" s="247"/>
      <c r="W1891" s="247"/>
      <c r="X1891" s="247"/>
      <c r="Y1891" s="247"/>
      <c r="Z1891" s="674"/>
      <c r="AA1891" s="675"/>
      <c r="AB1891" s="247"/>
    </row>
    <row r="1892" spans="2:28" ht="15" customHeight="1">
      <c r="B1892" s="668"/>
      <c r="C1892" s="247"/>
      <c r="D1892" s="247"/>
      <c r="E1892" s="247"/>
      <c r="F1892" s="247"/>
      <c r="H1892" s="247"/>
      <c r="I1892" s="247"/>
      <c r="J1892" s="247"/>
      <c r="K1892" s="247"/>
      <c r="M1892" s="247"/>
      <c r="N1892" s="247"/>
      <c r="O1892" s="247"/>
      <c r="P1892" s="247"/>
      <c r="R1892" s="247"/>
      <c r="S1892" s="247"/>
      <c r="T1892" s="247"/>
      <c r="U1892" s="247"/>
      <c r="W1892" s="247"/>
      <c r="X1892" s="247"/>
      <c r="Y1892" s="247"/>
      <c r="Z1892" s="674"/>
      <c r="AA1892" s="675"/>
      <c r="AB1892" s="247"/>
    </row>
    <row r="1893" spans="2:28" ht="15" customHeight="1">
      <c r="B1893" s="668"/>
      <c r="C1893" s="247"/>
      <c r="D1893" s="247"/>
      <c r="E1893" s="247"/>
      <c r="F1893" s="247"/>
      <c r="H1893" s="247"/>
      <c r="I1893" s="247"/>
      <c r="J1893" s="247"/>
      <c r="K1893" s="247"/>
      <c r="M1893" s="247"/>
      <c r="N1893" s="247"/>
      <c r="O1893" s="247"/>
      <c r="P1893" s="247"/>
      <c r="R1893" s="247"/>
      <c r="S1893" s="247"/>
      <c r="T1893" s="247"/>
      <c r="U1893" s="247"/>
      <c r="W1893" s="247"/>
      <c r="X1893" s="247"/>
      <c r="Y1893" s="247"/>
      <c r="Z1893" s="674"/>
      <c r="AA1893" s="675"/>
      <c r="AB1893" s="247"/>
    </row>
    <row r="1894" spans="2:28" ht="15" customHeight="1">
      <c r="B1894" s="668"/>
      <c r="C1894" s="247"/>
      <c r="D1894" s="247"/>
      <c r="E1894" s="247"/>
      <c r="F1894" s="247"/>
      <c r="H1894" s="247"/>
      <c r="I1894" s="247"/>
      <c r="J1894" s="247"/>
      <c r="K1894" s="247"/>
      <c r="M1894" s="247"/>
      <c r="N1894" s="247"/>
      <c r="O1894" s="247"/>
      <c r="P1894" s="247"/>
      <c r="R1894" s="247"/>
      <c r="S1894" s="247"/>
      <c r="T1894" s="247"/>
      <c r="U1894" s="247"/>
      <c r="W1894" s="247"/>
      <c r="X1894" s="247"/>
      <c r="Y1894" s="247"/>
      <c r="Z1894" s="674"/>
      <c r="AA1894" s="675"/>
      <c r="AB1894" s="247"/>
    </row>
    <row r="1895" spans="2:28" ht="15" customHeight="1">
      <c r="B1895" s="668"/>
      <c r="C1895" s="247"/>
      <c r="D1895" s="247"/>
      <c r="E1895" s="247"/>
      <c r="F1895" s="247"/>
      <c r="H1895" s="247"/>
      <c r="I1895" s="247"/>
      <c r="J1895" s="247"/>
      <c r="K1895" s="247"/>
      <c r="M1895" s="247"/>
      <c r="N1895" s="247"/>
      <c r="O1895" s="247"/>
      <c r="P1895" s="247"/>
      <c r="R1895" s="247"/>
      <c r="S1895" s="247"/>
      <c r="T1895" s="247"/>
      <c r="U1895" s="247"/>
      <c r="W1895" s="247"/>
      <c r="X1895" s="247"/>
      <c r="Y1895" s="247"/>
      <c r="Z1895" s="674"/>
      <c r="AA1895" s="675"/>
      <c r="AB1895" s="247"/>
    </row>
    <row r="1896" spans="2:28" ht="15" customHeight="1">
      <c r="B1896" s="668"/>
      <c r="C1896" s="247"/>
      <c r="D1896" s="247"/>
      <c r="E1896" s="247"/>
      <c r="F1896" s="247"/>
      <c r="H1896" s="247"/>
      <c r="I1896" s="247"/>
      <c r="J1896" s="247"/>
      <c r="K1896" s="247"/>
      <c r="M1896" s="247"/>
      <c r="N1896" s="247"/>
      <c r="O1896" s="247"/>
      <c r="P1896" s="247"/>
      <c r="R1896" s="247"/>
      <c r="S1896" s="247"/>
      <c r="T1896" s="247"/>
      <c r="U1896" s="247"/>
      <c r="W1896" s="247"/>
      <c r="X1896" s="247"/>
      <c r="Y1896" s="247"/>
      <c r="Z1896" s="674"/>
      <c r="AA1896" s="675"/>
      <c r="AB1896" s="247"/>
    </row>
    <row r="1897" spans="2:28" ht="15" customHeight="1">
      <c r="B1897" s="668"/>
      <c r="C1897" s="247"/>
      <c r="D1897" s="247"/>
      <c r="E1897" s="247"/>
      <c r="F1897" s="247"/>
      <c r="H1897" s="247"/>
      <c r="I1897" s="247"/>
      <c r="J1897" s="247"/>
      <c r="K1897" s="247"/>
      <c r="M1897" s="247"/>
      <c r="N1897" s="247"/>
      <c r="O1897" s="247"/>
      <c r="P1897" s="247"/>
      <c r="R1897" s="247"/>
      <c r="S1897" s="247"/>
      <c r="T1897" s="247"/>
      <c r="U1897" s="247"/>
      <c r="W1897" s="247"/>
      <c r="X1897" s="247"/>
      <c r="Y1897" s="247"/>
      <c r="Z1897" s="674"/>
      <c r="AA1897" s="675"/>
      <c r="AB1897" s="247"/>
    </row>
    <row r="1898" spans="2:28" ht="15" customHeight="1">
      <c r="B1898" s="668"/>
      <c r="C1898" s="247"/>
      <c r="D1898" s="247"/>
      <c r="E1898" s="247"/>
      <c r="F1898" s="247"/>
      <c r="H1898" s="247"/>
      <c r="I1898" s="247"/>
      <c r="J1898" s="247"/>
      <c r="K1898" s="247"/>
      <c r="M1898" s="247"/>
      <c r="N1898" s="247"/>
      <c r="O1898" s="247"/>
      <c r="P1898" s="247"/>
      <c r="R1898" s="247"/>
      <c r="S1898" s="247"/>
      <c r="T1898" s="247"/>
      <c r="U1898" s="247"/>
      <c r="W1898" s="247"/>
      <c r="X1898" s="247"/>
      <c r="Y1898" s="247"/>
      <c r="Z1898" s="674"/>
      <c r="AA1898" s="675"/>
      <c r="AB1898" s="247"/>
    </row>
    <row r="1899" spans="2:28" ht="15" customHeight="1">
      <c r="B1899" s="668"/>
      <c r="C1899" s="247"/>
      <c r="D1899" s="247"/>
      <c r="E1899" s="247"/>
      <c r="F1899" s="247"/>
      <c r="H1899" s="247"/>
      <c r="I1899" s="247"/>
      <c r="J1899" s="247"/>
      <c r="K1899" s="247"/>
      <c r="M1899" s="247"/>
      <c r="N1899" s="247"/>
      <c r="O1899" s="247"/>
      <c r="P1899" s="247"/>
      <c r="R1899" s="247"/>
      <c r="S1899" s="247"/>
      <c r="T1899" s="247"/>
      <c r="U1899" s="247"/>
      <c r="W1899" s="247"/>
      <c r="X1899" s="247"/>
      <c r="Y1899" s="247"/>
      <c r="Z1899" s="674"/>
      <c r="AA1899" s="675"/>
      <c r="AB1899" s="247"/>
    </row>
    <row r="1900" spans="2:28" ht="15" customHeight="1">
      <c r="B1900" s="668"/>
      <c r="C1900" s="247"/>
      <c r="D1900" s="247"/>
      <c r="E1900" s="247"/>
      <c r="F1900" s="247"/>
      <c r="H1900" s="247"/>
      <c r="I1900" s="247"/>
      <c r="J1900" s="247"/>
      <c r="K1900" s="247"/>
      <c r="M1900" s="247"/>
      <c r="N1900" s="247"/>
      <c r="O1900" s="247"/>
      <c r="P1900" s="247"/>
      <c r="R1900" s="247"/>
      <c r="S1900" s="247"/>
      <c r="T1900" s="247"/>
      <c r="U1900" s="247"/>
      <c r="W1900" s="247"/>
      <c r="X1900" s="247"/>
      <c r="Y1900" s="247"/>
      <c r="Z1900" s="674"/>
      <c r="AA1900" s="675"/>
      <c r="AB1900" s="247"/>
    </row>
    <row r="1901" spans="2:28" ht="15" customHeight="1">
      <c r="B1901" s="668"/>
      <c r="C1901" s="247"/>
      <c r="D1901" s="247"/>
      <c r="E1901" s="247"/>
      <c r="F1901" s="247"/>
      <c r="H1901" s="247"/>
      <c r="I1901" s="247"/>
      <c r="J1901" s="247"/>
      <c r="K1901" s="247"/>
      <c r="M1901" s="247"/>
      <c r="N1901" s="247"/>
      <c r="O1901" s="247"/>
      <c r="P1901" s="247"/>
      <c r="R1901" s="247"/>
      <c r="S1901" s="247"/>
      <c r="T1901" s="247"/>
      <c r="U1901" s="247"/>
      <c r="W1901" s="247"/>
      <c r="X1901" s="247"/>
      <c r="Y1901" s="247"/>
      <c r="Z1901" s="674"/>
      <c r="AA1901" s="675"/>
      <c r="AB1901" s="247"/>
    </row>
    <row r="1902" spans="2:28" ht="15" customHeight="1">
      <c r="B1902" s="668"/>
      <c r="C1902" s="247"/>
      <c r="D1902" s="247"/>
      <c r="E1902" s="247"/>
      <c r="F1902" s="247"/>
      <c r="H1902" s="247"/>
      <c r="I1902" s="247"/>
      <c r="J1902" s="247"/>
      <c r="K1902" s="247"/>
      <c r="M1902" s="247"/>
      <c r="N1902" s="247"/>
      <c r="O1902" s="247"/>
      <c r="P1902" s="247"/>
      <c r="R1902" s="247"/>
      <c r="S1902" s="247"/>
      <c r="T1902" s="247"/>
      <c r="U1902" s="247"/>
      <c r="W1902" s="247"/>
      <c r="X1902" s="247"/>
      <c r="Y1902" s="247"/>
      <c r="Z1902" s="674"/>
      <c r="AA1902" s="675"/>
      <c r="AB1902" s="247"/>
    </row>
    <row r="1903" spans="2:28" ht="15" customHeight="1">
      <c r="B1903" s="668"/>
      <c r="C1903" s="247"/>
      <c r="D1903" s="247"/>
      <c r="E1903" s="247"/>
      <c r="F1903" s="247"/>
      <c r="H1903" s="247"/>
      <c r="I1903" s="247"/>
      <c r="J1903" s="247"/>
      <c r="K1903" s="247"/>
      <c r="M1903" s="247"/>
      <c r="N1903" s="247"/>
      <c r="O1903" s="247"/>
      <c r="P1903" s="247"/>
      <c r="R1903" s="247"/>
      <c r="S1903" s="247"/>
      <c r="T1903" s="247"/>
      <c r="U1903" s="247"/>
      <c r="W1903" s="247"/>
      <c r="X1903" s="247"/>
      <c r="Y1903" s="247"/>
      <c r="Z1903" s="674"/>
      <c r="AA1903" s="675"/>
      <c r="AB1903" s="247"/>
    </row>
    <row r="1904" spans="2:28" ht="15" customHeight="1">
      <c r="B1904" s="668"/>
      <c r="C1904" s="247"/>
      <c r="D1904" s="247"/>
      <c r="E1904" s="247"/>
      <c r="F1904" s="247"/>
      <c r="H1904" s="247"/>
      <c r="I1904" s="247"/>
      <c r="J1904" s="247"/>
      <c r="K1904" s="247"/>
      <c r="M1904" s="247"/>
      <c r="N1904" s="247"/>
      <c r="O1904" s="247"/>
      <c r="P1904" s="247"/>
      <c r="R1904" s="247"/>
      <c r="S1904" s="247"/>
      <c r="T1904" s="247"/>
      <c r="U1904" s="247"/>
      <c r="W1904" s="247"/>
      <c r="X1904" s="247"/>
      <c r="Y1904" s="247"/>
      <c r="Z1904" s="674"/>
      <c r="AA1904" s="675"/>
      <c r="AB1904" s="247"/>
    </row>
    <row r="1905" spans="2:28" ht="15" customHeight="1">
      <c r="B1905" s="668"/>
      <c r="C1905" s="247"/>
      <c r="D1905" s="247"/>
      <c r="E1905" s="247"/>
      <c r="F1905" s="247"/>
      <c r="H1905" s="247"/>
      <c r="I1905" s="247"/>
      <c r="J1905" s="247"/>
      <c r="K1905" s="247"/>
      <c r="M1905" s="247"/>
      <c r="N1905" s="247"/>
      <c r="O1905" s="247"/>
      <c r="P1905" s="247"/>
      <c r="R1905" s="247"/>
      <c r="S1905" s="247"/>
      <c r="T1905" s="247"/>
      <c r="U1905" s="247"/>
      <c r="W1905" s="247"/>
      <c r="X1905" s="247"/>
      <c r="Y1905" s="247"/>
      <c r="Z1905" s="674"/>
      <c r="AA1905" s="675"/>
      <c r="AB1905" s="247"/>
    </row>
    <row r="1906" spans="2:28" ht="15" customHeight="1">
      <c r="B1906" s="668"/>
      <c r="C1906" s="247"/>
      <c r="D1906" s="247"/>
      <c r="E1906" s="247"/>
      <c r="F1906" s="247"/>
      <c r="H1906" s="247"/>
      <c r="I1906" s="247"/>
      <c r="J1906" s="247"/>
      <c r="K1906" s="247"/>
      <c r="M1906" s="247"/>
      <c r="N1906" s="247"/>
      <c r="O1906" s="247"/>
      <c r="P1906" s="247"/>
      <c r="R1906" s="247"/>
      <c r="S1906" s="247"/>
      <c r="T1906" s="247"/>
      <c r="U1906" s="247"/>
      <c r="W1906" s="247"/>
      <c r="X1906" s="247"/>
      <c r="Y1906" s="247"/>
      <c r="Z1906" s="674"/>
      <c r="AA1906" s="675"/>
      <c r="AB1906" s="247"/>
    </row>
    <row r="1907" spans="2:28" ht="15" customHeight="1">
      <c r="B1907" s="668"/>
      <c r="C1907" s="247"/>
      <c r="D1907" s="247"/>
      <c r="E1907" s="247"/>
      <c r="F1907" s="247"/>
      <c r="H1907" s="247"/>
      <c r="I1907" s="247"/>
      <c r="J1907" s="247"/>
      <c r="K1907" s="247"/>
      <c r="M1907" s="247"/>
      <c r="N1907" s="247"/>
      <c r="O1907" s="247"/>
      <c r="P1907" s="247"/>
      <c r="R1907" s="247"/>
      <c r="S1907" s="247"/>
      <c r="T1907" s="247"/>
      <c r="U1907" s="247"/>
      <c r="W1907" s="247"/>
      <c r="X1907" s="247"/>
      <c r="Y1907" s="247"/>
      <c r="Z1907" s="674"/>
      <c r="AA1907" s="675"/>
      <c r="AB1907" s="247"/>
    </row>
    <row r="1908" spans="2:28" ht="15" customHeight="1">
      <c r="B1908" s="668"/>
      <c r="C1908" s="247"/>
      <c r="D1908" s="247"/>
      <c r="E1908" s="247"/>
      <c r="F1908" s="247"/>
      <c r="H1908" s="247"/>
      <c r="I1908" s="247"/>
      <c r="J1908" s="247"/>
      <c r="K1908" s="247"/>
      <c r="M1908" s="247"/>
      <c r="N1908" s="247"/>
      <c r="O1908" s="247"/>
      <c r="P1908" s="247"/>
      <c r="R1908" s="247"/>
      <c r="S1908" s="247"/>
      <c r="T1908" s="247"/>
      <c r="U1908" s="247"/>
      <c r="W1908" s="247"/>
      <c r="X1908" s="247"/>
      <c r="Y1908" s="247"/>
      <c r="Z1908" s="674"/>
      <c r="AA1908" s="675"/>
      <c r="AB1908" s="247"/>
    </row>
    <row r="1909" spans="2:28" ht="15" customHeight="1">
      <c r="B1909" s="668"/>
      <c r="C1909" s="247"/>
      <c r="D1909" s="247"/>
      <c r="E1909" s="247"/>
      <c r="F1909" s="247"/>
      <c r="H1909" s="247"/>
      <c r="I1909" s="247"/>
      <c r="J1909" s="247"/>
      <c r="K1909" s="247"/>
      <c r="M1909" s="247"/>
      <c r="N1909" s="247"/>
      <c r="O1909" s="247"/>
      <c r="P1909" s="247"/>
      <c r="R1909" s="247"/>
      <c r="S1909" s="247"/>
      <c r="T1909" s="247"/>
      <c r="U1909" s="247"/>
      <c r="W1909" s="247"/>
      <c r="X1909" s="247"/>
      <c r="Y1909" s="247"/>
      <c r="Z1909" s="674"/>
      <c r="AA1909" s="675"/>
      <c r="AB1909" s="247"/>
    </row>
    <row r="1910" spans="2:28" ht="15" customHeight="1">
      <c r="B1910" s="668"/>
      <c r="C1910" s="247"/>
      <c r="D1910" s="247"/>
      <c r="E1910" s="247"/>
      <c r="F1910" s="247"/>
      <c r="H1910" s="247"/>
      <c r="I1910" s="247"/>
      <c r="J1910" s="247"/>
      <c r="K1910" s="247"/>
      <c r="M1910" s="247"/>
      <c r="N1910" s="247"/>
      <c r="O1910" s="247"/>
      <c r="P1910" s="247"/>
      <c r="R1910" s="247"/>
      <c r="S1910" s="247"/>
      <c r="T1910" s="247"/>
      <c r="U1910" s="247"/>
      <c r="W1910" s="247"/>
      <c r="X1910" s="247"/>
      <c r="Y1910" s="247"/>
      <c r="Z1910" s="674"/>
      <c r="AA1910" s="675"/>
      <c r="AB1910" s="247"/>
    </row>
    <row r="1911" spans="2:28" ht="15" customHeight="1">
      <c r="B1911" s="668"/>
      <c r="C1911" s="247"/>
      <c r="D1911" s="247"/>
      <c r="E1911" s="247"/>
      <c r="F1911" s="247"/>
      <c r="H1911" s="247"/>
      <c r="I1911" s="247"/>
      <c r="J1911" s="247"/>
      <c r="K1911" s="247"/>
      <c r="M1911" s="247"/>
      <c r="N1911" s="247"/>
      <c r="O1911" s="247"/>
      <c r="P1911" s="247"/>
      <c r="R1911" s="247"/>
      <c r="S1911" s="247"/>
      <c r="T1911" s="247"/>
      <c r="U1911" s="247"/>
      <c r="W1911" s="247"/>
      <c r="X1911" s="247"/>
      <c r="Y1911" s="247"/>
      <c r="Z1911" s="674"/>
      <c r="AA1911" s="675"/>
      <c r="AB1911" s="247"/>
    </row>
    <row r="1912" spans="2:28" ht="15" customHeight="1">
      <c r="B1912" s="668"/>
      <c r="C1912" s="247"/>
      <c r="D1912" s="247"/>
      <c r="E1912" s="247"/>
      <c r="F1912" s="247"/>
      <c r="H1912" s="247"/>
      <c r="I1912" s="247"/>
      <c r="J1912" s="247"/>
      <c r="K1912" s="247"/>
      <c r="M1912" s="247"/>
      <c r="N1912" s="247"/>
      <c r="O1912" s="247"/>
      <c r="P1912" s="247"/>
      <c r="R1912" s="247"/>
      <c r="S1912" s="247"/>
      <c r="T1912" s="247"/>
      <c r="U1912" s="247"/>
      <c r="W1912" s="247"/>
      <c r="X1912" s="247"/>
      <c r="Y1912" s="247"/>
      <c r="Z1912" s="674"/>
      <c r="AA1912" s="675"/>
      <c r="AB1912" s="247"/>
    </row>
    <row r="1913" spans="2:28" ht="15" customHeight="1">
      <c r="B1913" s="668"/>
      <c r="C1913" s="247"/>
      <c r="D1913" s="247"/>
      <c r="E1913" s="247"/>
      <c r="F1913" s="247"/>
      <c r="H1913" s="247"/>
      <c r="I1913" s="247"/>
      <c r="J1913" s="247"/>
      <c r="K1913" s="247"/>
      <c r="M1913" s="247"/>
      <c r="N1913" s="247"/>
      <c r="O1913" s="247"/>
      <c r="P1913" s="247"/>
      <c r="R1913" s="247"/>
      <c r="S1913" s="247"/>
      <c r="T1913" s="247"/>
      <c r="U1913" s="247"/>
      <c r="W1913" s="247"/>
      <c r="X1913" s="247"/>
      <c r="Y1913" s="247"/>
      <c r="Z1913" s="674"/>
      <c r="AA1913" s="675"/>
      <c r="AB1913" s="247"/>
    </row>
    <row r="1914" spans="2:28" ht="15" customHeight="1">
      <c r="B1914" s="668"/>
      <c r="C1914" s="247"/>
      <c r="D1914" s="247"/>
      <c r="E1914" s="247"/>
      <c r="F1914" s="247"/>
      <c r="H1914" s="247"/>
      <c r="I1914" s="247"/>
      <c r="J1914" s="247"/>
      <c r="K1914" s="247"/>
      <c r="M1914" s="247"/>
      <c r="N1914" s="247"/>
      <c r="O1914" s="247"/>
      <c r="P1914" s="247"/>
      <c r="R1914" s="247"/>
      <c r="S1914" s="247"/>
      <c r="T1914" s="247"/>
      <c r="U1914" s="247"/>
      <c r="W1914" s="247"/>
      <c r="X1914" s="247"/>
      <c r="Y1914" s="247"/>
      <c r="Z1914" s="674"/>
      <c r="AA1914" s="675"/>
      <c r="AB1914" s="247"/>
    </row>
    <row r="1915" spans="2:28" ht="15" customHeight="1">
      <c r="B1915" s="668"/>
      <c r="C1915" s="247"/>
      <c r="D1915" s="247"/>
      <c r="E1915" s="247"/>
      <c r="F1915" s="247"/>
      <c r="H1915" s="247"/>
      <c r="I1915" s="247"/>
      <c r="J1915" s="247"/>
      <c r="K1915" s="247"/>
      <c r="M1915" s="247"/>
      <c r="N1915" s="247"/>
      <c r="O1915" s="247"/>
      <c r="P1915" s="247"/>
      <c r="R1915" s="247"/>
      <c r="S1915" s="247"/>
      <c r="T1915" s="247"/>
      <c r="U1915" s="247"/>
      <c r="W1915" s="247"/>
      <c r="X1915" s="247"/>
      <c r="Y1915" s="247"/>
      <c r="Z1915" s="674"/>
      <c r="AA1915" s="675"/>
      <c r="AB1915" s="247"/>
    </row>
    <row r="1916" spans="2:28" ht="15" customHeight="1">
      <c r="B1916" s="668"/>
      <c r="C1916" s="247"/>
      <c r="D1916" s="247"/>
      <c r="E1916" s="247"/>
      <c r="F1916" s="247"/>
      <c r="H1916" s="247"/>
      <c r="I1916" s="247"/>
      <c r="J1916" s="247"/>
      <c r="K1916" s="247"/>
      <c r="M1916" s="247"/>
      <c r="N1916" s="247"/>
      <c r="O1916" s="247"/>
      <c r="P1916" s="247"/>
      <c r="R1916" s="247"/>
      <c r="S1916" s="247"/>
      <c r="T1916" s="247"/>
      <c r="U1916" s="247"/>
      <c r="W1916" s="247"/>
      <c r="X1916" s="247"/>
      <c r="Y1916" s="247"/>
      <c r="Z1916" s="674"/>
      <c r="AA1916" s="675"/>
      <c r="AB1916" s="247"/>
    </row>
    <row r="1917" spans="2:28" ht="15" customHeight="1">
      <c r="B1917" s="668"/>
      <c r="C1917" s="247"/>
      <c r="D1917" s="247"/>
      <c r="E1917" s="247"/>
      <c r="F1917" s="247"/>
      <c r="H1917" s="247"/>
      <c r="I1917" s="247"/>
      <c r="J1917" s="247"/>
      <c r="K1917" s="247"/>
      <c r="M1917" s="247"/>
      <c r="N1917" s="247"/>
      <c r="O1917" s="247"/>
      <c r="P1917" s="247"/>
      <c r="R1917" s="247"/>
      <c r="S1917" s="247"/>
      <c r="T1917" s="247"/>
      <c r="U1917" s="247"/>
      <c r="W1917" s="247"/>
      <c r="X1917" s="247"/>
      <c r="Y1917" s="247"/>
      <c r="Z1917" s="674"/>
      <c r="AA1917" s="675"/>
      <c r="AB1917" s="247"/>
    </row>
    <row r="1918" spans="2:28" ht="15" customHeight="1">
      <c r="B1918" s="668"/>
      <c r="C1918" s="247"/>
      <c r="D1918" s="247"/>
      <c r="E1918" s="247"/>
      <c r="F1918" s="247"/>
      <c r="H1918" s="247"/>
      <c r="I1918" s="247"/>
      <c r="J1918" s="247"/>
      <c r="K1918" s="247"/>
      <c r="M1918" s="247"/>
      <c r="N1918" s="247"/>
      <c r="O1918" s="247"/>
      <c r="P1918" s="247"/>
      <c r="R1918" s="247"/>
      <c r="S1918" s="247"/>
      <c r="T1918" s="247"/>
      <c r="U1918" s="247"/>
      <c r="W1918" s="247"/>
      <c r="X1918" s="247"/>
      <c r="Y1918" s="247"/>
      <c r="Z1918" s="674"/>
      <c r="AA1918" s="675"/>
      <c r="AB1918" s="247"/>
    </row>
    <row r="1919" spans="2:28" ht="15" customHeight="1">
      <c r="B1919" s="668"/>
      <c r="C1919" s="247"/>
      <c r="D1919" s="247"/>
      <c r="E1919" s="247"/>
      <c r="F1919" s="247"/>
      <c r="H1919" s="247"/>
      <c r="I1919" s="247"/>
      <c r="J1919" s="247"/>
      <c r="K1919" s="247"/>
      <c r="M1919" s="247"/>
      <c r="N1919" s="247"/>
      <c r="O1919" s="247"/>
      <c r="P1919" s="247"/>
      <c r="R1919" s="247"/>
      <c r="S1919" s="247"/>
      <c r="T1919" s="247"/>
      <c r="U1919" s="247"/>
      <c r="W1919" s="247"/>
      <c r="X1919" s="247"/>
      <c r="Y1919" s="247"/>
      <c r="Z1919" s="674"/>
      <c r="AA1919" s="675"/>
      <c r="AB1919" s="247"/>
    </row>
    <row r="1920" spans="2:28" ht="15" customHeight="1">
      <c r="B1920" s="668"/>
      <c r="C1920" s="247"/>
      <c r="D1920" s="247"/>
      <c r="E1920" s="247"/>
      <c r="F1920" s="247"/>
      <c r="H1920" s="247"/>
      <c r="I1920" s="247"/>
      <c r="J1920" s="247"/>
      <c r="K1920" s="247"/>
      <c r="M1920" s="247"/>
      <c r="N1920" s="247"/>
      <c r="O1920" s="247"/>
      <c r="P1920" s="247"/>
      <c r="R1920" s="247"/>
      <c r="S1920" s="247"/>
      <c r="T1920" s="247"/>
      <c r="U1920" s="247"/>
      <c r="W1920" s="247"/>
      <c r="X1920" s="247"/>
      <c r="Y1920" s="247"/>
      <c r="Z1920" s="674"/>
      <c r="AA1920" s="675"/>
      <c r="AB1920" s="247"/>
    </row>
    <row r="1921" spans="2:28" ht="15" customHeight="1">
      <c r="B1921" s="668"/>
      <c r="C1921" s="247"/>
      <c r="D1921" s="247"/>
      <c r="E1921" s="247"/>
      <c r="F1921" s="247"/>
      <c r="H1921" s="247"/>
      <c r="I1921" s="247"/>
      <c r="J1921" s="247"/>
      <c r="K1921" s="247"/>
      <c r="M1921" s="247"/>
      <c r="N1921" s="247"/>
      <c r="O1921" s="247"/>
      <c r="P1921" s="247"/>
      <c r="R1921" s="247"/>
      <c r="S1921" s="247"/>
      <c r="T1921" s="247"/>
      <c r="U1921" s="247"/>
      <c r="W1921" s="247"/>
      <c r="X1921" s="247"/>
      <c r="Y1921" s="247"/>
      <c r="Z1921" s="674"/>
      <c r="AA1921" s="675"/>
      <c r="AB1921" s="247"/>
    </row>
    <row r="1922" spans="2:28" ht="15" customHeight="1">
      <c r="B1922" s="668"/>
      <c r="C1922" s="247"/>
      <c r="D1922" s="247"/>
      <c r="E1922" s="247"/>
      <c r="F1922" s="247"/>
      <c r="H1922" s="247"/>
      <c r="I1922" s="247"/>
      <c r="J1922" s="247"/>
      <c r="K1922" s="247"/>
      <c r="M1922" s="247"/>
      <c r="N1922" s="247"/>
      <c r="O1922" s="247"/>
      <c r="P1922" s="247"/>
      <c r="R1922" s="247"/>
      <c r="S1922" s="247"/>
      <c r="T1922" s="247"/>
      <c r="U1922" s="247"/>
      <c r="W1922" s="247"/>
      <c r="X1922" s="247"/>
      <c r="Y1922" s="247"/>
      <c r="Z1922" s="674"/>
      <c r="AA1922" s="675"/>
      <c r="AB1922" s="247"/>
    </row>
    <row r="1923" spans="2:28" ht="15" customHeight="1">
      <c r="B1923" s="668"/>
      <c r="C1923" s="247"/>
      <c r="D1923" s="247"/>
      <c r="E1923" s="247"/>
      <c r="F1923" s="247"/>
      <c r="H1923" s="247"/>
      <c r="I1923" s="247"/>
      <c r="J1923" s="247"/>
      <c r="K1923" s="247"/>
      <c r="M1923" s="247"/>
      <c r="N1923" s="247"/>
      <c r="O1923" s="247"/>
      <c r="P1923" s="247"/>
      <c r="R1923" s="247"/>
      <c r="S1923" s="247"/>
      <c r="T1923" s="247"/>
      <c r="U1923" s="247"/>
      <c r="W1923" s="247"/>
      <c r="X1923" s="247"/>
      <c r="Y1923" s="247"/>
      <c r="Z1923" s="674"/>
      <c r="AA1923" s="675"/>
      <c r="AB1923" s="247"/>
    </row>
    <row r="1924" spans="2:28" ht="15" customHeight="1">
      <c r="B1924" s="668"/>
      <c r="C1924" s="247"/>
      <c r="D1924" s="247"/>
      <c r="E1924" s="247"/>
      <c r="F1924" s="247"/>
      <c r="H1924" s="247"/>
      <c r="I1924" s="247"/>
      <c r="J1924" s="247"/>
      <c r="K1924" s="247"/>
      <c r="M1924" s="247"/>
      <c r="N1924" s="247"/>
      <c r="O1924" s="247"/>
      <c r="P1924" s="247"/>
      <c r="R1924" s="247"/>
      <c r="S1924" s="247"/>
      <c r="T1924" s="247"/>
      <c r="U1924" s="247"/>
      <c r="W1924" s="247"/>
      <c r="X1924" s="247"/>
      <c r="Y1924" s="247"/>
      <c r="Z1924" s="674"/>
      <c r="AA1924" s="675"/>
      <c r="AB1924" s="247"/>
    </row>
    <row r="1925" spans="2:28" ht="15" customHeight="1">
      <c r="B1925" s="668"/>
      <c r="C1925" s="247"/>
      <c r="D1925" s="247"/>
      <c r="E1925" s="247"/>
      <c r="F1925" s="247"/>
      <c r="H1925" s="247"/>
      <c r="I1925" s="247"/>
      <c r="J1925" s="247"/>
      <c r="K1925" s="247"/>
      <c r="M1925" s="247"/>
      <c r="N1925" s="247"/>
      <c r="O1925" s="247"/>
      <c r="P1925" s="247"/>
      <c r="R1925" s="247"/>
      <c r="S1925" s="247"/>
      <c r="T1925" s="247"/>
      <c r="U1925" s="247"/>
      <c r="W1925" s="247"/>
      <c r="X1925" s="247"/>
      <c r="Y1925" s="247"/>
      <c r="Z1925" s="674"/>
      <c r="AA1925" s="675"/>
      <c r="AB1925" s="247"/>
    </row>
    <row r="1926" spans="2:28" ht="15" customHeight="1">
      <c r="B1926" s="668"/>
      <c r="C1926" s="247"/>
      <c r="D1926" s="247"/>
      <c r="E1926" s="247"/>
      <c r="F1926" s="247"/>
      <c r="H1926" s="247"/>
      <c r="I1926" s="247"/>
      <c r="J1926" s="247"/>
      <c r="K1926" s="247"/>
      <c r="M1926" s="247"/>
      <c r="N1926" s="247"/>
      <c r="O1926" s="247"/>
      <c r="P1926" s="247"/>
      <c r="R1926" s="247"/>
      <c r="S1926" s="247"/>
      <c r="T1926" s="247"/>
      <c r="U1926" s="247"/>
      <c r="W1926" s="247"/>
      <c r="X1926" s="247"/>
      <c r="Y1926" s="247"/>
      <c r="Z1926" s="674"/>
      <c r="AA1926" s="675"/>
      <c r="AB1926" s="247"/>
    </row>
    <row r="1927" spans="2:28" ht="15" customHeight="1">
      <c r="B1927" s="668"/>
      <c r="C1927" s="247"/>
      <c r="D1927" s="247"/>
      <c r="E1927" s="247"/>
      <c r="F1927" s="247"/>
      <c r="H1927" s="247"/>
      <c r="I1927" s="247"/>
      <c r="J1927" s="247"/>
      <c r="K1927" s="247"/>
      <c r="M1927" s="247"/>
      <c r="N1927" s="247"/>
      <c r="O1927" s="247"/>
      <c r="P1927" s="247"/>
      <c r="R1927" s="247"/>
      <c r="S1927" s="247"/>
      <c r="T1927" s="247"/>
      <c r="U1927" s="247"/>
      <c r="W1927" s="247"/>
      <c r="X1927" s="247"/>
      <c r="Y1927" s="247"/>
      <c r="Z1927" s="674"/>
      <c r="AA1927" s="675"/>
      <c r="AB1927" s="247"/>
    </row>
    <row r="1928" spans="2:28" ht="15" customHeight="1">
      <c r="B1928" s="668"/>
      <c r="C1928" s="247"/>
      <c r="D1928" s="247"/>
      <c r="E1928" s="247"/>
      <c r="F1928" s="247"/>
      <c r="H1928" s="247"/>
      <c r="I1928" s="247"/>
      <c r="J1928" s="247"/>
      <c r="K1928" s="247"/>
      <c r="M1928" s="247"/>
      <c r="N1928" s="247"/>
      <c r="O1928" s="247"/>
      <c r="P1928" s="247"/>
      <c r="R1928" s="247"/>
      <c r="S1928" s="247"/>
      <c r="T1928" s="247"/>
      <c r="U1928" s="247"/>
      <c r="W1928" s="247"/>
      <c r="X1928" s="247"/>
      <c r="Y1928" s="247"/>
      <c r="Z1928" s="674"/>
      <c r="AA1928" s="675"/>
      <c r="AB1928" s="247"/>
    </row>
    <row r="1929" spans="2:28" ht="15" customHeight="1">
      <c r="B1929" s="668"/>
      <c r="C1929" s="247"/>
      <c r="D1929" s="247"/>
      <c r="E1929" s="247"/>
      <c r="F1929" s="247"/>
      <c r="H1929" s="247"/>
      <c r="I1929" s="247"/>
      <c r="J1929" s="247"/>
      <c r="K1929" s="247"/>
      <c r="M1929" s="247"/>
      <c r="N1929" s="247"/>
      <c r="O1929" s="247"/>
      <c r="P1929" s="247"/>
      <c r="R1929" s="247"/>
      <c r="S1929" s="247"/>
      <c r="T1929" s="247"/>
      <c r="U1929" s="247"/>
      <c r="W1929" s="247"/>
      <c r="X1929" s="247"/>
      <c r="Y1929" s="247"/>
      <c r="Z1929" s="674"/>
      <c r="AA1929" s="675"/>
      <c r="AB1929" s="247"/>
    </row>
    <row r="1930" spans="2:28" ht="15" customHeight="1">
      <c r="B1930" s="668"/>
      <c r="C1930" s="247"/>
      <c r="D1930" s="247"/>
      <c r="E1930" s="247"/>
      <c r="F1930" s="247"/>
      <c r="H1930" s="247"/>
      <c r="I1930" s="247"/>
      <c r="J1930" s="247"/>
      <c r="K1930" s="247"/>
      <c r="M1930" s="247"/>
      <c r="N1930" s="247"/>
      <c r="O1930" s="247"/>
      <c r="P1930" s="247"/>
      <c r="R1930" s="247"/>
      <c r="S1930" s="247"/>
      <c r="T1930" s="247"/>
      <c r="U1930" s="247"/>
      <c r="W1930" s="247"/>
      <c r="X1930" s="247"/>
      <c r="Y1930" s="247"/>
      <c r="Z1930" s="674"/>
      <c r="AA1930" s="675"/>
      <c r="AB1930" s="247"/>
    </row>
    <row r="1931" spans="2:28" ht="15" customHeight="1">
      <c r="B1931" s="668"/>
      <c r="C1931" s="247"/>
      <c r="D1931" s="247"/>
      <c r="E1931" s="247"/>
      <c r="F1931" s="247"/>
      <c r="H1931" s="247"/>
      <c r="I1931" s="247"/>
      <c r="J1931" s="247"/>
      <c r="K1931" s="247"/>
      <c r="M1931" s="247"/>
      <c r="N1931" s="247"/>
      <c r="O1931" s="247"/>
      <c r="P1931" s="247"/>
      <c r="R1931" s="247"/>
      <c r="S1931" s="247"/>
      <c r="T1931" s="247"/>
      <c r="U1931" s="247"/>
      <c r="W1931" s="247"/>
      <c r="X1931" s="247"/>
      <c r="Y1931" s="247"/>
      <c r="Z1931" s="674"/>
      <c r="AA1931" s="675"/>
      <c r="AB1931" s="247"/>
    </row>
    <row r="1932" spans="2:28" ht="15" customHeight="1">
      <c r="B1932" s="668"/>
      <c r="C1932" s="247"/>
      <c r="D1932" s="247"/>
      <c r="E1932" s="247"/>
      <c r="F1932" s="247"/>
      <c r="H1932" s="247"/>
      <c r="I1932" s="247"/>
      <c r="J1932" s="247"/>
      <c r="K1932" s="247"/>
      <c r="M1932" s="247"/>
      <c r="N1932" s="247"/>
      <c r="O1932" s="247"/>
      <c r="P1932" s="247"/>
      <c r="R1932" s="247"/>
      <c r="S1932" s="247"/>
      <c r="T1932" s="247"/>
      <c r="U1932" s="247"/>
      <c r="W1932" s="247"/>
      <c r="X1932" s="247"/>
      <c r="Y1932" s="247"/>
      <c r="Z1932" s="674"/>
      <c r="AA1932" s="675"/>
      <c r="AB1932" s="247"/>
    </row>
    <row r="1933" spans="2:28" ht="15" customHeight="1">
      <c r="B1933" s="668"/>
      <c r="C1933" s="247"/>
      <c r="D1933" s="247"/>
      <c r="E1933" s="247"/>
      <c r="F1933" s="247"/>
      <c r="H1933" s="247"/>
      <c r="I1933" s="247"/>
      <c r="J1933" s="247"/>
      <c r="K1933" s="247"/>
      <c r="M1933" s="247"/>
      <c r="N1933" s="247"/>
      <c r="O1933" s="247"/>
      <c r="P1933" s="247"/>
      <c r="R1933" s="247"/>
      <c r="S1933" s="247"/>
      <c r="T1933" s="247"/>
      <c r="U1933" s="247"/>
      <c r="W1933" s="247"/>
      <c r="X1933" s="247"/>
      <c r="Y1933" s="247"/>
      <c r="Z1933" s="674"/>
      <c r="AA1933" s="675"/>
      <c r="AB1933" s="247"/>
    </row>
    <row r="1934" spans="2:28" ht="15" customHeight="1">
      <c r="B1934" s="668"/>
      <c r="C1934" s="247"/>
      <c r="D1934" s="247"/>
      <c r="E1934" s="247"/>
      <c r="F1934" s="247"/>
      <c r="H1934" s="247"/>
      <c r="I1934" s="247"/>
      <c r="J1934" s="247"/>
      <c r="K1934" s="247"/>
      <c r="M1934" s="247"/>
      <c r="N1934" s="247"/>
      <c r="O1934" s="247"/>
      <c r="P1934" s="247"/>
      <c r="R1934" s="247"/>
      <c r="S1934" s="247"/>
      <c r="T1934" s="247"/>
      <c r="U1934" s="247"/>
      <c r="W1934" s="247"/>
      <c r="X1934" s="247"/>
      <c r="Y1934" s="247"/>
      <c r="Z1934" s="674"/>
      <c r="AA1934" s="675"/>
      <c r="AB1934" s="247"/>
    </row>
    <row r="1935" spans="2:28" ht="15" customHeight="1">
      <c r="B1935" s="668"/>
      <c r="C1935" s="247"/>
      <c r="D1935" s="247"/>
      <c r="E1935" s="247"/>
      <c r="F1935" s="247"/>
      <c r="H1935" s="247"/>
      <c r="I1935" s="247"/>
      <c r="J1935" s="247"/>
      <c r="K1935" s="247"/>
      <c r="M1935" s="247"/>
      <c r="N1935" s="247"/>
      <c r="O1935" s="247"/>
      <c r="P1935" s="247"/>
      <c r="R1935" s="247"/>
      <c r="S1935" s="247"/>
      <c r="T1935" s="247"/>
      <c r="U1935" s="247"/>
      <c r="W1935" s="247"/>
      <c r="X1935" s="247"/>
      <c r="Y1935" s="247"/>
      <c r="Z1935" s="674"/>
      <c r="AA1935" s="675"/>
      <c r="AB1935" s="247"/>
    </row>
    <row r="1936" spans="2:28" ht="15" customHeight="1">
      <c r="B1936" s="668"/>
      <c r="C1936" s="247"/>
      <c r="D1936" s="247"/>
      <c r="E1936" s="247"/>
      <c r="F1936" s="247"/>
      <c r="H1936" s="247"/>
      <c r="I1936" s="247"/>
      <c r="J1936" s="247"/>
      <c r="K1936" s="247"/>
      <c r="M1936" s="247"/>
      <c r="N1936" s="247"/>
      <c r="O1936" s="247"/>
      <c r="P1936" s="247"/>
      <c r="R1936" s="247"/>
      <c r="S1936" s="247"/>
      <c r="T1936" s="247"/>
      <c r="U1936" s="247"/>
      <c r="W1936" s="247"/>
      <c r="X1936" s="247"/>
      <c r="Y1936" s="247"/>
      <c r="Z1936" s="674"/>
      <c r="AA1936" s="675"/>
      <c r="AB1936" s="247"/>
    </row>
    <row r="1937" spans="2:28" ht="15" customHeight="1">
      <c r="B1937" s="668"/>
      <c r="C1937" s="247"/>
      <c r="D1937" s="247"/>
      <c r="E1937" s="247"/>
      <c r="F1937" s="247"/>
      <c r="H1937" s="247"/>
      <c r="I1937" s="247"/>
      <c r="J1937" s="247"/>
      <c r="K1937" s="247"/>
      <c r="M1937" s="247"/>
      <c r="N1937" s="247"/>
      <c r="O1937" s="247"/>
      <c r="P1937" s="247"/>
      <c r="R1937" s="247"/>
      <c r="S1937" s="247"/>
      <c r="T1937" s="247"/>
      <c r="U1937" s="247"/>
      <c r="W1937" s="247"/>
      <c r="X1937" s="247"/>
      <c r="Y1937" s="247"/>
      <c r="Z1937" s="674"/>
      <c r="AA1937" s="675"/>
      <c r="AB1937" s="247"/>
    </row>
    <row r="1938" spans="2:28" ht="15" customHeight="1">
      <c r="B1938" s="668"/>
      <c r="C1938" s="247"/>
      <c r="D1938" s="247"/>
      <c r="E1938" s="247"/>
      <c r="F1938" s="247"/>
      <c r="H1938" s="247"/>
      <c r="I1938" s="247"/>
      <c r="J1938" s="247"/>
      <c r="K1938" s="247"/>
      <c r="M1938" s="247"/>
      <c r="N1938" s="247"/>
      <c r="O1938" s="247"/>
      <c r="P1938" s="247"/>
      <c r="R1938" s="247"/>
      <c r="S1938" s="247"/>
      <c r="T1938" s="247"/>
      <c r="U1938" s="247"/>
      <c r="W1938" s="247"/>
      <c r="X1938" s="247"/>
      <c r="Y1938" s="247"/>
      <c r="Z1938" s="674"/>
      <c r="AA1938" s="675"/>
      <c r="AB1938" s="247"/>
    </row>
    <row r="1939" spans="2:28" ht="15" customHeight="1">
      <c r="B1939" s="668"/>
      <c r="C1939" s="247"/>
      <c r="D1939" s="247"/>
      <c r="E1939" s="247"/>
      <c r="F1939" s="247"/>
      <c r="H1939" s="247"/>
      <c r="I1939" s="247"/>
      <c r="J1939" s="247"/>
      <c r="K1939" s="247"/>
      <c r="M1939" s="247"/>
      <c r="N1939" s="247"/>
      <c r="O1939" s="247"/>
      <c r="P1939" s="247"/>
      <c r="R1939" s="247"/>
      <c r="S1939" s="247"/>
      <c r="T1939" s="247"/>
      <c r="U1939" s="247"/>
      <c r="W1939" s="247"/>
      <c r="X1939" s="247"/>
      <c r="Y1939" s="247"/>
      <c r="Z1939" s="674"/>
      <c r="AA1939" s="675"/>
      <c r="AB1939" s="247"/>
    </row>
    <row r="1940" spans="2:28" ht="15" customHeight="1">
      <c r="B1940" s="668"/>
      <c r="C1940" s="247"/>
      <c r="D1940" s="247"/>
      <c r="E1940" s="247"/>
      <c r="F1940" s="247"/>
      <c r="H1940" s="247"/>
      <c r="I1940" s="247"/>
      <c r="J1940" s="247"/>
      <c r="K1940" s="247"/>
      <c r="M1940" s="247"/>
      <c r="N1940" s="247"/>
      <c r="O1940" s="247"/>
      <c r="P1940" s="247"/>
      <c r="R1940" s="247"/>
      <c r="S1940" s="247"/>
      <c r="T1940" s="247"/>
      <c r="U1940" s="247"/>
      <c r="W1940" s="247"/>
      <c r="X1940" s="247"/>
      <c r="Y1940" s="247"/>
      <c r="Z1940" s="674"/>
      <c r="AA1940" s="675"/>
      <c r="AB1940" s="247"/>
    </row>
    <row r="1941" spans="2:28" ht="15" customHeight="1">
      <c r="B1941" s="668"/>
      <c r="C1941" s="247"/>
      <c r="D1941" s="247"/>
      <c r="E1941" s="247"/>
      <c r="F1941" s="247"/>
      <c r="H1941" s="247"/>
      <c r="I1941" s="247"/>
      <c r="J1941" s="247"/>
      <c r="K1941" s="247"/>
      <c r="M1941" s="247"/>
      <c r="N1941" s="247"/>
      <c r="O1941" s="247"/>
      <c r="P1941" s="247"/>
      <c r="R1941" s="247"/>
      <c r="S1941" s="247"/>
      <c r="T1941" s="247"/>
      <c r="U1941" s="247"/>
      <c r="W1941" s="247"/>
      <c r="X1941" s="247"/>
      <c r="Y1941" s="247"/>
      <c r="Z1941" s="674"/>
      <c r="AA1941" s="675"/>
      <c r="AB1941" s="247"/>
    </row>
    <row r="1942" spans="2:28" ht="15" customHeight="1">
      <c r="B1942" s="668"/>
      <c r="C1942" s="247"/>
      <c r="D1942" s="247"/>
      <c r="E1942" s="247"/>
      <c r="F1942" s="247"/>
      <c r="H1942" s="247"/>
      <c r="I1942" s="247"/>
      <c r="J1942" s="247"/>
      <c r="K1942" s="247"/>
      <c r="M1942" s="247"/>
      <c r="N1942" s="247"/>
      <c r="O1942" s="247"/>
      <c r="P1942" s="247"/>
      <c r="R1942" s="247"/>
      <c r="S1942" s="247"/>
      <c r="T1942" s="247"/>
      <c r="U1942" s="247"/>
      <c r="W1942" s="247"/>
      <c r="X1942" s="247"/>
      <c r="Y1942" s="247"/>
      <c r="Z1942" s="674"/>
      <c r="AA1942" s="675"/>
      <c r="AB1942" s="247"/>
    </row>
    <row r="1943" spans="2:28" ht="15" customHeight="1">
      <c r="B1943" s="668"/>
      <c r="C1943" s="247"/>
      <c r="D1943" s="247"/>
      <c r="E1943" s="247"/>
      <c r="F1943" s="247"/>
      <c r="H1943" s="247"/>
      <c r="I1943" s="247"/>
      <c r="J1943" s="247"/>
      <c r="K1943" s="247"/>
      <c r="M1943" s="247"/>
      <c r="N1943" s="247"/>
      <c r="O1943" s="247"/>
      <c r="P1943" s="247"/>
      <c r="R1943" s="247"/>
      <c r="S1943" s="247"/>
      <c r="T1943" s="247"/>
      <c r="U1943" s="247"/>
      <c r="W1943" s="247"/>
      <c r="X1943" s="247"/>
      <c r="Y1943" s="247"/>
      <c r="Z1943" s="674"/>
      <c r="AA1943" s="675"/>
      <c r="AB1943" s="247"/>
    </row>
    <row r="1944" spans="2:28" ht="15" customHeight="1">
      <c r="B1944" s="668"/>
      <c r="C1944" s="247"/>
      <c r="D1944" s="247"/>
      <c r="E1944" s="247"/>
      <c r="F1944" s="247"/>
      <c r="H1944" s="247"/>
      <c r="I1944" s="247"/>
      <c r="J1944" s="247"/>
      <c r="K1944" s="247"/>
      <c r="M1944" s="247"/>
      <c r="N1944" s="247"/>
      <c r="O1944" s="247"/>
      <c r="P1944" s="247"/>
      <c r="R1944" s="247"/>
      <c r="S1944" s="247"/>
      <c r="T1944" s="247"/>
      <c r="U1944" s="247"/>
      <c r="W1944" s="247"/>
      <c r="X1944" s="247"/>
      <c r="Y1944" s="247"/>
      <c r="Z1944" s="674"/>
      <c r="AA1944" s="675"/>
      <c r="AB1944" s="247"/>
    </row>
    <row r="1945" spans="2:28" ht="15" customHeight="1">
      <c r="B1945" s="668"/>
      <c r="C1945" s="247"/>
      <c r="D1945" s="247"/>
      <c r="E1945" s="247"/>
      <c r="F1945" s="247"/>
      <c r="H1945" s="247"/>
      <c r="I1945" s="247"/>
      <c r="J1945" s="247"/>
      <c r="K1945" s="247"/>
      <c r="M1945" s="247"/>
      <c r="N1945" s="247"/>
      <c r="O1945" s="247"/>
      <c r="P1945" s="247"/>
      <c r="R1945" s="247"/>
      <c r="S1945" s="247"/>
      <c r="T1945" s="247"/>
      <c r="U1945" s="247"/>
      <c r="W1945" s="247"/>
      <c r="X1945" s="247"/>
      <c r="Y1945" s="247"/>
      <c r="Z1945" s="674"/>
      <c r="AA1945" s="675"/>
      <c r="AB1945" s="247"/>
    </row>
    <row r="1946" spans="2:28" ht="15" customHeight="1">
      <c r="B1946" s="668"/>
      <c r="C1946" s="247"/>
      <c r="D1946" s="247"/>
      <c r="E1946" s="247"/>
      <c r="F1946" s="247"/>
      <c r="H1946" s="247"/>
      <c r="I1946" s="247"/>
      <c r="J1946" s="247"/>
      <c r="K1946" s="247"/>
      <c r="M1946" s="247"/>
      <c r="N1946" s="247"/>
      <c r="O1946" s="247"/>
      <c r="P1946" s="247"/>
      <c r="R1946" s="247"/>
      <c r="S1946" s="247"/>
      <c r="T1946" s="247"/>
      <c r="U1946" s="247"/>
      <c r="W1946" s="247"/>
      <c r="X1946" s="247"/>
      <c r="Y1946" s="247"/>
      <c r="Z1946" s="674"/>
      <c r="AA1946" s="675"/>
      <c r="AB1946" s="247"/>
    </row>
    <row r="1947" spans="2:28" ht="15" customHeight="1">
      <c r="B1947" s="668"/>
      <c r="C1947" s="247"/>
      <c r="D1947" s="247"/>
      <c r="E1947" s="247"/>
      <c r="F1947" s="247"/>
      <c r="H1947" s="247"/>
      <c r="I1947" s="247"/>
      <c r="J1947" s="247"/>
      <c r="K1947" s="247"/>
      <c r="M1947" s="247"/>
      <c r="N1947" s="247"/>
      <c r="O1947" s="247"/>
      <c r="P1947" s="247"/>
      <c r="R1947" s="247"/>
      <c r="S1947" s="247"/>
      <c r="T1947" s="247"/>
      <c r="U1947" s="247"/>
      <c r="W1947" s="247"/>
      <c r="X1947" s="247"/>
      <c r="Y1947" s="247"/>
      <c r="Z1947" s="674"/>
      <c r="AA1947" s="675"/>
      <c r="AB1947" s="247"/>
    </row>
    <row r="1948" spans="2:28" ht="15" customHeight="1">
      <c r="B1948" s="668"/>
      <c r="C1948" s="247"/>
      <c r="D1948" s="247"/>
      <c r="E1948" s="247"/>
      <c r="F1948" s="247"/>
      <c r="H1948" s="247"/>
      <c r="I1948" s="247"/>
      <c r="J1948" s="247"/>
      <c r="K1948" s="247"/>
      <c r="M1948" s="247"/>
      <c r="N1948" s="247"/>
      <c r="O1948" s="247"/>
      <c r="P1948" s="247"/>
      <c r="R1948" s="247"/>
      <c r="S1948" s="247"/>
      <c r="T1948" s="247"/>
      <c r="U1948" s="247"/>
      <c r="W1948" s="247"/>
      <c r="X1948" s="247"/>
      <c r="Y1948" s="247"/>
      <c r="Z1948" s="674"/>
      <c r="AA1948" s="675"/>
      <c r="AB1948" s="247"/>
    </row>
    <row r="1949" spans="2:28" ht="15" customHeight="1">
      <c r="B1949" s="668"/>
      <c r="C1949" s="247"/>
      <c r="D1949" s="247"/>
      <c r="E1949" s="247"/>
      <c r="F1949" s="247"/>
      <c r="H1949" s="247"/>
      <c r="I1949" s="247"/>
      <c r="J1949" s="247"/>
      <c r="K1949" s="247"/>
      <c r="M1949" s="247"/>
      <c r="N1949" s="247"/>
      <c r="O1949" s="247"/>
      <c r="P1949" s="247"/>
      <c r="R1949" s="247"/>
      <c r="S1949" s="247"/>
      <c r="T1949" s="247"/>
      <c r="U1949" s="247"/>
      <c r="W1949" s="247"/>
      <c r="X1949" s="247"/>
      <c r="Y1949" s="247"/>
      <c r="Z1949" s="674"/>
      <c r="AA1949" s="675"/>
      <c r="AB1949" s="247"/>
    </row>
    <row r="1950" spans="2:28" ht="15" customHeight="1">
      <c r="B1950" s="668"/>
      <c r="C1950" s="247"/>
      <c r="D1950" s="247"/>
      <c r="E1950" s="247"/>
      <c r="F1950" s="247"/>
      <c r="H1950" s="247"/>
      <c r="I1950" s="247"/>
      <c r="J1950" s="247"/>
      <c r="K1950" s="247"/>
      <c r="M1950" s="247"/>
      <c r="N1950" s="247"/>
      <c r="O1950" s="247"/>
      <c r="P1950" s="247"/>
      <c r="R1950" s="247"/>
      <c r="S1950" s="247"/>
      <c r="T1950" s="247"/>
      <c r="U1950" s="247"/>
      <c r="W1950" s="247"/>
      <c r="X1950" s="247"/>
      <c r="Y1950" s="247"/>
      <c r="Z1950" s="674"/>
      <c r="AA1950" s="675"/>
      <c r="AB1950" s="247"/>
    </row>
    <row r="1951" spans="2:28" ht="15" customHeight="1">
      <c r="B1951" s="668"/>
      <c r="C1951" s="247"/>
      <c r="D1951" s="247"/>
      <c r="E1951" s="247"/>
      <c r="F1951" s="247"/>
      <c r="H1951" s="247"/>
      <c r="I1951" s="247"/>
      <c r="J1951" s="247"/>
      <c r="K1951" s="247"/>
      <c r="M1951" s="247"/>
      <c r="N1951" s="247"/>
      <c r="O1951" s="247"/>
      <c r="P1951" s="247"/>
      <c r="R1951" s="247"/>
      <c r="S1951" s="247"/>
      <c r="T1951" s="247"/>
      <c r="U1951" s="247"/>
      <c r="W1951" s="247"/>
      <c r="X1951" s="247"/>
      <c r="Y1951" s="247"/>
      <c r="Z1951" s="674"/>
      <c r="AA1951" s="675"/>
      <c r="AB1951" s="247"/>
    </row>
    <row r="1952" spans="2:28" ht="15" customHeight="1">
      <c r="B1952" s="668"/>
      <c r="C1952" s="247"/>
      <c r="D1952" s="247"/>
      <c r="E1952" s="247"/>
      <c r="F1952" s="247"/>
      <c r="H1952" s="247"/>
      <c r="I1952" s="247"/>
      <c r="J1952" s="247"/>
      <c r="K1952" s="247"/>
      <c r="M1952" s="247"/>
      <c r="N1952" s="247"/>
      <c r="O1952" s="247"/>
      <c r="P1952" s="247"/>
      <c r="R1952" s="247"/>
      <c r="S1952" s="247"/>
      <c r="T1952" s="247"/>
      <c r="U1952" s="247"/>
      <c r="W1952" s="247"/>
      <c r="X1952" s="247"/>
      <c r="Y1952" s="247"/>
      <c r="Z1952" s="674"/>
      <c r="AA1952" s="675"/>
      <c r="AB1952" s="247"/>
    </row>
    <row r="1953" spans="2:28" ht="15" customHeight="1">
      <c r="B1953" s="668"/>
      <c r="C1953" s="247"/>
      <c r="D1953" s="247"/>
      <c r="E1953" s="247"/>
      <c r="F1953" s="247"/>
      <c r="H1953" s="247"/>
      <c r="I1953" s="247"/>
      <c r="J1953" s="247"/>
      <c r="K1953" s="247"/>
      <c r="M1953" s="247"/>
      <c r="N1953" s="247"/>
      <c r="O1953" s="247"/>
      <c r="P1953" s="247"/>
      <c r="R1953" s="247"/>
      <c r="S1953" s="247"/>
      <c r="T1953" s="247"/>
      <c r="U1953" s="247"/>
      <c r="W1953" s="247"/>
      <c r="X1953" s="247"/>
      <c r="Y1953" s="247"/>
      <c r="Z1953" s="674"/>
      <c r="AA1953" s="675"/>
      <c r="AB1953" s="247"/>
    </row>
    <row r="1954" spans="2:28" ht="15" customHeight="1">
      <c r="B1954" s="668"/>
      <c r="C1954" s="247"/>
      <c r="D1954" s="247"/>
      <c r="E1954" s="247"/>
      <c r="F1954" s="247"/>
      <c r="H1954" s="247"/>
      <c r="I1954" s="247"/>
      <c r="J1954" s="247"/>
      <c r="K1954" s="247"/>
      <c r="M1954" s="247"/>
      <c r="N1954" s="247"/>
      <c r="O1954" s="247"/>
      <c r="P1954" s="247"/>
      <c r="R1954" s="247"/>
      <c r="S1954" s="247"/>
      <c r="T1954" s="247"/>
      <c r="U1954" s="247"/>
      <c r="W1954" s="247"/>
      <c r="X1954" s="247"/>
      <c r="Y1954" s="247"/>
      <c r="Z1954" s="674"/>
      <c r="AA1954" s="675"/>
      <c r="AB1954" s="247"/>
    </row>
    <row r="1955" spans="2:28" ht="15" customHeight="1">
      <c r="B1955" s="668"/>
      <c r="C1955" s="247"/>
      <c r="D1955" s="247"/>
      <c r="E1955" s="247"/>
      <c r="F1955" s="247"/>
      <c r="H1955" s="247"/>
      <c r="I1955" s="247"/>
      <c r="J1955" s="247"/>
      <c r="K1955" s="247"/>
      <c r="M1955" s="247"/>
      <c r="N1955" s="247"/>
      <c r="O1955" s="247"/>
      <c r="P1955" s="247"/>
      <c r="R1955" s="247"/>
      <c r="S1955" s="247"/>
      <c r="T1955" s="247"/>
      <c r="U1955" s="247"/>
      <c r="W1955" s="247"/>
      <c r="X1955" s="247"/>
      <c r="Y1955" s="247"/>
      <c r="Z1955" s="674"/>
      <c r="AA1955" s="675"/>
      <c r="AB1955" s="247"/>
    </row>
    <row r="1956" spans="2:28" ht="15" customHeight="1">
      <c r="B1956" s="668"/>
      <c r="C1956" s="247"/>
      <c r="D1956" s="247"/>
      <c r="E1956" s="247"/>
      <c r="F1956" s="247"/>
      <c r="H1956" s="247"/>
      <c r="I1956" s="247"/>
      <c r="J1956" s="247"/>
      <c r="K1956" s="247"/>
      <c r="M1956" s="247"/>
      <c r="N1956" s="247"/>
      <c r="O1956" s="247"/>
      <c r="P1956" s="247"/>
      <c r="R1956" s="247"/>
      <c r="S1956" s="247"/>
      <c r="T1956" s="247"/>
      <c r="U1956" s="247"/>
      <c r="W1956" s="247"/>
      <c r="X1956" s="247"/>
      <c r="Y1956" s="247"/>
      <c r="Z1956" s="674"/>
      <c r="AA1956" s="675"/>
      <c r="AB1956" s="247"/>
    </row>
    <row r="1957" spans="2:28" ht="15" customHeight="1">
      <c r="B1957" s="668"/>
      <c r="C1957" s="247"/>
      <c r="D1957" s="247"/>
      <c r="E1957" s="247"/>
      <c r="F1957" s="247"/>
      <c r="H1957" s="247"/>
      <c r="I1957" s="247"/>
      <c r="J1957" s="247"/>
      <c r="K1957" s="247"/>
      <c r="M1957" s="247"/>
      <c r="N1957" s="247"/>
      <c r="O1957" s="247"/>
      <c r="P1957" s="247"/>
      <c r="R1957" s="247"/>
      <c r="S1957" s="247"/>
      <c r="T1957" s="247"/>
      <c r="U1957" s="247"/>
      <c r="W1957" s="247"/>
      <c r="X1957" s="247"/>
      <c r="Y1957" s="247"/>
      <c r="Z1957" s="674"/>
      <c r="AA1957" s="675"/>
      <c r="AB1957" s="247"/>
    </row>
    <row r="1958" spans="2:28" ht="15" customHeight="1">
      <c r="B1958" s="668"/>
      <c r="C1958" s="247"/>
      <c r="D1958" s="247"/>
      <c r="E1958" s="247"/>
      <c r="F1958" s="247"/>
      <c r="H1958" s="247"/>
      <c r="I1958" s="247"/>
      <c r="J1958" s="247"/>
      <c r="K1958" s="247"/>
      <c r="M1958" s="247"/>
      <c r="N1958" s="247"/>
      <c r="O1958" s="247"/>
      <c r="P1958" s="247"/>
      <c r="R1958" s="247"/>
      <c r="S1958" s="247"/>
      <c r="T1958" s="247"/>
      <c r="U1958" s="247"/>
      <c r="W1958" s="247"/>
      <c r="X1958" s="247"/>
      <c r="Y1958" s="247"/>
      <c r="Z1958" s="674"/>
      <c r="AA1958" s="675"/>
      <c r="AB1958" s="247"/>
    </row>
    <row r="1959" spans="2:28" ht="15" customHeight="1">
      <c r="B1959" s="668"/>
      <c r="C1959" s="247"/>
      <c r="D1959" s="247"/>
      <c r="E1959" s="247"/>
      <c r="F1959" s="247"/>
      <c r="H1959" s="247"/>
      <c r="I1959" s="247"/>
      <c r="J1959" s="247"/>
      <c r="K1959" s="247"/>
      <c r="M1959" s="247"/>
      <c r="N1959" s="247"/>
      <c r="O1959" s="247"/>
      <c r="P1959" s="247"/>
      <c r="R1959" s="247"/>
      <c r="S1959" s="247"/>
      <c r="T1959" s="247"/>
      <c r="U1959" s="247"/>
      <c r="W1959" s="247"/>
      <c r="X1959" s="247"/>
      <c r="Y1959" s="247"/>
      <c r="Z1959" s="674"/>
      <c r="AA1959" s="675"/>
      <c r="AB1959" s="247"/>
    </row>
    <row r="1960" spans="2:28" ht="15" customHeight="1">
      <c r="B1960" s="668"/>
      <c r="C1960" s="247"/>
      <c r="D1960" s="247"/>
      <c r="E1960" s="247"/>
      <c r="F1960" s="247"/>
      <c r="H1960" s="247"/>
      <c r="I1960" s="247"/>
      <c r="J1960" s="247"/>
      <c r="K1960" s="247"/>
      <c r="M1960" s="247"/>
      <c r="N1960" s="247"/>
      <c r="O1960" s="247"/>
      <c r="P1960" s="247"/>
      <c r="R1960" s="247"/>
      <c r="S1960" s="247"/>
      <c r="T1960" s="247"/>
      <c r="U1960" s="247"/>
      <c r="W1960" s="247"/>
      <c r="X1960" s="247"/>
      <c r="Y1960" s="247"/>
      <c r="Z1960" s="674"/>
      <c r="AA1960" s="675"/>
      <c r="AB1960" s="247"/>
    </row>
    <row r="1961" spans="2:28" ht="15" customHeight="1">
      <c r="B1961" s="668"/>
      <c r="C1961" s="247"/>
      <c r="D1961" s="247"/>
      <c r="E1961" s="247"/>
      <c r="F1961" s="247"/>
      <c r="H1961" s="247"/>
      <c r="I1961" s="247"/>
      <c r="J1961" s="247"/>
      <c r="K1961" s="247"/>
      <c r="M1961" s="247"/>
      <c r="N1961" s="247"/>
      <c r="O1961" s="247"/>
      <c r="P1961" s="247"/>
      <c r="R1961" s="247"/>
      <c r="S1961" s="247"/>
      <c r="T1961" s="247"/>
      <c r="U1961" s="247"/>
      <c r="W1961" s="247"/>
      <c r="X1961" s="247"/>
      <c r="Y1961" s="247"/>
      <c r="Z1961" s="674"/>
      <c r="AA1961" s="675"/>
      <c r="AB1961" s="247"/>
    </row>
    <row r="1962" spans="2:28" ht="15" customHeight="1">
      <c r="B1962" s="668"/>
      <c r="C1962" s="247"/>
      <c r="D1962" s="247"/>
      <c r="E1962" s="247"/>
      <c r="F1962" s="247"/>
      <c r="H1962" s="247"/>
      <c r="I1962" s="247"/>
      <c r="J1962" s="247"/>
      <c r="K1962" s="247"/>
      <c r="M1962" s="247"/>
      <c r="N1962" s="247"/>
      <c r="O1962" s="247"/>
      <c r="P1962" s="247"/>
      <c r="R1962" s="247"/>
      <c r="S1962" s="247"/>
      <c r="T1962" s="247"/>
      <c r="U1962" s="247"/>
      <c r="W1962" s="247"/>
      <c r="X1962" s="247"/>
      <c r="Y1962" s="247"/>
      <c r="Z1962" s="674"/>
      <c r="AA1962" s="675"/>
      <c r="AB1962" s="247"/>
    </row>
    <row r="1963" spans="2:28" ht="15" customHeight="1">
      <c r="B1963" s="668"/>
      <c r="C1963" s="247"/>
      <c r="D1963" s="247"/>
      <c r="E1963" s="247"/>
      <c r="F1963" s="247"/>
      <c r="H1963" s="247"/>
      <c r="I1963" s="247"/>
      <c r="J1963" s="247"/>
      <c r="K1963" s="247"/>
      <c r="M1963" s="247"/>
      <c r="N1963" s="247"/>
      <c r="O1963" s="247"/>
      <c r="P1963" s="247"/>
      <c r="R1963" s="247"/>
      <c r="S1963" s="247"/>
      <c r="T1963" s="247"/>
      <c r="U1963" s="247"/>
      <c r="W1963" s="247"/>
      <c r="X1963" s="247"/>
      <c r="Y1963" s="247"/>
      <c r="Z1963" s="674"/>
      <c r="AA1963" s="675"/>
      <c r="AB1963" s="247"/>
    </row>
    <row r="1964" spans="2:28" ht="15" customHeight="1">
      <c r="B1964" s="668"/>
      <c r="C1964" s="247"/>
      <c r="D1964" s="247"/>
      <c r="E1964" s="247"/>
      <c r="F1964" s="247"/>
      <c r="H1964" s="247"/>
      <c r="I1964" s="247"/>
      <c r="J1964" s="247"/>
      <c r="K1964" s="247"/>
      <c r="M1964" s="247"/>
      <c r="N1964" s="247"/>
      <c r="O1964" s="247"/>
      <c r="P1964" s="247"/>
      <c r="R1964" s="247"/>
      <c r="S1964" s="247"/>
      <c r="T1964" s="247"/>
      <c r="U1964" s="247"/>
      <c r="W1964" s="247"/>
      <c r="X1964" s="247"/>
      <c r="Y1964" s="247"/>
      <c r="Z1964" s="674"/>
      <c r="AA1964" s="675"/>
      <c r="AB1964" s="247"/>
    </row>
    <row r="1965" spans="2:28" ht="15" customHeight="1">
      <c r="B1965" s="668"/>
      <c r="C1965" s="247"/>
      <c r="D1965" s="247"/>
      <c r="E1965" s="247"/>
      <c r="F1965" s="247"/>
      <c r="H1965" s="247"/>
      <c r="I1965" s="247"/>
      <c r="J1965" s="247"/>
      <c r="K1965" s="247"/>
      <c r="M1965" s="247"/>
      <c r="N1965" s="247"/>
      <c r="O1965" s="247"/>
      <c r="P1965" s="247"/>
      <c r="R1965" s="247"/>
      <c r="S1965" s="247"/>
      <c r="T1965" s="247"/>
      <c r="U1965" s="247"/>
      <c r="W1965" s="247"/>
      <c r="X1965" s="247"/>
      <c r="Y1965" s="247"/>
      <c r="Z1965" s="674"/>
      <c r="AA1965" s="675"/>
      <c r="AB1965" s="247"/>
    </row>
    <row r="1966" spans="2:28" ht="15" customHeight="1">
      <c r="B1966" s="668"/>
      <c r="C1966" s="247"/>
      <c r="D1966" s="247"/>
      <c r="E1966" s="247"/>
      <c r="F1966" s="247"/>
      <c r="H1966" s="247"/>
      <c r="I1966" s="247"/>
      <c r="J1966" s="247"/>
      <c r="K1966" s="247"/>
      <c r="M1966" s="247"/>
      <c r="N1966" s="247"/>
      <c r="O1966" s="247"/>
      <c r="P1966" s="247"/>
      <c r="R1966" s="247"/>
      <c r="S1966" s="247"/>
      <c r="T1966" s="247"/>
      <c r="U1966" s="247"/>
      <c r="W1966" s="247"/>
      <c r="X1966" s="247"/>
      <c r="Y1966" s="247"/>
      <c r="Z1966" s="674"/>
      <c r="AA1966" s="675"/>
      <c r="AB1966" s="247"/>
    </row>
    <row r="1967" spans="2:28" ht="15" customHeight="1">
      <c r="B1967" s="668"/>
      <c r="C1967" s="247"/>
      <c r="D1967" s="247"/>
      <c r="E1967" s="247"/>
      <c r="F1967" s="247"/>
      <c r="H1967" s="247"/>
      <c r="I1967" s="247"/>
      <c r="J1967" s="247"/>
      <c r="K1967" s="247"/>
      <c r="M1967" s="247"/>
      <c r="N1967" s="247"/>
      <c r="O1967" s="247"/>
      <c r="P1967" s="247"/>
      <c r="R1967" s="247"/>
      <c r="S1967" s="247"/>
      <c r="T1967" s="247"/>
      <c r="U1967" s="247"/>
      <c r="W1967" s="247"/>
      <c r="X1967" s="247"/>
      <c r="Y1967" s="247"/>
      <c r="Z1967" s="674"/>
      <c r="AA1967" s="675"/>
      <c r="AB1967" s="247"/>
    </row>
    <row r="1968" spans="2:28" ht="15" customHeight="1">
      <c r="B1968" s="668"/>
      <c r="C1968" s="247"/>
      <c r="D1968" s="247"/>
      <c r="E1968" s="247"/>
      <c r="F1968" s="247"/>
      <c r="H1968" s="247"/>
      <c r="I1968" s="247"/>
      <c r="J1968" s="247"/>
      <c r="K1968" s="247"/>
      <c r="M1968" s="247"/>
      <c r="N1968" s="247"/>
      <c r="O1968" s="247"/>
      <c r="P1968" s="247"/>
      <c r="R1968" s="247"/>
      <c r="S1968" s="247"/>
      <c r="T1968" s="247"/>
      <c r="U1968" s="247"/>
      <c r="W1968" s="247"/>
      <c r="X1968" s="247"/>
      <c r="Y1968" s="247"/>
      <c r="Z1968" s="674"/>
      <c r="AA1968" s="675"/>
      <c r="AB1968" s="247"/>
    </row>
    <row r="1969" spans="2:28" ht="15" customHeight="1">
      <c r="B1969" s="668"/>
      <c r="C1969" s="247"/>
      <c r="D1969" s="247"/>
      <c r="E1969" s="247"/>
      <c r="F1969" s="247"/>
      <c r="H1969" s="247"/>
      <c r="I1969" s="247"/>
      <c r="J1969" s="247"/>
      <c r="K1969" s="247"/>
      <c r="M1969" s="247"/>
      <c r="N1969" s="247"/>
      <c r="O1969" s="247"/>
      <c r="P1969" s="247"/>
      <c r="R1969" s="247"/>
      <c r="S1969" s="247"/>
      <c r="T1969" s="247"/>
      <c r="U1969" s="247"/>
      <c r="W1969" s="247"/>
      <c r="X1969" s="247"/>
      <c r="Y1969" s="247"/>
      <c r="Z1969" s="674"/>
      <c r="AA1969" s="675"/>
      <c r="AB1969" s="247"/>
    </row>
    <row r="1970" spans="2:28" ht="15" customHeight="1">
      <c r="B1970" s="668"/>
      <c r="C1970" s="247"/>
      <c r="D1970" s="247"/>
      <c r="E1970" s="247"/>
      <c r="F1970" s="247"/>
      <c r="H1970" s="247"/>
      <c r="I1970" s="247"/>
      <c r="J1970" s="247"/>
      <c r="K1970" s="247"/>
      <c r="M1970" s="247"/>
      <c r="N1970" s="247"/>
      <c r="O1970" s="247"/>
      <c r="P1970" s="247"/>
      <c r="R1970" s="247"/>
      <c r="S1970" s="247"/>
      <c r="T1970" s="247"/>
      <c r="U1970" s="247"/>
      <c r="W1970" s="247"/>
      <c r="X1970" s="247"/>
      <c r="Y1970" s="247"/>
      <c r="Z1970" s="674"/>
      <c r="AA1970" s="675"/>
      <c r="AB1970" s="247"/>
    </row>
    <row r="1971" spans="2:28" ht="15" customHeight="1">
      <c r="B1971" s="668"/>
      <c r="C1971" s="247"/>
      <c r="D1971" s="247"/>
      <c r="E1971" s="247"/>
      <c r="F1971" s="247"/>
      <c r="H1971" s="247"/>
      <c r="I1971" s="247"/>
      <c r="J1971" s="247"/>
      <c r="K1971" s="247"/>
      <c r="M1971" s="247"/>
      <c r="N1971" s="247"/>
      <c r="O1971" s="247"/>
      <c r="P1971" s="247"/>
      <c r="R1971" s="247"/>
      <c r="S1971" s="247"/>
      <c r="T1971" s="247"/>
      <c r="U1971" s="247"/>
      <c r="W1971" s="247"/>
      <c r="X1971" s="247"/>
      <c r="Y1971" s="247"/>
      <c r="Z1971" s="674"/>
      <c r="AA1971" s="675"/>
      <c r="AB1971" s="247"/>
    </row>
    <row r="1972" spans="2:28" ht="15" customHeight="1">
      <c r="B1972" s="668"/>
      <c r="C1972" s="247"/>
      <c r="D1972" s="247"/>
      <c r="E1972" s="247"/>
      <c r="F1972" s="247"/>
      <c r="H1972" s="247"/>
      <c r="I1972" s="247"/>
      <c r="J1972" s="247"/>
      <c r="K1972" s="247"/>
      <c r="M1972" s="247"/>
      <c r="N1972" s="247"/>
      <c r="O1972" s="247"/>
      <c r="P1972" s="247"/>
      <c r="R1972" s="247"/>
      <c r="S1972" s="247"/>
      <c r="T1972" s="247"/>
      <c r="U1972" s="247"/>
      <c r="W1972" s="247"/>
      <c r="X1972" s="247"/>
      <c r="Y1972" s="247"/>
      <c r="Z1972" s="674"/>
      <c r="AA1972" s="675"/>
      <c r="AB1972" s="247"/>
    </row>
    <row r="1973" spans="2:28" ht="15" customHeight="1">
      <c r="B1973" s="668"/>
      <c r="C1973" s="247"/>
      <c r="D1973" s="247"/>
      <c r="E1973" s="247"/>
      <c r="F1973" s="247"/>
      <c r="H1973" s="247"/>
      <c r="I1973" s="247"/>
      <c r="J1973" s="247"/>
      <c r="K1973" s="247"/>
      <c r="M1973" s="247"/>
      <c r="N1973" s="247"/>
      <c r="O1973" s="247"/>
      <c r="P1973" s="247"/>
      <c r="R1973" s="247"/>
      <c r="S1973" s="247"/>
      <c r="T1973" s="247"/>
      <c r="U1973" s="247"/>
      <c r="W1973" s="247"/>
      <c r="X1973" s="247"/>
      <c r="Y1973" s="247"/>
      <c r="Z1973" s="674"/>
      <c r="AA1973" s="675"/>
      <c r="AB1973" s="247"/>
    </row>
    <row r="1974" spans="2:28" ht="15" customHeight="1">
      <c r="B1974" s="668"/>
      <c r="C1974" s="247"/>
      <c r="D1974" s="247"/>
      <c r="E1974" s="247"/>
      <c r="F1974" s="247"/>
      <c r="H1974" s="247"/>
      <c r="I1974" s="247"/>
      <c r="J1974" s="247"/>
      <c r="K1974" s="247"/>
      <c r="M1974" s="247"/>
      <c r="N1974" s="247"/>
      <c r="O1974" s="247"/>
      <c r="P1974" s="247"/>
      <c r="R1974" s="247"/>
      <c r="S1974" s="247"/>
      <c r="T1974" s="247"/>
      <c r="U1974" s="247"/>
      <c r="W1974" s="247"/>
      <c r="X1974" s="247"/>
      <c r="Y1974" s="247"/>
      <c r="Z1974" s="674"/>
      <c r="AA1974" s="675"/>
      <c r="AB1974" s="247"/>
    </row>
    <row r="1975" spans="2:28" ht="15" customHeight="1">
      <c r="B1975" s="668"/>
      <c r="C1975" s="247"/>
      <c r="D1975" s="247"/>
      <c r="E1975" s="247"/>
      <c r="F1975" s="247"/>
      <c r="H1975" s="247"/>
      <c r="I1975" s="247"/>
      <c r="J1975" s="247"/>
      <c r="K1975" s="247"/>
      <c r="M1975" s="247"/>
      <c r="N1975" s="247"/>
      <c r="O1975" s="247"/>
      <c r="P1975" s="247"/>
      <c r="R1975" s="247"/>
      <c r="S1975" s="247"/>
      <c r="T1975" s="247"/>
      <c r="U1975" s="247"/>
      <c r="W1975" s="247"/>
      <c r="X1975" s="247"/>
      <c r="Y1975" s="247"/>
      <c r="Z1975" s="674"/>
      <c r="AA1975" s="675"/>
      <c r="AB1975" s="247"/>
    </row>
    <row r="1976" spans="2:28" ht="15" customHeight="1">
      <c r="B1976" s="668"/>
      <c r="C1976" s="247"/>
      <c r="D1976" s="247"/>
      <c r="E1976" s="247"/>
      <c r="F1976" s="247"/>
      <c r="H1976" s="247"/>
      <c r="I1976" s="247"/>
      <c r="J1976" s="247"/>
      <c r="K1976" s="247"/>
      <c r="M1976" s="247"/>
      <c r="N1976" s="247"/>
      <c r="O1976" s="247"/>
      <c r="P1976" s="247"/>
      <c r="R1976" s="247"/>
      <c r="S1976" s="247"/>
      <c r="T1976" s="247"/>
      <c r="U1976" s="247"/>
      <c r="W1976" s="247"/>
      <c r="X1976" s="247"/>
      <c r="Y1976" s="247"/>
      <c r="Z1976" s="674"/>
      <c r="AA1976" s="675"/>
      <c r="AB1976" s="247"/>
    </row>
    <row r="1977" spans="2:28" ht="15" customHeight="1">
      <c r="B1977" s="668"/>
      <c r="C1977" s="247"/>
      <c r="D1977" s="247"/>
      <c r="E1977" s="247"/>
      <c r="F1977" s="247"/>
      <c r="H1977" s="247"/>
      <c r="I1977" s="247"/>
      <c r="J1977" s="247"/>
      <c r="K1977" s="247"/>
      <c r="M1977" s="247"/>
      <c r="N1977" s="247"/>
      <c r="O1977" s="247"/>
      <c r="P1977" s="247"/>
      <c r="R1977" s="247"/>
      <c r="S1977" s="247"/>
      <c r="T1977" s="247"/>
      <c r="U1977" s="247"/>
      <c r="W1977" s="247"/>
      <c r="X1977" s="247"/>
      <c r="Y1977" s="247"/>
      <c r="Z1977" s="674"/>
      <c r="AA1977" s="675"/>
      <c r="AB1977" s="247"/>
    </row>
    <row r="1978" spans="2:28" ht="15" customHeight="1">
      <c r="B1978" s="668"/>
      <c r="C1978" s="247"/>
      <c r="D1978" s="247"/>
      <c r="E1978" s="247"/>
      <c r="F1978" s="247"/>
      <c r="H1978" s="247"/>
      <c r="I1978" s="247"/>
      <c r="J1978" s="247"/>
      <c r="K1978" s="247"/>
      <c r="M1978" s="247"/>
      <c r="N1978" s="247"/>
      <c r="O1978" s="247"/>
      <c r="P1978" s="247"/>
      <c r="R1978" s="247"/>
      <c r="S1978" s="247"/>
      <c r="T1978" s="247"/>
      <c r="U1978" s="247"/>
      <c r="W1978" s="247"/>
      <c r="X1978" s="247"/>
      <c r="Y1978" s="247"/>
      <c r="Z1978" s="674"/>
      <c r="AA1978" s="675"/>
      <c r="AB1978" s="247"/>
    </row>
    <row r="1979" spans="2:28" ht="15" customHeight="1">
      <c r="B1979" s="668"/>
      <c r="C1979" s="247"/>
      <c r="D1979" s="247"/>
      <c r="E1979" s="247"/>
      <c r="F1979" s="247"/>
      <c r="H1979" s="247"/>
      <c r="I1979" s="247"/>
      <c r="J1979" s="247"/>
      <c r="K1979" s="247"/>
      <c r="M1979" s="247"/>
      <c r="N1979" s="247"/>
      <c r="O1979" s="247"/>
      <c r="P1979" s="247"/>
      <c r="R1979" s="247"/>
      <c r="S1979" s="247"/>
      <c r="T1979" s="247"/>
      <c r="U1979" s="247"/>
      <c r="W1979" s="247"/>
      <c r="X1979" s="247"/>
      <c r="Y1979" s="247"/>
      <c r="Z1979" s="674"/>
      <c r="AA1979" s="675"/>
      <c r="AB1979" s="247"/>
    </row>
    <row r="1980" spans="2:28" ht="15" customHeight="1">
      <c r="B1980" s="668"/>
      <c r="C1980" s="247"/>
      <c r="D1980" s="247"/>
      <c r="E1980" s="247"/>
      <c r="F1980" s="247"/>
      <c r="H1980" s="247"/>
      <c r="I1980" s="247"/>
      <c r="J1980" s="247"/>
      <c r="K1980" s="247"/>
      <c r="M1980" s="247"/>
      <c r="N1980" s="247"/>
      <c r="O1980" s="247"/>
      <c r="P1980" s="247"/>
      <c r="R1980" s="247"/>
      <c r="S1980" s="247"/>
      <c r="T1980" s="247"/>
      <c r="U1980" s="247"/>
      <c r="W1980" s="247"/>
      <c r="X1980" s="247"/>
      <c r="Y1980" s="247"/>
      <c r="Z1980" s="674"/>
      <c r="AA1980" s="675"/>
      <c r="AB1980" s="247"/>
    </row>
    <row r="1981" spans="2:28" ht="15" customHeight="1">
      <c r="B1981" s="668"/>
      <c r="C1981" s="247"/>
      <c r="D1981" s="247"/>
      <c r="E1981" s="247"/>
      <c r="F1981" s="247"/>
      <c r="H1981" s="247"/>
      <c r="I1981" s="247"/>
      <c r="J1981" s="247"/>
      <c r="K1981" s="247"/>
      <c r="M1981" s="247"/>
      <c r="N1981" s="247"/>
      <c r="O1981" s="247"/>
      <c r="P1981" s="247"/>
      <c r="R1981" s="247"/>
      <c r="S1981" s="247"/>
      <c r="T1981" s="247"/>
      <c r="U1981" s="247"/>
      <c r="W1981" s="247"/>
      <c r="X1981" s="247"/>
      <c r="Y1981" s="247"/>
      <c r="Z1981" s="674"/>
      <c r="AA1981" s="675"/>
      <c r="AB1981" s="247"/>
    </row>
    <row r="1982" spans="2:28" ht="15" customHeight="1">
      <c r="B1982" s="668"/>
      <c r="C1982" s="247"/>
      <c r="D1982" s="247"/>
      <c r="E1982" s="247"/>
      <c r="F1982" s="247"/>
      <c r="H1982" s="247"/>
      <c r="I1982" s="247"/>
      <c r="J1982" s="247"/>
      <c r="K1982" s="247"/>
      <c r="M1982" s="247"/>
      <c r="N1982" s="247"/>
      <c r="O1982" s="247"/>
      <c r="P1982" s="247"/>
      <c r="R1982" s="247"/>
      <c r="S1982" s="247"/>
      <c r="T1982" s="247"/>
      <c r="U1982" s="247"/>
      <c r="W1982" s="247"/>
      <c r="X1982" s="247"/>
      <c r="Y1982" s="247"/>
      <c r="Z1982" s="674"/>
      <c r="AA1982" s="675"/>
      <c r="AB1982" s="247"/>
    </row>
    <row r="1983" spans="2:28" ht="15" customHeight="1">
      <c r="B1983" s="668"/>
      <c r="C1983" s="247"/>
      <c r="D1983" s="247"/>
      <c r="E1983" s="247"/>
      <c r="F1983" s="247"/>
      <c r="H1983" s="247"/>
      <c r="I1983" s="247"/>
      <c r="J1983" s="247"/>
      <c r="K1983" s="247"/>
      <c r="M1983" s="247"/>
      <c r="N1983" s="247"/>
      <c r="O1983" s="247"/>
      <c r="P1983" s="247"/>
      <c r="R1983" s="247"/>
      <c r="S1983" s="247"/>
      <c r="T1983" s="247"/>
      <c r="U1983" s="247"/>
      <c r="W1983" s="247"/>
      <c r="X1983" s="247"/>
      <c r="Y1983" s="247"/>
      <c r="Z1983" s="674"/>
      <c r="AA1983" s="675"/>
      <c r="AB1983" s="247"/>
    </row>
    <row r="1984" spans="2:28" ht="15" customHeight="1">
      <c r="B1984" s="668"/>
      <c r="C1984" s="247"/>
      <c r="D1984" s="247"/>
      <c r="E1984" s="247"/>
      <c r="F1984" s="247"/>
      <c r="H1984" s="247"/>
      <c r="I1984" s="247"/>
      <c r="J1984" s="247"/>
      <c r="K1984" s="247"/>
      <c r="M1984" s="247"/>
      <c r="N1984" s="247"/>
      <c r="O1984" s="247"/>
      <c r="P1984" s="247"/>
      <c r="R1984" s="247"/>
      <c r="S1984" s="247"/>
      <c r="T1984" s="247"/>
      <c r="U1984" s="247"/>
      <c r="W1984" s="247"/>
      <c r="X1984" s="247"/>
      <c r="Y1984" s="247"/>
      <c r="Z1984" s="674"/>
      <c r="AA1984" s="675"/>
      <c r="AB1984" s="247"/>
    </row>
    <row r="1985" spans="2:28" ht="15" customHeight="1">
      <c r="B1985" s="668"/>
      <c r="C1985" s="247"/>
      <c r="D1985" s="247"/>
      <c r="E1985" s="247"/>
      <c r="F1985" s="247"/>
      <c r="H1985" s="247"/>
      <c r="I1985" s="247"/>
      <c r="J1985" s="247"/>
      <c r="K1985" s="247"/>
      <c r="M1985" s="247"/>
      <c r="N1985" s="247"/>
      <c r="O1985" s="247"/>
      <c r="P1985" s="247"/>
      <c r="R1985" s="247"/>
      <c r="S1985" s="247"/>
      <c r="T1985" s="247"/>
      <c r="U1985" s="247"/>
      <c r="W1985" s="247"/>
      <c r="X1985" s="247"/>
      <c r="Y1985" s="247"/>
      <c r="Z1985" s="674"/>
      <c r="AA1985" s="675"/>
      <c r="AB1985" s="247"/>
    </row>
    <row r="1986" spans="2:28" ht="15" customHeight="1">
      <c r="B1986" s="668"/>
      <c r="C1986" s="247"/>
      <c r="D1986" s="247"/>
      <c r="E1986" s="247"/>
      <c r="F1986" s="247"/>
      <c r="H1986" s="247"/>
      <c r="I1986" s="247"/>
      <c r="J1986" s="247"/>
      <c r="K1986" s="247"/>
      <c r="M1986" s="247"/>
      <c r="N1986" s="247"/>
      <c r="O1986" s="247"/>
      <c r="P1986" s="247"/>
      <c r="R1986" s="247"/>
      <c r="S1986" s="247"/>
      <c r="T1986" s="247"/>
      <c r="U1986" s="247"/>
      <c r="W1986" s="247"/>
      <c r="X1986" s="247"/>
      <c r="Y1986" s="247"/>
      <c r="Z1986" s="674"/>
      <c r="AA1986" s="675"/>
      <c r="AB1986" s="247"/>
    </row>
    <row r="1987" spans="2:28" ht="15" customHeight="1">
      <c r="B1987" s="668"/>
      <c r="C1987" s="247"/>
      <c r="D1987" s="247"/>
      <c r="E1987" s="247"/>
      <c r="F1987" s="247"/>
      <c r="H1987" s="247"/>
      <c r="I1987" s="247"/>
      <c r="J1987" s="247"/>
      <c r="K1987" s="247"/>
      <c r="M1987" s="247"/>
      <c r="N1987" s="247"/>
      <c r="O1987" s="247"/>
      <c r="P1987" s="247"/>
      <c r="R1987" s="247"/>
      <c r="S1987" s="247"/>
      <c r="T1987" s="247"/>
      <c r="U1987" s="247"/>
      <c r="W1987" s="247"/>
      <c r="X1987" s="247"/>
      <c r="Y1987" s="247"/>
      <c r="Z1987" s="674"/>
      <c r="AA1987" s="675"/>
      <c r="AB1987" s="247"/>
    </row>
    <row r="1988" spans="2:28" ht="15" customHeight="1">
      <c r="B1988" s="668"/>
      <c r="C1988" s="247"/>
      <c r="D1988" s="247"/>
      <c r="E1988" s="247"/>
      <c r="F1988" s="247"/>
      <c r="H1988" s="247"/>
      <c r="I1988" s="247"/>
      <c r="J1988" s="247"/>
      <c r="K1988" s="247"/>
      <c r="M1988" s="247"/>
      <c r="N1988" s="247"/>
      <c r="O1988" s="247"/>
      <c r="P1988" s="247"/>
      <c r="R1988" s="247"/>
      <c r="S1988" s="247"/>
      <c r="T1988" s="247"/>
      <c r="U1988" s="247"/>
      <c r="W1988" s="247"/>
      <c r="X1988" s="247"/>
      <c r="Y1988" s="247"/>
      <c r="Z1988" s="674"/>
      <c r="AA1988" s="675"/>
      <c r="AB1988" s="247"/>
    </row>
    <row r="1989" spans="2:28" ht="15" customHeight="1">
      <c r="B1989" s="668"/>
      <c r="C1989" s="247"/>
      <c r="D1989" s="247"/>
      <c r="E1989" s="247"/>
      <c r="F1989" s="247"/>
      <c r="H1989" s="247"/>
      <c r="I1989" s="247"/>
      <c r="J1989" s="247"/>
      <c r="K1989" s="247"/>
      <c r="M1989" s="247"/>
      <c r="N1989" s="247"/>
      <c r="O1989" s="247"/>
      <c r="P1989" s="247"/>
      <c r="R1989" s="247"/>
      <c r="S1989" s="247"/>
      <c r="T1989" s="247"/>
      <c r="U1989" s="247"/>
      <c r="W1989" s="247"/>
      <c r="X1989" s="247"/>
      <c r="Y1989" s="247"/>
      <c r="Z1989" s="674"/>
      <c r="AA1989" s="675"/>
      <c r="AB1989" s="247"/>
    </row>
    <row r="1990" spans="2:28" ht="15" customHeight="1">
      <c r="B1990" s="668"/>
      <c r="C1990" s="247"/>
      <c r="D1990" s="247"/>
      <c r="E1990" s="247"/>
      <c r="F1990" s="247"/>
      <c r="H1990" s="247"/>
      <c r="I1990" s="247"/>
      <c r="J1990" s="247"/>
      <c r="K1990" s="247"/>
      <c r="M1990" s="247"/>
      <c r="N1990" s="247"/>
      <c r="O1990" s="247"/>
      <c r="P1990" s="247"/>
      <c r="R1990" s="247"/>
      <c r="S1990" s="247"/>
      <c r="T1990" s="247"/>
      <c r="U1990" s="247"/>
      <c r="W1990" s="247"/>
      <c r="X1990" s="247"/>
      <c r="Y1990" s="247"/>
      <c r="Z1990" s="674"/>
      <c r="AA1990" s="675"/>
      <c r="AB1990" s="247"/>
    </row>
    <row r="1991" spans="2:28" ht="15" customHeight="1">
      <c r="B1991" s="668"/>
      <c r="C1991" s="247"/>
      <c r="D1991" s="247"/>
      <c r="E1991" s="247"/>
      <c r="F1991" s="247"/>
      <c r="H1991" s="247"/>
      <c r="I1991" s="247"/>
      <c r="J1991" s="247"/>
      <c r="K1991" s="247"/>
      <c r="M1991" s="247"/>
      <c r="N1991" s="247"/>
      <c r="O1991" s="247"/>
      <c r="P1991" s="247"/>
      <c r="R1991" s="247"/>
      <c r="S1991" s="247"/>
      <c r="T1991" s="247"/>
      <c r="U1991" s="247"/>
      <c r="W1991" s="247"/>
      <c r="X1991" s="247"/>
      <c r="Y1991" s="247"/>
      <c r="Z1991" s="674"/>
      <c r="AA1991" s="675"/>
      <c r="AB1991" s="247"/>
    </row>
    <row r="1992" spans="2:28" ht="15" customHeight="1">
      <c r="B1992" s="668"/>
      <c r="C1992" s="247"/>
      <c r="D1992" s="247"/>
      <c r="E1992" s="247"/>
      <c r="F1992" s="247"/>
      <c r="H1992" s="247"/>
      <c r="I1992" s="247"/>
      <c r="J1992" s="247"/>
      <c r="K1992" s="247"/>
      <c r="M1992" s="247"/>
      <c r="N1992" s="247"/>
      <c r="O1992" s="247"/>
      <c r="P1992" s="247"/>
      <c r="R1992" s="247"/>
      <c r="S1992" s="247"/>
      <c r="T1992" s="247"/>
      <c r="U1992" s="247"/>
      <c r="W1992" s="247"/>
      <c r="X1992" s="247"/>
      <c r="Y1992" s="247"/>
      <c r="Z1992" s="674"/>
      <c r="AA1992" s="675"/>
      <c r="AB1992" s="247"/>
    </row>
    <row r="1993" spans="2:28" ht="15" customHeight="1">
      <c r="B1993" s="668"/>
      <c r="C1993" s="247"/>
      <c r="D1993" s="247"/>
      <c r="E1993" s="247"/>
      <c r="F1993" s="247"/>
      <c r="H1993" s="247"/>
      <c r="I1993" s="247"/>
      <c r="J1993" s="247"/>
      <c r="K1993" s="247"/>
      <c r="M1993" s="247"/>
      <c r="N1993" s="247"/>
      <c r="O1993" s="247"/>
      <c r="P1993" s="247"/>
      <c r="R1993" s="247"/>
      <c r="S1993" s="247"/>
      <c r="T1993" s="247"/>
      <c r="U1993" s="247"/>
      <c r="W1993" s="247"/>
      <c r="X1993" s="247"/>
      <c r="Y1993" s="247"/>
      <c r="Z1993" s="674"/>
      <c r="AA1993" s="675"/>
      <c r="AB1993" s="247"/>
    </row>
    <row r="1994" spans="2:28" ht="15" customHeight="1">
      <c r="B1994" s="668"/>
      <c r="C1994" s="247"/>
      <c r="D1994" s="247"/>
      <c r="E1994" s="247"/>
      <c r="F1994" s="247"/>
      <c r="H1994" s="247"/>
      <c r="I1994" s="247"/>
      <c r="J1994" s="247"/>
      <c r="K1994" s="247"/>
      <c r="M1994" s="247"/>
      <c r="N1994" s="247"/>
      <c r="O1994" s="247"/>
      <c r="P1994" s="247"/>
      <c r="R1994" s="247"/>
      <c r="S1994" s="247"/>
      <c r="T1994" s="247"/>
      <c r="U1994" s="247"/>
      <c r="W1994" s="247"/>
      <c r="X1994" s="247"/>
      <c r="Y1994" s="247"/>
      <c r="Z1994" s="674"/>
      <c r="AA1994" s="675"/>
      <c r="AB1994" s="247"/>
    </row>
    <row r="1995" spans="2:28" ht="15" customHeight="1">
      <c r="B1995" s="668"/>
      <c r="C1995" s="247"/>
      <c r="D1995" s="247"/>
      <c r="E1995" s="247"/>
      <c r="F1995" s="247"/>
      <c r="H1995" s="247"/>
      <c r="I1995" s="247"/>
      <c r="J1995" s="247"/>
      <c r="K1995" s="247"/>
      <c r="M1995" s="247"/>
      <c r="N1995" s="247"/>
      <c r="O1995" s="247"/>
      <c r="P1995" s="247"/>
      <c r="R1995" s="247"/>
      <c r="S1995" s="247"/>
      <c r="T1995" s="247"/>
      <c r="U1995" s="247"/>
      <c r="W1995" s="247"/>
      <c r="X1995" s="247"/>
      <c r="Y1995" s="247"/>
      <c r="Z1995" s="674"/>
      <c r="AA1995" s="675"/>
      <c r="AB1995" s="247"/>
    </row>
    <row r="1996" spans="2:28" ht="15" customHeight="1">
      <c r="B1996" s="668"/>
      <c r="C1996" s="247"/>
      <c r="D1996" s="247"/>
      <c r="E1996" s="247"/>
      <c r="F1996" s="247"/>
      <c r="H1996" s="247"/>
      <c r="I1996" s="247"/>
      <c r="J1996" s="247"/>
      <c r="K1996" s="247"/>
      <c r="M1996" s="247"/>
      <c r="N1996" s="247"/>
      <c r="O1996" s="247"/>
      <c r="P1996" s="247"/>
      <c r="R1996" s="247"/>
      <c r="S1996" s="247"/>
      <c r="T1996" s="247"/>
      <c r="U1996" s="247"/>
      <c r="W1996" s="247"/>
      <c r="X1996" s="247"/>
      <c r="Y1996" s="247"/>
      <c r="Z1996" s="674"/>
      <c r="AA1996" s="675"/>
      <c r="AB1996" s="247"/>
    </row>
    <row r="1997" spans="2:28" ht="15" customHeight="1">
      <c r="B1997" s="668"/>
      <c r="C1997" s="247"/>
      <c r="D1997" s="247"/>
      <c r="E1997" s="247"/>
      <c r="F1997" s="247"/>
      <c r="H1997" s="247"/>
      <c r="I1997" s="247"/>
      <c r="J1997" s="247"/>
      <c r="K1997" s="247"/>
      <c r="M1997" s="247"/>
      <c r="N1997" s="247"/>
      <c r="O1997" s="247"/>
      <c r="P1997" s="247"/>
      <c r="R1997" s="247"/>
      <c r="S1997" s="247"/>
      <c r="T1997" s="247"/>
      <c r="U1997" s="247"/>
      <c r="W1997" s="247"/>
      <c r="X1997" s="247"/>
      <c r="Y1997" s="247"/>
      <c r="Z1997" s="674"/>
      <c r="AA1997" s="675"/>
      <c r="AB1997" s="247"/>
    </row>
    <row r="1998" spans="2:28" ht="15" customHeight="1">
      <c r="B1998" s="668"/>
      <c r="C1998" s="247"/>
      <c r="D1998" s="247"/>
      <c r="E1998" s="247"/>
      <c r="F1998" s="247"/>
      <c r="H1998" s="247"/>
      <c r="I1998" s="247"/>
      <c r="J1998" s="247"/>
      <c r="K1998" s="247"/>
      <c r="M1998" s="247"/>
      <c r="N1998" s="247"/>
      <c r="O1998" s="247"/>
      <c r="P1998" s="247"/>
      <c r="R1998" s="247"/>
      <c r="S1998" s="247"/>
      <c r="T1998" s="247"/>
      <c r="U1998" s="247"/>
      <c r="W1998" s="247"/>
      <c r="X1998" s="247"/>
      <c r="Y1998" s="247"/>
      <c r="Z1998" s="674"/>
      <c r="AA1998" s="675"/>
      <c r="AB1998" s="247"/>
    </row>
    <row r="1999" spans="2:28" ht="15" customHeight="1">
      <c r="B1999" s="668"/>
      <c r="C1999" s="247"/>
      <c r="D1999" s="247"/>
      <c r="E1999" s="247"/>
      <c r="F1999" s="247"/>
      <c r="H1999" s="247"/>
      <c r="I1999" s="247"/>
      <c r="J1999" s="247"/>
      <c r="K1999" s="247"/>
      <c r="M1999" s="247"/>
      <c r="N1999" s="247"/>
      <c r="O1999" s="247"/>
      <c r="P1999" s="247"/>
      <c r="R1999" s="247"/>
      <c r="S1999" s="247"/>
      <c r="T1999" s="247"/>
      <c r="U1999" s="247"/>
      <c r="W1999" s="247"/>
      <c r="X1999" s="247"/>
      <c r="Y1999" s="247"/>
      <c r="Z1999" s="674"/>
      <c r="AA1999" s="675"/>
      <c r="AB1999" s="247"/>
    </row>
    <row r="2000" spans="2:28" ht="15" customHeight="1">
      <c r="B2000" s="668"/>
      <c r="C2000" s="247"/>
      <c r="D2000" s="247"/>
      <c r="E2000" s="247"/>
      <c r="F2000" s="247"/>
      <c r="H2000" s="247"/>
      <c r="I2000" s="247"/>
      <c r="J2000" s="247"/>
      <c r="K2000" s="247"/>
      <c r="M2000" s="247"/>
      <c r="N2000" s="247"/>
      <c r="O2000" s="247"/>
      <c r="P2000" s="247"/>
      <c r="R2000" s="247"/>
      <c r="S2000" s="247"/>
      <c r="T2000" s="247"/>
      <c r="U2000" s="247"/>
      <c r="W2000" s="247"/>
      <c r="X2000" s="247"/>
      <c r="Y2000" s="247"/>
      <c r="Z2000" s="674"/>
      <c r="AA2000" s="675"/>
      <c r="AB2000" s="247"/>
    </row>
    <row r="2001" spans="2:28" ht="15" customHeight="1">
      <c r="B2001" s="668"/>
      <c r="C2001" s="247"/>
      <c r="D2001" s="247"/>
      <c r="E2001" s="247"/>
      <c r="F2001" s="247"/>
      <c r="H2001" s="247"/>
      <c r="I2001" s="247"/>
      <c r="J2001" s="247"/>
      <c r="K2001" s="247"/>
      <c r="M2001" s="247"/>
      <c r="N2001" s="247"/>
      <c r="O2001" s="247"/>
      <c r="P2001" s="247"/>
      <c r="R2001" s="247"/>
      <c r="S2001" s="247"/>
      <c r="T2001" s="247"/>
      <c r="U2001" s="247"/>
      <c r="W2001" s="247"/>
      <c r="X2001" s="247"/>
      <c r="Y2001" s="247"/>
      <c r="Z2001" s="674"/>
      <c r="AA2001" s="675"/>
      <c r="AB2001" s="247"/>
    </row>
    <row r="2002" spans="2:28" ht="15" customHeight="1">
      <c r="B2002" s="668"/>
      <c r="C2002" s="247"/>
      <c r="D2002" s="247"/>
      <c r="E2002" s="247"/>
      <c r="F2002" s="247"/>
      <c r="H2002" s="247"/>
      <c r="I2002" s="247"/>
      <c r="J2002" s="247"/>
      <c r="K2002" s="247"/>
      <c r="M2002" s="247"/>
      <c r="N2002" s="247"/>
      <c r="O2002" s="247"/>
      <c r="P2002" s="247"/>
      <c r="R2002" s="247"/>
      <c r="S2002" s="247"/>
      <c r="T2002" s="247"/>
      <c r="U2002" s="247"/>
      <c r="W2002" s="247"/>
      <c r="X2002" s="247"/>
      <c r="Y2002" s="247"/>
      <c r="Z2002" s="674"/>
      <c r="AA2002" s="675"/>
      <c r="AB2002" s="247"/>
    </row>
    <row r="2003" spans="2:28" ht="15" customHeight="1">
      <c r="B2003" s="668"/>
      <c r="C2003" s="247"/>
      <c r="D2003" s="247"/>
      <c r="E2003" s="247"/>
      <c r="F2003" s="247"/>
      <c r="H2003" s="247"/>
      <c r="I2003" s="247"/>
      <c r="J2003" s="247"/>
      <c r="K2003" s="247"/>
      <c r="M2003" s="247"/>
      <c r="N2003" s="247"/>
      <c r="O2003" s="247"/>
      <c r="P2003" s="247"/>
      <c r="R2003" s="247"/>
      <c r="S2003" s="247"/>
      <c r="T2003" s="247"/>
      <c r="U2003" s="247"/>
      <c r="W2003" s="247"/>
      <c r="X2003" s="247"/>
      <c r="Y2003" s="247"/>
      <c r="Z2003" s="674"/>
      <c r="AA2003" s="675"/>
      <c r="AB2003" s="247"/>
    </row>
    <row r="2004" spans="2:28" ht="15" customHeight="1">
      <c r="B2004" s="668"/>
      <c r="C2004" s="247"/>
      <c r="D2004" s="247"/>
      <c r="E2004" s="247"/>
      <c r="F2004" s="247"/>
      <c r="H2004" s="247"/>
      <c r="I2004" s="247"/>
      <c r="J2004" s="247"/>
      <c r="K2004" s="247"/>
      <c r="M2004" s="247"/>
      <c r="N2004" s="247"/>
      <c r="O2004" s="247"/>
      <c r="P2004" s="247"/>
      <c r="R2004" s="247"/>
      <c r="S2004" s="247"/>
      <c r="T2004" s="247"/>
      <c r="U2004" s="247"/>
      <c r="W2004" s="247"/>
      <c r="X2004" s="247"/>
      <c r="Y2004" s="247"/>
      <c r="Z2004" s="674"/>
      <c r="AA2004" s="675"/>
      <c r="AB2004" s="247"/>
    </row>
    <row r="2005" spans="2:28" ht="15" customHeight="1">
      <c r="B2005" s="668"/>
      <c r="C2005" s="247"/>
      <c r="D2005" s="247"/>
      <c r="E2005" s="247"/>
      <c r="F2005" s="247"/>
      <c r="H2005" s="247"/>
      <c r="I2005" s="247"/>
      <c r="J2005" s="247"/>
      <c r="K2005" s="247"/>
      <c r="M2005" s="247"/>
      <c r="N2005" s="247"/>
      <c r="O2005" s="247"/>
      <c r="P2005" s="247"/>
      <c r="R2005" s="247"/>
      <c r="S2005" s="247"/>
      <c r="T2005" s="247"/>
      <c r="U2005" s="247"/>
      <c r="W2005" s="247"/>
      <c r="X2005" s="247"/>
      <c r="Y2005" s="247"/>
      <c r="Z2005" s="674"/>
      <c r="AA2005" s="675"/>
      <c r="AB2005" s="247"/>
    </row>
    <row r="2006" spans="2:28" ht="15" customHeight="1">
      <c r="B2006" s="668"/>
      <c r="C2006" s="247"/>
      <c r="D2006" s="247"/>
      <c r="E2006" s="247"/>
      <c r="F2006" s="247"/>
      <c r="H2006" s="247"/>
      <c r="I2006" s="247"/>
      <c r="J2006" s="247"/>
      <c r="K2006" s="247"/>
      <c r="M2006" s="247"/>
      <c r="N2006" s="247"/>
      <c r="O2006" s="247"/>
      <c r="P2006" s="247"/>
      <c r="R2006" s="247"/>
      <c r="S2006" s="247"/>
      <c r="T2006" s="247"/>
      <c r="U2006" s="247"/>
      <c r="W2006" s="247"/>
      <c r="X2006" s="247"/>
      <c r="Y2006" s="247"/>
      <c r="Z2006" s="674"/>
      <c r="AA2006" s="675"/>
      <c r="AB2006" s="247"/>
    </row>
    <row r="2007" spans="2:28" ht="15" customHeight="1">
      <c r="B2007" s="668"/>
      <c r="C2007" s="247"/>
      <c r="D2007" s="247"/>
      <c r="E2007" s="247"/>
      <c r="F2007" s="247"/>
      <c r="H2007" s="247"/>
      <c r="I2007" s="247"/>
      <c r="J2007" s="247"/>
      <c r="K2007" s="247"/>
      <c r="M2007" s="247"/>
      <c r="N2007" s="247"/>
      <c r="O2007" s="247"/>
      <c r="P2007" s="247"/>
      <c r="R2007" s="247"/>
      <c r="S2007" s="247"/>
      <c r="T2007" s="247"/>
      <c r="U2007" s="247"/>
      <c r="W2007" s="247"/>
      <c r="X2007" s="247"/>
      <c r="Y2007" s="247"/>
      <c r="Z2007" s="674"/>
      <c r="AA2007" s="675"/>
      <c r="AB2007" s="247"/>
    </row>
    <row r="2008" spans="2:28" ht="15" customHeight="1">
      <c r="B2008" s="668"/>
      <c r="C2008" s="247"/>
      <c r="D2008" s="247"/>
      <c r="E2008" s="247"/>
      <c r="F2008" s="247"/>
      <c r="H2008" s="247"/>
      <c r="I2008" s="247"/>
      <c r="J2008" s="247"/>
      <c r="K2008" s="247"/>
      <c r="M2008" s="247"/>
      <c r="N2008" s="247"/>
      <c r="O2008" s="247"/>
      <c r="P2008" s="247"/>
      <c r="R2008" s="247"/>
      <c r="S2008" s="247"/>
      <c r="T2008" s="247"/>
      <c r="U2008" s="247"/>
      <c r="W2008" s="247"/>
      <c r="X2008" s="247"/>
      <c r="Y2008" s="247"/>
      <c r="Z2008" s="674"/>
      <c r="AA2008" s="675"/>
      <c r="AB2008" s="247"/>
    </row>
    <row r="2009" spans="2:28" ht="15" customHeight="1">
      <c r="B2009" s="668"/>
      <c r="C2009" s="247"/>
      <c r="D2009" s="247"/>
      <c r="E2009" s="247"/>
      <c r="F2009" s="247"/>
      <c r="H2009" s="247"/>
      <c r="I2009" s="247"/>
      <c r="J2009" s="247"/>
      <c r="K2009" s="247"/>
      <c r="M2009" s="247"/>
      <c r="N2009" s="247"/>
      <c r="O2009" s="247"/>
      <c r="P2009" s="247"/>
      <c r="R2009" s="247"/>
      <c r="S2009" s="247"/>
      <c r="T2009" s="247"/>
      <c r="U2009" s="247"/>
      <c r="W2009" s="247"/>
      <c r="X2009" s="247"/>
      <c r="Y2009" s="247"/>
      <c r="Z2009" s="674"/>
      <c r="AA2009" s="675"/>
      <c r="AB2009" s="247"/>
    </row>
    <row r="2010" spans="2:28" ht="15" customHeight="1">
      <c r="B2010" s="668"/>
      <c r="C2010" s="247"/>
      <c r="D2010" s="247"/>
      <c r="E2010" s="247"/>
      <c r="F2010" s="247"/>
      <c r="H2010" s="247"/>
      <c r="I2010" s="247"/>
      <c r="J2010" s="247"/>
      <c r="K2010" s="247"/>
      <c r="M2010" s="247"/>
      <c r="N2010" s="247"/>
      <c r="O2010" s="247"/>
      <c r="P2010" s="247"/>
      <c r="R2010" s="247"/>
      <c r="S2010" s="247"/>
      <c r="T2010" s="247"/>
      <c r="U2010" s="247"/>
      <c r="W2010" s="247"/>
      <c r="X2010" s="247"/>
      <c r="Y2010" s="247"/>
      <c r="Z2010" s="674"/>
      <c r="AA2010" s="675"/>
      <c r="AB2010" s="247"/>
    </row>
    <row r="2011" spans="2:28" ht="15" customHeight="1">
      <c r="B2011" s="668"/>
      <c r="C2011" s="247"/>
      <c r="D2011" s="247"/>
      <c r="E2011" s="247"/>
      <c r="F2011" s="247"/>
      <c r="H2011" s="247"/>
      <c r="I2011" s="247"/>
      <c r="J2011" s="247"/>
      <c r="K2011" s="247"/>
      <c r="M2011" s="247"/>
      <c r="N2011" s="247"/>
      <c r="O2011" s="247"/>
      <c r="P2011" s="247"/>
      <c r="R2011" s="247"/>
      <c r="S2011" s="247"/>
      <c r="T2011" s="247"/>
      <c r="U2011" s="247"/>
      <c r="W2011" s="247"/>
      <c r="X2011" s="247"/>
      <c r="Y2011" s="247"/>
      <c r="Z2011" s="674"/>
      <c r="AA2011" s="675"/>
      <c r="AB2011" s="247"/>
    </row>
    <row r="2012" spans="2:28" ht="15" customHeight="1">
      <c r="B2012" s="668"/>
      <c r="C2012" s="247"/>
      <c r="D2012" s="247"/>
      <c r="E2012" s="247"/>
      <c r="F2012" s="247"/>
      <c r="H2012" s="247"/>
      <c r="I2012" s="247"/>
      <c r="J2012" s="247"/>
      <c r="K2012" s="247"/>
      <c r="M2012" s="247"/>
      <c r="N2012" s="247"/>
      <c r="O2012" s="247"/>
      <c r="P2012" s="247"/>
      <c r="R2012" s="247"/>
      <c r="S2012" s="247"/>
      <c r="T2012" s="247"/>
      <c r="U2012" s="247"/>
      <c r="W2012" s="247"/>
      <c r="X2012" s="247"/>
      <c r="Y2012" s="247"/>
      <c r="Z2012" s="674"/>
      <c r="AA2012" s="675"/>
      <c r="AB2012" s="247"/>
    </row>
    <row r="2013" spans="2:28" ht="15" customHeight="1">
      <c r="B2013" s="668"/>
      <c r="C2013" s="247"/>
      <c r="D2013" s="247"/>
      <c r="E2013" s="247"/>
      <c r="F2013" s="247"/>
      <c r="H2013" s="247"/>
      <c r="I2013" s="247"/>
      <c r="J2013" s="247"/>
      <c r="K2013" s="247"/>
      <c r="M2013" s="247"/>
      <c r="N2013" s="247"/>
      <c r="O2013" s="247"/>
      <c r="P2013" s="247"/>
      <c r="R2013" s="247"/>
      <c r="S2013" s="247"/>
      <c r="T2013" s="247"/>
      <c r="U2013" s="247"/>
      <c r="W2013" s="247"/>
      <c r="X2013" s="247"/>
      <c r="Y2013" s="247"/>
      <c r="Z2013" s="674"/>
      <c r="AA2013" s="675"/>
      <c r="AB2013" s="247"/>
    </row>
    <row r="2014" spans="2:28" ht="15" customHeight="1">
      <c r="B2014" s="668"/>
      <c r="C2014" s="247"/>
      <c r="D2014" s="247"/>
      <c r="E2014" s="247"/>
      <c r="F2014" s="247"/>
      <c r="H2014" s="247"/>
      <c r="I2014" s="247"/>
      <c r="J2014" s="247"/>
      <c r="K2014" s="247"/>
      <c r="M2014" s="247"/>
      <c r="N2014" s="247"/>
      <c r="O2014" s="247"/>
      <c r="P2014" s="247"/>
      <c r="R2014" s="247"/>
      <c r="S2014" s="247"/>
      <c r="T2014" s="247"/>
      <c r="U2014" s="247"/>
      <c r="W2014" s="247"/>
      <c r="X2014" s="247"/>
      <c r="Y2014" s="247"/>
      <c r="Z2014" s="674"/>
      <c r="AA2014" s="675"/>
      <c r="AB2014" s="247"/>
    </row>
    <row r="2015" spans="2:28" ht="15" customHeight="1">
      <c r="B2015" s="668"/>
      <c r="C2015" s="247"/>
      <c r="D2015" s="247"/>
      <c r="E2015" s="247"/>
      <c r="F2015" s="247"/>
      <c r="H2015" s="247"/>
      <c r="I2015" s="247"/>
      <c r="J2015" s="247"/>
      <c r="K2015" s="247"/>
      <c r="M2015" s="247"/>
      <c r="N2015" s="247"/>
      <c r="O2015" s="247"/>
      <c r="P2015" s="247"/>
      <c r="R2015" s="247"/>
      <c r="S2015" s="247"/>
      <c r="T2015" s="247"/>
      <c r="U2015" s="247"/>
      <c r="W2015" s="247"/>
      <c r="X2015" s="247"/>
      <c r="Y2015" s="247"/>
      <c r="Z2015" s="674"/>
      <c r="AA2015" s="675"/>
      <c r="AB2015" s="247"/>
    </row>
    <row r="2016" spans="2:28" ht="15" customHeight="1">
      <c r="B2016" s="668"/>
      <c r="C2016" s="247"/>
      <c r="D2016" s="247"/>
      <c r="E2016" s="247"/>
      <c r="F2016" s="247"/>
      <c r="H2016" s="247"/>
      <c r="I2016" s="247"/>
      <c r="J2016" s="247"/>
      <c r="K2016" s="247"/>
      <c r="M2016" s="247"/>
      <c r="N2016" s="247"/>
      <c r="O2016" s="247"/>
      <c r="P2016" s="247"/>
      <c r="R2016" s="247"/>
      <c r="S2016" s="247"/>
      <c r="T2016" s="247"/>
      <c r="U2016" s="247"/>
      <c r="W2016" s="247"/>
      <c r="X2016" s="247"/>
      <c r="Y2016" s="247"/>
      <c r="Z2016" s="674"/>
      <c r="AA2016" s="675"/>
      <c r="AB2016" s="247"/>
    </row>
    <row r="2017" spans="2:28" ht="15" customHeight="1">
      <c r="B2017" s="668"/>
      <c r="C2017" s="247"/>
      <c r="D2017" s="247"/>
      <c r="E2017" s="247"/>
      <c r="F2017" s="247"/>
      <c r="H2017" s="247"/>
      <c r="I2017" s="247"/>
      <c r="J2017" s="247"/>
      <c r="K2017" s="247"/>
      <c r="M2017" s="247"/>
      <c r="N2017" s="247"/>
      <c r="O2017" s="247"/>
      <c r="P2017" s="247"/>
      <c r="R2017" s="247"/>
      <c r="S2017" s="247"/>
      <c r="T2017" s="247"/>
      <c r="U2017" s="247"/>
      <c r="W2017" s="247"/>
      <c r="X2017" s="247"/>
      <c r="Y2017" s="247"/>
      <c r="Z2017" s="674"/>
      <c r="AA2017" s="675"/>
      <c r="AB2017" s="247"/>
    </row>
    <row r="2018" spans="2:28" ht="15" customHeight="1">
      <c r="B2018" s="668"/>
      <c r="C2018" s="247"/>
      <c r="D2018" s="247"/>
      <c r="E2018" s="247"/>
      <c r="F2018" s="247"/>
      <c r="H2018" s="247"/>
      <c r="I2018" s="247"/>
      <c r="J2018" s="247"/>
      <c r="K2018" s="247"/>
      <c r="M2018" s="247"/>
      <c r="N2018" s="247"/>
      <c r="O2018" s="247"/>
      <c r="P2018" s="247"/>
      <c r="R2018" s="247"/>
      <c r="S2018" s="247"/>
      <c r="T2018" s="247"/>
      <c r="U2018" s="247"/>
      <c r="W2018" s="247"/>
      <c r="X2018" s="247"/>
      <c r="Y2018" s="247"/>
      <c r="Z2018" s="674"/>
      <c r="AA2018" s="675"/>
      <c r="AB2018" s="247"/>
    </row>
    <row r="2019" spans="2:28" ht="15" customHeight="1">
      <c r="B2019" s="668"/>
      <c r="C2019" s="247"/>
      <c r="D2019" s="247"/>
      <c r="E2019" s="247"/>
      <c r="F2019" s="247"/>
      <c r="H2019" s="247"/>
      <c r="I2019" s="247"/>
      <c r="J2019" s="247"/>
      <c r="K2019" s="247"/>
      <c r="M2019" s="247"/>
      <c r="N2019" s="247"/>
      <c r="O2019" s="247"/>
      <c r="P2019" s="247"/>
      <c r="R2019" s="247"/>
      <c r="S2019" s="247"/>
      <c r="T2019" s="247"/>
      <c r="U2019" s="247"/>
      <c r="W2019" s="247"/>
      <c r="X2019" s="247"/>
      <c r="Y2019" s="247"/>
      <c r="Z2019" s="674"/>
      <c r="AA2019" s="675"/>
      <c r="AB2019" s="247"/>
    </row>
    <row r="2020" spans="2:28" ht="15" customHeight="1">
      <c r="B2020" s="668"/>
      <c r="C2020" s="247"/>
      <c r="D2020" s="247"/>
      <c r="E2020" s="247"/>
      <c r="F2020" s="247"/>
      <c r="H2020" s="247"/>
      <c r="I2020" s="247"/>
      <c r="J2020" s="247"/>
      <c r="K2020" s="247"/>
      <c r="M2020" s="247"/>
      <c r="N2020" s="247"/>
      <c r="O2020" s="247"/>
      <c r="P2020" s="247"/>
      <c r="R2020" s="247"/>
      <c r="S2020" s="247"/>
      <c r="T2020" s="247"/>
      <c r="U2020" s="247"/>
      <c r="W2020" s="247"/>
      <c r="X2020" s="247"/>
      <c r="Y2020" s="247"/>
      <c r="Z2020" s="674"/>
      <c r="AA2020" s="675"/>
      <c r="AB2020" s="247"/>
    </row>
    <row r="2021" spans="2:28" ht="15" customHeight="1">
      <c r="B2021" s="668"/>
      <c r="C2021" s="247"/>
      <c r="D2021" s="247"/>
      <c r="E2021" s="247"/>
      <c r="F2021" s="247"/>
      <c r="H2021" s="247"/>
      <c r="I2021" s="247"/>
      <c r="J2021" s="247"/>
      <c r="K2021" s="247"/>
      <c r="M2021" s="247"/>
      <c r="N2021" s="247"/>
      <c r="O2021" s="247"/>
      <c r="P2021" s="247"/>
      <c r="R2021" s="247"/>
      <c r="S2021" s="247"/>
      <c r="T2021" s="247"/>
      <c r="U2021" s="247"/>
      <c r="W2021" s="247"/>
      <c r="X2021" s="247"/>
      <c r="Y2021" s="247"/>
      <c r="Z2021" s="674"/>
      <c r="AA2021" s="675"/>
      <c r="AB2021" s="247"/>
    </row>
    <row r="2022" spans="2:28" ht="15" customHeight="1">
      <c r="B2022" s="668"/>
      <c r="C2022" s="247"/>
      <c r="D2022" s="247"/>
      <c r="E2022" s="247"/>
      <c r="F2022" s="247"/>
      <c r="H2022" s="247"/>
      <c r="I2022" s="247"/>
      <c r="J2022" s="247"/>
      <c r="K2022" s="247"/>
      <c r="M2022" s="247"/>
      <c r="N2022" s="247"/>
      <c r="O2022" s="247"/>
      <c r="P2022" s="247"/>
      <c r="R2022" s="247"/>
      <c r="S2022" s="247"/>
      <c r="T2022" s="247"/>
      <c r="U2022" s="247"/>
      <c r="W2022" s="247"/>
      <c r="X2022" s="247"/>
      <c r="Y2022" s="247"/>
      <c r="Z2022" s="674"/>
      <c r="AA2022" s="675"/>
      <c r="AB2022" s="247"/>
    </row>
    <row r="2023" spans="2:28" ht="15" customHeight="1">
      <c r="B2023" s="668"/>
      <c r="C2023" s="247"/>
      <c r="D2023" s="247"/>
      <c r="E2023" s="247"/>
      <c r="F2023" s="247"/>
      <c r="H2023" s="247"/>
      <c r="I2023" s="247"/>
      <c r="J2023" s="247"/>
      <c r="K2023" s="247"/>
      <c r="M2023" s="247"/>
      <c r="N2023" s="247"/>
      <c r="O2023" s="247"/>
      <c r="P2023" s="247"/>
      <c r="R2023" s="247"/>
      <c r="S2023" s="247"/>
      <c r="T2023" s="247"/>
      <c r="U2023" s="247"/>
      <c r="W2023" s="247"/>
      <c r="X2023" s="247"/>
      <c r="Y2023" s="247"/>
      <c r="Z2023" s="674"/>
      <c r="AA2023" s="675"/>
      <c r="AB2023" s="247"/>
    </row>
    <row r="2024" spans="2:28" ht="15" customHeight="1">
      <c r="B2024" s="668"/>
      <c r="C2024" s="247"/>
      <c r="D2024" s="247"/>
      <c r="E2024" s="247"/>
      <c r="F2024" s="247"/>
      <c r="H2024" s="247"/>
      <c r="I2024" s="247"/>
      <c r="J2024" s="247"/>
      <c r="K2024" s="247"/>
      <c r="M2024" s="247"/>
      <c r="N2024" s="247"/>
      <c r="O2024" s="247"/>
      <c r="P2024" s="247"/>
      <c r="R2024" s="247"/>
      <c r="S2024" s="247"/>
      <c r="T2024" s="247"/>
      <c r="U2024" s="247"/>
      <c r="W2024" s="247"/>
      <c r="X2024" s="247"/>
      <c r="Y2024" s="247"/>
      <c r="Z2024" s="674"/>
      <c r="AA2024" s="675"/>
      <c r="AB2024" s="247"/>
    </row>
    <row r="2025" spans="2:28" ht="15" customHeight="1">
      <c r="B2025" s="668"/>
      <c r="C2025" s="247"/>
      <c r="D2025" s="247"/>
      <c r="E2025" s="247"/>
      <c r="F2025" s="247"/>
      <c r="H2025" s="247"/>
      <c r="I2025" s="247"/>
      <c r="J2025" s="247"/>
      <c r="K2025" s="247"/>
      <c r="M2025" s="247"/>
      <c r="N2025" s="247"/>
      <c r="O2025" s="247"/>
      <c r="P2025" s="247"/>
      <c r="R2025" s="247"/>
      <c r="S2025" s="247"/>
      <c r="T2025" s="247"/>
      <c r="U2025" s="247"/>
      <c r="W2025" s="247"/>
      <c r="X2025" s="247"/>
      <c r="Y2025" s="247"/>
      <c r="Z2025" s="674"/>
      <c r="AA2025" s="675"/>
      <c r="AB2025" s="247"/>
    </row>
    <row r="2026" spans="2:28" ht="15" customHeight="1">
      <c r="B2026" s="668"/>
      <c r="C2026" s="247"/>
      <c r="D2026" s="247"/>
      <c r="E2026" s="247"/>
      <c r="F2026" s="247"/>
      <c r="H2026" s="247"/>
      <c r="I2026" s="247"/>
      <c r="J2026" s="247"/>
      <c r="K2026" s="247"/>
      <c r="M2026" s="247"/>
      <c r="N2026" s="247"/>
      <c r="O2026" s="247"/>
      <c r="P2026" s="247"/>
      <c r="R2026" s="247"/>
      <c r="S2026" s="247"/>
      <c r="T2026" s="247"/>
      <c r="U2026" s="247"/>
      <c r="W2026" s="247"/>
      <c r="X2026" s="247"/>
      <c r="Y2026" s="247"/>
      <c r="Z2026" s="674"/>
      <c r="AA2026" s="675"/>
      <c r="AB2026" s="247"/>
    </row>
    <row r="2027" spans="2:28" ht="15" customHeight="1">
      <c r="B2027" s="668"/>
      <c r="C2027" s="247"/>
      <c r="D2027" s="247"/>
      <c r="E2027" s="247"/>
      <c r="F2027" s="247"/>
      <c r="H2027" s="247"/>
      <c r="I2027" s="247"/>
      <c r="J2027" s="247"/>
      <c r="K2027" s="247"/>
      <c r="M2027" s="247"/>
      <c r="N2027" s="247"/>
      <c r="O2027" s="247"/>
      <c r="P2027" s="247"/>
      <c r="R2027" s="247"/>
      <c r="S2027" s="247"/>
      <c r="T2027" s="247"/>
      <c r="U2027" s="247"/>
      <c r="W2027" s="247"/>
      <c r="X2027" s="247"/>
      <c r="Y2027" s="247"/>
      <c r="Z2027" s="674"/>
      <c r="AA2027" s="675"/>
      <c r="AB2027" s="247"/>
    </row>
    <row r="2028" spans="2:28" ht="15" customHeight="1">
      <c r="B2028" s="668"/>
      <c r="C2028" s="247"/>
      <c r="D2028" s="247"/>
      <c r="E2028" s="247"/>
      <c r="F2028" s="247"/>
      <c r="H2028" s="247"/>
      <c r="I2028" s="247"/>
      <c r="J2028" s="247"/>
      <c r="K2028" s="247"/>
      <c r="M2028" s="247"/>
      <c r="N2028" s="247"/>
      <c r="O2028" s="247"/>
      <c r="P2028" s="247"/>
      <c r="R2028" s="247"/>
      <c r="S2028" s="247"/>
      <c r="T2028" s="247"/>
      <c r="U2028" s="247"/>
      <c r="W2028" s="247"/>
      <c r="X2028" s="247"/>
      <c r="Y2028" s="247"/>
      <c r="Z2028" s="674"/>
      <c r="AA2028" s="675"/>
      <c r="AB2028" s="247"/>
    </row>
    <row r="2029" spans="2:28" ht="15" customHeight="1">
      <c r="B2029" s="668"/>
      <c r="C2029" s="247"/>
      <c r="D2029" s="247"/>
      <c r="E2029" s="247"/>
      <c r="F2029" s="247"/>
      <c r="H2029" s="247"/>
      <c r="I2029" s="247"/>
      <c r="J2029" s="247"/>
      <c r="K2029" s="247"/>
      <c r="M2029" s="247"/>
      <c r="N2029" s="247"/>
      <c r="O2029" s="247"/>
      <c r="P2029" s="247"/>
      <c r="R2029" s="247"/>
      <c r="S2029" s="247"/>
      <c r="T2029" s="247"/>
      <c r="U2029" s="247"/>
      <c r="W2029" s="247"/>
      <c r="X2029" s="247"/>
      <c r="Y2029" s="247"/>
      <c r="Z2029" s="674"/>
      <c r="AA2029" s="675"/>
      <c r="AB2029" s="247"/>
    </row>
    <row r="2030" spans="2:28" ht="15" customHeight="1">
      <c r="B2030" s="668"/>
      <c r="C2030" s="247"/>
      <c r="D2030" s="247"/>
      <c r="E2030" s="247"/>
      <c r="F2030" s="247"/>
      <c r="H2030" s="247"/>
      <c r="I2030" s="247"/>
      <c r="J2030" s="247"/>
      <c r="K2030" s="247"/>
      <c r="M2030" s="247"/>
      <c r="N2030" s="247"/>
      <c r="O2030" s="247"/>
      <c r="P2030" s="247"/>
      <c r="R2030" s="247"/>
      <c r="S2030" s="247"/>
      <c r="T2030" s="247"/>
      <c r="U2030" s="247"/>
      <c r="W2030" s="247"/>
      <c r="X2030" s="247"/>
      <c r="Y2030" s="247"/>
      <c r="Z2030" s="674"/>
      <c r="AA2030" s="675"/>
      <c r="AB2030" s="247"/>
    </row>
    <row r="2031" spans="2:28" ht="15" customHeight="1">
      <c r="B2031" s="668"/>
      <c r="C2031" s="247"/>
      <c r="D2031" s="247"/>
      <c r="E2031" s="247"/>
      <c r="F2031" s="247"/>
      <c r="H2031" s="247"/>
      <c r="I2031" s="247"/>
      <c r="J2031" s="247"/>
      <c r="K2031" s="247"/>
      <c r="M2031" s="247"/>
      <c r="N2031" s="247"/>
      <c r="O2031" s="247"/>
      <c r="P2031" s="247"/>
      <c r="R2031" s="247"/>
      <c r="S2031" s="247"/>
      <c r="T2031" s="247"/>
      <c r="U2031" s="247"/>
      <c r="W2031" s="247"/>
      <c r="X2031" s="247"/>
      <c r="Y2031" s="247"/>
      <c r="Z2031" s="674"/>
      <c r="AA2031" s="675"/>
      <c r="AB2031" s="247"/>
    </row>
    <row r="2032" spans="2:28" ht="15" customHeight="1">
      <c r="B2032" s="668"/>
      <c r="C2032" s="247"/>
      <c r="D2032" s="247"/>
      <c r="E2032" s="247"/>
      <c r="F2032" s="247"/>
      <c r="H2032" s="247"/>
      <c r="I2032" s="247"/>
      <c r="J2032" s="247"/>
      <c r="K2032" s="247"/>
      <c r="M2032" s="247"/>
      <c r="N2032" s="247"/>
      <c r="O2032" s="247"/>
      <c r="P2032" s="247"/>
      <c r="R2032" s="247"/>
      <c r="S2032" s="247"/>
      <c r="T2032" s="247"/>
      <c r="U2032" s="247"/>
      <c r="W2032" s="247"/>
      <c r="X2032" s="247"/>
      <c r="Y2032" s="247"/>
      <c r="Z2032" s="674"/>
      <c r="AA2032" s="675"/>
      <c r="AB2032" s="247"/>
    </row>
    <row r="2033" spans="2:28" ht="15" customHeight="1">
      <c r="B2033" s="668"/>
      <c r="C2033" s="247"/>
      <c r="D2033" s="247"/>
      <c r="E2033" s="247"/>
      <c r="F2033" s="247"/>
      <c r="H2033" s="247"/>
      <c r="I2033" s="247"/>
      <c r="J2033" s="247"/>
      <c r="K2033" s="247"/>
      <c r="M2033" s="247"/>
      <c r="N2033" s="247"/>
      <c r="O2033" s="247"/>
      <c r="P2033" s="247"/>
      <c r="R2033" s="247"/>
      <c r="S2033" s="247"/>
      <c r="T2033" s="247"/>
      <c r="U2033" s="247"/>
      <c r="W2033" s="247"/>
      <c r="X2033" s="247"/>
      <c r="Y2033" s="247"/>
      <c r="Z2033" s="674"/>
      <c r="AA2033" s="675"/>
      <c r="AB2033" s="247"/>
    </row>
    <row r="2034" spans="2:28" ht="15" customHeight="1">
      <c r="B2034" s="668"/>
      <c r="C2034" s="247"/>
      <c r="D2034" s="247"/>
      <c r="E2034" s="247"/>
      <c r="F2034" s="247"/>
      <c r="H2034" s="247"/>
      <c r="I2034" s="247"/>
      <c r="J2034" s="247"/>
      <c r="K2034" s="247"/>
      <c r="M2034" s="247"/>
      <c r="N2034" s="247"/>
      <c r="O2034" s="247"/>
      <c r="P2034" s="247"/>
      <c r="R2034" s="247"/>
      <c r="S2034" s="247"/>
      <c r="T2034" s="247"/>
      <c r="U2034" s="247"/>
      <c r="W2034" s="247"/>
      <c r="X2034" s="247"/>
      <c r="Y2034" s="247"/>
      <c r="Z2034" s="674"/>
      <c r="AA2034" s="675"/>
      <c r="AB2034" s="247"/>
    </row>
    <row r="2035" spans="2:28" ht="15" customHeight="1">
      <c r="B2035" s="668"/>
      <c r="C2035" s="247"/>
      <c r="D2035" s="247"/>
      <c r="E2035" s="247"/>
      <c r="F2035" s="247"/>
      <c r="H2035" s="247"/>
      <c r="I2035" s="247"/>
      <c r="J2035" s="247"/>
      <c r="K2035" s="247"/>
      <c r="M2035" s="247"/>
      <c r="N2035" s="247"/>
      <c r="O2035" s="247"/>
      <c r="P2035" s="247"/>
      <c r="R2035" s="247"/>
      <c r="S2035" s="247"/>
      <c r="T2035" s="247"/>
      <c r="U2035" s="247"/>
      <c r="W2035" s="247"/>
      <c r="X2035" s="247"/>
      <c r="Y2035" s="247"/>
      <c r="Z2035" s="674"/>
      <c r="AA2035" s="675"/>
      <c r="AB2035" s="247"/>
    </row>
    <row r="2036" spans="2:28" ht="15" customHeight="1">
      <c r="B2036" s="668"/>
      <c r="C2036" s="247"/>
      <c r="D2036" s="247"/>
      <c r="E2036" s="247"/>
      <c r="F2036" s="247"/>
      <c r="H2036" s="247"/>
      <c r="I2036" s="247"/>
      <c r="J2036" s="247"/>
      <c r="K2036" s="247"/>
      <c r="M2036" s="247"/>
      <c r="N2036" s="247"/>
      <c r="O2036" s="247"/>
      <c r="P2036" s="247"/>
      <c r="R2036" s="247"/>
      <c r="S2036" s="247"/>
      <c r="T2036" s="247"/>
      <c r="U2036" s="247"/>
      <c r="W2036" s="247"/>
      <c r="X2036" s="247"/>
      <c r="Y2036" s="247"/>
      <c r="Z2036" s="674"/>
      <c r="AA2036" s="675"/>
      <c r="AB2036" s="247"/>
    </row>
    <row r="2037" spans="2:28" ht="15" customHeight="1">
      <c r="B2037" s="668"/>
      <c r="C2037" s="247"/>
      <c r="D2037" s="247"/>
      <c r="E2037" s="247"/>
      <c r="F2037" s="247"/>
      <c r="H2037" s="247"/>
      <c r="I2037" s="247"/>
      <c r="J2037" s="247"/>
      <c r="K2037" s="247"/>
      <c r="M2037" s="247"/>
      <c r="N2037" s="247"/>
      <c r="O2037" s="247"/>
      <c r="P2037" s="247"/>
      <c r="R2037" s="247"/>
      <c r="S2037" s="247"/>
      <c r="T2037" s="247"/>
      <c r="U2037" s="247"/>
      <c r="W2037" s="247"/>
      <c r="X2037" s="247"/>
      <c r="Y2037" s="247"/>
      <c r="Z2037" s="674"/>
      <c r="AA2037" s="675"/>
      <c r="AB2037" s="247"/>
    </row>
    <row r="2038" spans="2:28" ht="15" customHeight="1">
      <c r="B2038" s="668"/>
      <c r="C2038" s="247"/>
      <c r="D2038" s="247"/>
      <c r="E2038" s="247"/>
      <c r="F2038" s="247"/>
      <c r="H2038" s="247"/>
      <c r="I2038" s="247"/>
      <c r="J2038" s="247"/>
      <c r="K2038" s="247"/>
      <c r="M2038" s="247"/>
      <c r="N2038" s="247"/>
      <c r="O2038" s="247"/>
      <c r="P2038" s="247"/>
      <c r="R2038" s="247"/>
      <c r="S2038" s="247"/>
      <c r="T2038" s="247"/>
      <c r="U2038" s="247"/>
      <c r="W2038" s="247"/>
      <c r="X2038" s="247"/>
      <c r="Y2038" s="247"/>
      <c r="Z2038" s="674"/>
      <c r="AA2038" s="675"/>
      <c r="AB2038" s="247"/>
    </row>
    <row r="2039" spans="2:28" ht="15" customHeight="1">
      <c r="B2039" s="668"/>
      <c r="C2039" s="247"/>
      <c r="D2039" s="247"/>
      <c r="E2039" s="247"/>
      <c r="F2039" s="247"/>
      <c r="H2039" s="247"/>
      <c r="I2039" s="247"/>
      <c r="J2039" s="247"/>
      <c r="K2039" s="247"/>
      <c r="M2039" s="247"/>
      <c r="N2039" s="247"/>
      <c r="O2039" s="247"/>
      <c r="P2039" s="247"/>
      <c r="R2039" s="247"/>
      <c r="S2039" s="247"/>
      <c r="T2039" s="247"/>
      <c r="U2039" s="247"/>
      <c r="W2039" s="247"/>
      <c r="X2039" s="247"/>
      <c r="Y2039" s="247"/>
      <c r="Z2039" s="674"/>
      <c r="AA2039" s="675"/>
      <c r="AB2039" s="247"/>
    </row>
    <row r="2040" spans="2:28" ht="15" customHeight="1">
      <c r="B2040" s="668"/>
      <c r="C2040" s="247"/>
      <c r="D2040" s="247"/>
      <c r="E2040" s="247"/>
      <c r="F2040" s="247"/>
      <c r="H2040" s="247"/>
      <c r="I2040" s="247"/>
      <c r="J2040" s="247"/>
      <c r="K2040" s="247"/>
      <c r="M2040" s="247"/>
      <c r="N2040" s="247"/>
      <c r="O2040" s="247"/>
      <c r="P2040" s="247"/>
      <c r="R2040" s="247"/>
      <c r="S2040" s="247"/>
      <c r="T2040" s="247"/>
      <c r="U2040" s="247"/>
      <c r="W2040" s="247"/>
      <c r="X2040" s="247"/>
      <c r="Y2040" s="247"/>
      <c r="Z2040" s="674"/>
      <c r="AA2040" s="675"/>
      <c r="AB2040" s="247"/>
    </row>
    <row r="2041" spans="2:28" ht="15" customHeight="1">
      <c r="B2041" s="668"/>
      <c r="C2041" s="247"/>
      <c r="D2041" s="247"/>
      <c r="E2041" s="247"/>
      <c r="F2041" s="247"/>
      <c r="H2041" s="247"/>
      <c r="I2041" s="247"/>
      <c r="J2041" s="247"/>
      <c r="K2041" s="247"/>
      <c r="M2041" s="247"/>
      <c r="N2041" s="247"/>
      <c r="O2041" s="247"/>
      <c r="P2041" s="247"/>
      <c r="R2041" s="247"/>
      <c r="S2041" s="247"/>
      <c r="T2041" s="247"/>
      <c r="U2041" s="247"/>
      <c r="W2041" s="247"/>
      <c r="X2041" s="247"/>
      <c r="Y2041" s="247"/>
      <c r="Z2041" s="674"/>
      <c r="AA2041" s="675"/>
      <c r="AB2041" s="247"/>
    </row>
    <row r="2042" spans="2:28" ht="15" customHeight="1">
      <c r="B2042" s="668"/>
      <c r="C2042" s="247"/>
      <c r="D2042" s="247"/>
      <c r="E2042" s="247"/>
      <c r="F2042" s="247"/>
      <c r="H2042" s="247"/>
      <c r="I2042" s="247"/>
      <c r="J2042" s="247"/>
      <c r="K2042" s="247"/>
      <c r="M2042" s="247"/>
      <c r="N2042" s="247"/>
      <c r="O2042" s="247"/>
      <c r="P2042" s="247"/>
      <c r="R2042" s="247"/>
      <c r="S2042" s="247"/>
      <c r="T2042" s="247"/>
      <c r="U2042" s="247"/>
      <c r="W2042" s="247"/>
      <c r="X2042" s="247"/>
      <c r="Y2042" s="247"/>
      <c r="Z2042" s="674"/>
      <c r="AA2042" s="675"/>
      <c r="AB2042" s="247"/>
    </row>
    <row r="2043" spans="2:28" ht="15" customHeight="1">
      <c r="B2043" s="668"/>
      <c r="C2043" s="247"/>
      <c r="D2043" s="247"/>
      <c r="E2043" s="247"/>
      <c r="F2043" s="247"/>
      <c r="H2043" s="247"/>
      <c r="I2043" s="247"/>
      <c r="J2043" s="247"/>
      <c r="K2043" s="247"/>
      <c r="M2043" s="247"/>
      <c r="N2043" s="247"/>
      <c r="O2043" s="247"/>
      <c r="P2043" s="247"/>
      <c r="R2043" s="247"/>
      <c r="S2043" s="247"/>
      <c r="T2043" s="247"/>
      <c r="U2043" s="247"/>
      <c r="W2043" s="247"/>
      <c r="X2043" s="247"/>
      <c r="Y2043" s="247"/>
      <c r="Z2043" s="674"/>
      <c r="AA2043" s="675"/>
      <c r="AB2043" s="247"/>
    </row>
    <row r="2044" spans="2:28" ht="15" customHeight="1">
      <c r="B2044" s="668"/>
      <c r="C2044" s="247"/>
      <c r="D2044" s="247"/>
      <c r="E2044" s="247"/>
      <c r="F2044" s="247"/>
      <c r="H2044" s="247"/>
      <c r="I2044" s="247"/>
      <c r="J2044" s="247"/>
      <c r="K2044" s="247"/>
      <c r="M2044" s="247"/>
      <c r="N2044" s="247"/>
      <c r="O2044" s="247"/>
      <c r="P2044" s="247"/>
      <c r="R2044" s="247"/>
      <c r="S2044" s="247"/>
      <c r="T2044" s="247"/>
      <c r="U2044" s="247"/>
      <c r="W2044" s="247"/>
      <c r="X2044" s="247"/>
      <c r="Y2044" s="247"/>
      <c r="Z2044" s="674"/>
      <c r="AA2044" s="675"/>
      <c r="AB2044" s="247"/>
    </row>
  </sheetData>
  <sheetProtection insertRows="0"/>
  <mergeCells count="74">
    <mergeCell ref="D1758:J1758"/>
    <mergeCell ref="S1758:X1758"/>
    <mergeCell ref="D1759:J1759"/>
    <mergeCell ref="AA1761:AB1761"/>
    <mergeCell ref="AA1762:AB1762"/>
    <mergeCell ref="P1752:V1753"/>
    <mergeCell ref="D1753:K1753"/>
    <mergeCell ref="D1754:K1754"/>
    <mergeCell ref="D1757:J1757"/>
    <mergeCell ref="P1757:AB1757"/>
    <mergeCell ref="S1741:U1743"/>
    <mergeCell ref="X1741:AB1743"/>
    <mergeCell ref="A1742:B1742"/>
    <mergeCell ref="A1743:B1743"/>
    <mergeCell ref="B1748:AB1748"/>
    <mergeCell ref="A1740:B1740"/>
    <mergeCell ref="A1741:B1741"/>
    <mergeCell ref="C1741:F1743"/>
    <mergeCell ref="I1741:K1743"/>
    <mergeCell ref="N1741:P1743"/>
    <mergeCell ref="A1737:B1737"/>
    <mergeCell ref="AA1737:AB1737"/>
    <mergeCell ref="A1738:B1738"/>
    <mergeCell ref="AA1738:AB1738"/>
    <mergeCell ref="A1739:B1739"/>
    <mergeCell ref="C1739:X1739"/>
    <mergeCell ref="AA1739:AB1739"/>
    <mergeCell ref="A1695:B1695"/>
    <mergeCell ref="A1703:B1703"/>
    <mergeCell ref="A1720:B1720"/>
    <mergeCell ref="A1736:B1736"/>
    <mergeCell ref="AA1736:AB1736"/>
    <mergeCell ref="A1284:B1284"/>
    <mergeCell ref="A1292:B1292"/>
    <mergeCell ref="A1527:B1527"/>
    <mergeCell ref="A1552:B1552"/>
    <mergeCell ref="A1610:B1610"/>
    <mergeCell ref="A1227:B1227"/>
    <mergeCell ref="A1237:B1237"/>
    <mergeCell ref="A1243:B1243"/>
    <mergeCell ref="A1264:B1264"/>
    <mergeCell ref="A1275:B1275"/>
    <mergeCell ref="A1051:B1051"/>
    <mergeCell ref="A1076:B1076"/>
    <mergeCell ref="A1102:B1102"/>
    <mergeCell ref="A1187:B1187"/>
    <mergeCell ref="A1213:B1213"/>
    <mergeCell ref="A627:B627"/>
    <mergeCell ref="A696:B696"/>
    <mergeCell ref="A779:B779"/>
    <mergeCell ref="A977:B977"/>
    <mergeCell ref="A1006:B1006"/>
    <mergeCell ref="A2:AB2"/>
    <mergeCell ref="A36:B37"/>
    <mergeCell ref="C36:C37"/>
    <mergeCell ref="D36:X36"/>
    <mergeCell ref="Z36:Z37"/>
    <mergeCell ref="AA36:AA37"/>
    <mergeCell ref="AB36:AB37"/>
    <mergeCell ref="A595:B595"/>
    <mergeCell ref="A500:B500"/>
    <mergeCell ref="A3:AB3"/>
    <mergeCell ref="A39:B39"/>
    <mergeCell ref="A158:B158"/>
    <mergeCell ref="A164:B164"/>
    <mergeCell ref="A192:B192"/>
    <mergeCell ref="A265:B265"/>
    <mergeCell ref="A328:B328"/>
    <mergeCell ref="A367:B367"/>
    <mergeCell ref="A450:B450"/>
    <mergeCell ref="A466:B466"/>
    <mergeCell ref="A472:B472"/>
    <mergeCell ref="A538:B538"/>
    <mergeCell ref="A560:B560"/>
  </mergeCells>
  <pageMargins left="0.25" right="0.25" top="0.75" bottom="0.75" header="0.3" footer="0.3"/>
  <pageSetup paperSize="10000" scale="71" fitToHeight="0" orientation="landscape" r:id="rId1"/>
  <headerFooter alignWithMargins="0">
    <oddHeader>&amp;CPages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66"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1.06</v>
      </c>
      <c r="Z41" s="42">
        <v>17.14</v>
      </c>
      <c r="AA41" s="42">
        <f t="shared" ref="AA41:AA47" si="9">Z41*Y41</f>
        <v>18.168400000000002</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1.06</v>
      </c>
      <c r="Z42" s="42">
        <v>14.77</v>
      </c>
      <c r="AA42" s="42">
        <f t="shared" si="9"/>
        <v>15.6562</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1.06</v>
      </c>
      <c r="Z43" s="42">
        <v>76.44</v>
      </c>
      <c r="AA43" s="42">
        <f t="shared" si="9"/>
        <v>81.026399999999995</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1.06</v>
      </c>
      <c r="Z44" s="42">
        <v>114.4</v>
      </c>
      <c r="AA44" s="42">
        <f t="shared" si="9"/>
        <v>121.26400000000001</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1.06</v>
      </c>
      <c r="Z45" s="42">
        <v>41.5</v>
      </c>
      <c r="AA45" s="42">
        <f t="shared" si="9"/>
        <v>43.99</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1.06</v>
      </c>
      <c r="Z46" s="42">
        <v>101.82</v>
      </c>
      <c r="AA46" s="42">
        <f t="shared" si="9"/>
        <v>107.92919999999999</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1.06</v>
      </c>
      <c r="Z47" s="42">
        <v>18.2</v>
      </c>
      <c r="AA47" s="42">
        <f t="shared" si="9"/>
        <v>19.292000000000002</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13" si="11">SUM(D50:F50)</f>
        <v>0</v>
      </c>
      <c r="H50" s="180">
        <f t="shared" ref="H50:H113" si="12">G50*AA50</f>
        <v>0</v>
      </c>
      <c r="I50" s="40"/>
      <c r="J50" s="40"/>
      <c r="K50" s="40"/>
      <c r="L50" s="41">
        <f t="shared" ref="L50:L113" si="13">SUM(I50:K50)</f>
        <v>0</v>
      </c>
      <c r="M50" s="180">
        <f t="shared" ref="M50:M113" si="14">L50*AA50</f>
        <v>0</v>
      </c>
      <c r="N50" s="40"/>
      <c r="O50" s="40"/>
      <c r="P50" s="40"/>
      <c r="Q50" s="41">
        <f t="shared" ref="Q50:Q113" si="15">SUM(N50:P50)</f>
        <v>0</v>
      </c>
      <c r="R50" s="180">
        <f t="shared" ref="R50:R113" si="16">Q50*AA50</f>
        <v>0</v>
      </c>
      <c r="S50" s="40"/>
      <c r="T50" s="40"/>
      <c r="U50" s="40"/>
      <c r="V50" s="41">
        <f t="shared" ref="V50:V113" si="17">SUM(S50:U50)</f>
        <v>0</v>
      </c>
      <c r="W50" s="180">
        <f>V50*AA50</f>
        <v>0</v>
      </c>
      <c r="X50" s="41">
        <f t="shared" ref="X50:X113" si="18">G50+L50+Q50+V50</f>
        <v>0</v>
      </c>
      <c r="Y50" s="41">
        <v>1.06</v>
      </c>
      <c r="Z50" s="3">
        <v>624</v>
      </c>
      <c r="AA50" s="42">
        <f t="shared" ref="AA50:AA113" si="19">Z50*Y50</f>
        <v>661.44</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14" si="20">V51*AA51</f>
        <v>0</v>
      </c>
      <c r="X51" s="41">
        <f t="shared" si="18"/>
        <v>0</v>
      </c>
      <c r="Y51" s="41">
        <v>1.06</v>
      </c>
      <c r="Z51" s="3">
        <v>81.12</v>
      </c>
      <c r="AA51" s="42">
        <f t="shared" si="19"/>
        <v>85.987200000000016</v>
      </c>
      <c r="AB51" s="43">
        <f t="shared" ref="AB51:AB114"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1.06</v>
      </c>
      <c r="Z52" s="3">
        <v>43.14</v>
      </c>
      <c r="AA52" s="42">
        <f t="shared" si="19"/>
        <v>45.728400000000001</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1.06</v>
      </c>
      <c r="Z53" s="3">
        <v>223.6</v>
      </c>
      <c r="AA53" s="42">
        <f t="shared" si="19"/>
        <v>237.01600000000002</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1.06</v>
      </c>
      <c r="Z54" s="3">
        <v>253.92</v>
      </c>
      <c r="AA54" s="42">
        <f t="shared" si="19"/>
        <v>269.15519999999998</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1.06</v>
      </c>
      <c r="Z55" s="3">
        <v>70.5</v>
      </c>
      <c r="AA55" s="42">
        <f t="shared" si="19"/>
        <v>74.73</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1.06</v>
      </c>
      <c r="Z56" s="3">
        <v>25.86</v>
      </c>
      <c r="AA56" s="42">
        <f t="shared" si="19"/>
        <v>27.4116</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1.06</v>
      </c>
      <c r="Z57" s="3">
        <v>37.44</v>
      </c>
      <c r="AA57" s="42">
        <f t="shared" si="19"/>
        <v>39.686399999999999</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1.06</v>
      </c>
      <c r="Z58" s="3">
        <v>41.6</v>
      </c>
      <c r="AA58" s="42">
        <f t="shared" si="19"/>
        <v>44.096000000000004</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1.06</v>
      </c>
      <c r="Z59" s="3">
        <v>7.28</v>
      </c>
      <c r="AA59" s="42">
        <f t="shared" si="19"/>
        <v>7.716800000000001</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1.06</v>
      </c>
      <c r="Z60" s="3">
        <v>16.64</v>
      </c>
      <c r="AA60" s="42">
        <f t="shared" si="19"/>
        <v>17.638400000000001</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1.06</v>
      </c>
      <c r="Z61" s="3">
        <v>20.68</v>
      </c>
      <c r="AA61" s="42">
        <f t="shared" si="19"/>
        <v>21.9208</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1.06</v>
      </c>
      <c r="Z62" s="3">
        <v>43.68</v>
      </c>
      <c r="AA62" s="42">
        <f t="shared" si="19"/>
        <v>46.300800000000002</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1.06</v>
      </c>
      <c r="Z63" s="3">
        <v>41.08</v>
      </c>
      <c r="AA63" s="42">
        <f t="shared" si="19"/>
        <v>43.544800000000002</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1.06</v>
      </c>
      <c r="Z64" s="3">
        <v>69.73</v>
      </c>
      <c r="AA64" s="42">
        <f t="shared" si="19"/>
        <v>73.913800000000009</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1.06</v>
      </c>
      <c r="Z65" s="3">
        <v>76.95</v>
      </c>
      <c r="AA65" s="42">
        <f t="shared" si="19"/>
        <v>81.567000000000007</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1.06</v>
      </c>
      <c r="Z66" s="3">
        <v>403.52</v>
      </c>
      <c r="AA66" s="42">
        <f t="shared" si="19"/>
        <v>427.7312</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1.06</v>
      </c>
      <c r="Z67" s="3">
        <v>507.4</v>
      </c>
      <c r="AA67" s="42">
        <f t="shared" si="19"/>
        <v>537.84400000000005</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1.06</v>
      </c>
      <c r="Z68" s="3">
        <v>621.71</v>
      </c>
      <c r="AA68" s="42">
        <f t="shared" si="19"/>
        <v>659.01260000000002</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1.06</v>
      </c>
      <c r="Z69" s="3">
        <v>35.03</v>
      </c>
      <c r="AA69" s="42">
        <f t="shared" si="19"/>
        <v>37.131800000000005</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1.06</v>
      </c>
      <c r="Z70" s="3">
        <v>139.36000000000001</v>
      </c>
      <c r="AA70" s="42">
        <f t="shared" si="19"/>
        <v>147.72160000000002</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1.06</v>
      </c>
      <c r="Z71" s="3">
        <v>195.36</v>
      </c>
      <c r="AA71" s="42">
        <f t="shared" si="19"/>
        <v>207.08160000000004</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1.06</v>
      </c>
      <c r="Z72" s="3">
        <v>10.07</v>
      </c>
      <c r="AA72" s="42">
        <f t="shared" si="19"/>
        <v>10.674200000000001</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1.06</v>
      </c>
      <c r="Z73" s="3">
        <v>2.16</v>
      </c>
      <c r="AA73" s="42">
        <f t="shared" si="19"/>
        <v>2.2896000000000001</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1.06</v>
      </c>
      <c r="Z74" s="3">
        <v>57.09</v>
      </c>
      <c r="AA74" s="42">
        <f t="shared" si="19"/>
        <v>60.515400000000007</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1.06</v>
      </c>
      <c r="Z75" s="3">
        <v>82.87</v>
      </c>
      <c r="AA75" s="42">
        <f t="shared" si="19"/>
        <v>87.842200000000005</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1.06</v>
      </c>
      <c r="Z76" s="3">
        <v>12.48</v>
      </c>
      <c r="AA76" s="42">
        <f t="shared" si="19"/>
        <v>13.228800000000001</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1.06</v>
      </c>
      <c r="Z77" s="3">
        <v>16.64</v>
      </c>
      <c r="AA77" s="42">
        <f t="shared" si="19"/>
        <v>17.638400000000001</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1.06</v>
      </c>
      <c r="Z78" s="3">
        <v>234</v>
      </c>
      <c r="AA78" s="42">
        <f t="shared" si="19"/>
        <v>248.04000000000002</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1.06</v>
      </c>
      <c r="Z79" s="3">
        <v>291.2</v>
      </c>
      <c r="AA79" s="42">
        <f t="shared" si="19"/>
        <v>308.67200000000003</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1.06</v>
      </c>
      <c r="Z80" s="3">
        <v>166.4</v>
      </c>
      <c r="AA80" s="42">
        <f t="shared" si="19"/>
        <v>176.38400000000001</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1.06</v>
      </c>
      <c r="Z81" s="3">
        <v>182</v>
      </c>
      <c r="AA81" s="42">
        <f t="shared" si="19"/>
        <v>192.92000000000002</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1.06</v>
      </c>
      <c r="Z82" s="3">
        <v>935.89</v>
      </c>
      <c r="AA82" s="42">
        <f t="shared" si="19"/>
        <v>992.04340000000002</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1.06</v>
      </c>
      <c r="Z83" s="3">
        <v>248.56</v>
      </c>
      <c r="AA83" s="42">
        <f t="shared" si="19"/>
        <v>263.47360000000003</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1.06</v>
      </c>
      <c r="Z84" s="3">
        <v>299.98</v>
      </c>
      <c r="AA84" s="42">
        <f t="shared" si="19"/>
        <v>317.97880000000004</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1.06</v>
      </c>
      <c r="Z85" s="3">
        <v>48.88</v>
      </c>
      <c r="AA85" s="42">
        <f t="shared" si="19"/>
        <v>51.812800000000003</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1.06</v>
      </c>
      <c r="Z86" s="3">
        <v>50.84</v>
      </c>
      <c r="AA86" s="42">
        <f t="shared" si="19"/>
        <v>53.890400000000007</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1.06</v>
      </c>
      <c r="Z87" s="3">
        <v>539.76</v>
      </c>
      <c r="AA87" s="42">
        <f t="shared" si="19"/>
        <v>572.14560000000006</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1.06</v>
      </c>
      <c r="Z88" s="3">
        <v>43.84</v>
      </c>
      <c r="AA88" s="42">
        <f t="shared" si="19"/>
        <v>46.470400000000005</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1.06</v>
      </c>
      <c r="Z89" s="3">
        <v>35.549999999999997</v>
      </c>
      <c r="AA89" s="42">
        <f t="shared" si="19"/>
        <v>37.683</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1.06</v>
      </c>
      <c r="Z90" s="3">
        <v>11.8</v>
      </c>
      <c r="AA90" s="42">
        <f t="shared" si="19"/>
        <v>12.508000000000001</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1.06</v>
      </c>
      <c r="Z91" s="3">
        <v>11.8</v>
      </c>
      <c r="AA91" s="42">
        <f t="shared" si="19"/>
        <v>12.508000000000001</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1.06</v>
      </c>
      <c r="Z92" s="3">
        <v>11.8</v>
      </c>
      <c r="AA92" s="42">
        <f t="shared" si="19"/>
        <v>12.508000000000001</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1.06</v>
      </c>
      <c r="Z93" s="3">
        <v>9.65</v>
      </c>
      <c r="AA93" s="42">
        <f t="shared" si="19"/>
        <v>10.229000000000001</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1.06</v>
      </c>
      <c r="Z94" s="3">
        <v>9.65</v>
      </c>
      <c r="AA94" s="42">
        <f t="shared" si="19"/>
        <v>10.229000000000001</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1.06</v>
      </c>
      <c r="Z95" s="3">
        <v>9.65</v>
      </c>
      <c r="AA95" s="42">
        <f t="shared" si="19"/>
        <v>10.229000000000001</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1.06</v>
      </c>
      <c r="Z96" s="3">
        <v>10.3</v>
      </c>
      <c r="AA96" s="42">
        <f t="shared" si="19"/>
        <v>10.918000000000001</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1.06</v>
      </c>
      <c r="Z97" s="3">
        <v>31.2</v>
      </c>
      <c r="AA97" s="42">
        <f t="shared" si="19"/>
        <v>33.072000000000003</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1.06</v>
      </c>
      <c r="Z98" s="3">
        <v>38.380000000000003</v>
      </c>
      <c r="AA98" s="42">
        <f t="shared" si="19"/>
        <v>40.682800000000007</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1.06</v>
      </c>
      <c r="Z99" s="3">
        <v>54.06</v>
      </c>
      <c r="AA99" s="42">
        <f t="shared" si="19"/>
        <v>57.303600000000003</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1.06</v>
      </c>
      <c r="Z100" s="3">
        <v>17.47</v>
      </c>
      <c r="AA100" s="42">
        <f t="shared" si="19"/>
        <v>18.5182</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1.06</v>
      </c>
      <c r="Z101" s="3">
        <v>13.52</v>
      </c>
      <c r="AA101" s="42">
        <f t="shared" si="19"/>
        <v>14.331200000000001</v>
      </c>
      <c r="AB101" s="43">
        <f t="shared" si="21"/>
        <v>0</v>
      </c>
    </row>
    <row r="102" spans="1:28">
      <c r="A102" s="137">
        <v>53</v>
      </c>
      <c r="B102" s="127" t="s">
        <v>482</v>
      </c>
      <c r="C102" s="39" t="s">
        <v>31</v>
      </c>
      <c r="D102" s="40"/>
      <c r="E102" s="40"/>
      <c r="F102" s="40"/>
      <c r="G102" s="41">
        <f t="shared" si="11"/>
        <v>0</v>
      </c>
      <c r="H102" s="180">
        <f t="shared" si="12"/>
        <v>0</v>
      </c>
      <c r="I102" s="40"/>
      <c r="J102" s="40"/>
      <c r="K102" s="40"/>
      <c r="L102" s="41">
        <f t="shared" si="13"/>
        <v>0</v>
      </c>
      <c r="M102" s="180">
        <f t="shared" si="14"/>
        <v>0</v>
      </c>
      <c r="N102" s="40"/>
      <c r="O102" s="40"/>
      <c r="P102" s="40"/>
      <c r="Q102" s="41">
        <f t="shared" si="15"/>
        <v>0</v>
      </c>
      <c r="R102" s="180">
        <f t="shared" si="16"/>
        <v>0</v>
      </c>
      <c r="S102" s="40"/>
      <c r="T102" s="40"/>
      <c r="U102" s="40"/>
      <c r="V102" s="41">
        <f t="shared" si="17"/>
        <v>0</v>
      </c>
      <c r="W102" s="180">
        <f t="shared" si="20"/>
        <v>0</v>
      </c>
      <c r="X102" s="41">
        <f t="shared" si="18"/>
        <v>0</v>
      </c>
      <c r="Y102" s="41">
        <v>1.06</v>
      </c>
      <c r="Z102" s="3">
        <v>6.76</v>
      </c>
      <c r="AA102" s="42">
        <f t="shared" si="19"/>
        <v>7.1656000000000004</v>
      </c>
      <c r="AB102" s="43">
        <f t="shared" si="21"/>
        <v>0</v>
      </c>
    </row>
    <row r="103" spans="1:28">
      <c r="A103" s="137">
        <v>54</v>
      </c>
      <c r="B103" s="127" t="s">
        <v>108</v>
      </c>
      <c r="C103" s="39" t="s">
        <v>43</v>
      </c>
      <c r="D103" s="40"/>
      <c r="E103" s="40"/>
      <c r="F103" s="40"/>
      <c r="G103" s="41">
        <f t="shared" si="11"/>
        <v>0</v>
      </c>
      <c r="H103" s="180">
        <f t="shared" si="12"/>
        <v>0</v>
      </c>
      <c r="I103" s="40"/>
      <c r="J103" s="40"/>
      <c r="K103" s="40"/>
      <c r="L103" s="41">
        <f t="shared" si="13"/>
        <v>0</v>
      </c>
      <c r="M103" s="180">
        <f t="shared" si="14"/>
        <v>0</v>
      </c>
      <c r="N103" s="40"/>
      <c r="O103" s="40"/>
      <c r="P103" s="40"/>
      <c r="Q103" s="41">
        <f t="shared" si="15"/>
        <v>0</v>
      </c>
      <c r="R103" s="180">
        <f t="shared" si="16"/>
        <v>0</v>
      </c>
      <c r="S103" s="40"/>
      <c r="T103" s="40"/>
      <c r="U103" s="40"/>
      <c r="V103" s="41">
        <f t="shared" si="17"/>
        <v>0</v>
      </c>
      <c r="W103" s="180">
        <f t="shared" si="20"/>
        <v>0</v>
      </c>
      <c r="X103" s="41">
        <f t="shared" si="18"/>
        <v>0</v>
      </c>
      <c r="Y103" s="41">
        <v>1.06</v>
      </c>
      <c r="Z103" s="3">
        <v>117.83</v>
      </c>
      <c r="AA103" s="42">
        <f t="shared" si="19"/>
        <v>124.8998</v>
      </c>
      <c r="AB103" s="43">
        <f t="shared" si="21"/>
        <v>0</v>
      </c>
    </row>
    <row r="104" spans="1:28" ht="18" customHeight="1">
      <c r="A104" s="137">
        <v>55</v>
      </c>
      <c r="B104" s="127" t="s">
        <v>109</v>
      </c>
      <c r="C104" s="39" t="s">
        <v>43</v>
      </c>
      <c r="D104" s="40"/>
      <c r="E104" s="40"/>
      <c r="F104" s="40"/>
      <c r="G104" s="41">
        <f t="shared" si="11"/>
        <v>0</v>
      </c>
      <c r="H104" s="180">
        <f t="shared" si="12"/>
        <v>0</v>
      </c>
      <c r="I104" s="40"/>
      <c r="J104" s="40"/>
      <c r="K104" s="40"/>
      <c r="L104" s="41">
        <f t="shared" si="13"/>
        <v>0</v>
      </c>
      <c r="M104" s="180">
        <f t="shared" si="14"/>
        <v>0</v>
      </c>
      <c r="N104" s="40"/>
      <c r="O104" s="40"/>
      <c r="P104" s="40"/>
      <c r="Q104" s="41">
        <f t="shared" si="15"/>
        <v>0</v>
      </c>
      <c r="R104" s="180">
        <f t="shared" si="16"/>
        <v>0</v>
      </c>
      <c r="S104" s="40"/>
      <c r="T104" s="40"/>
      <c r="U104" s="40"/>
      <c r="V104" s="41">
        <f t="shared" si="17"/>
        <v>0</v>
      </c>
      <c r="W104" s="180">
        <f t="shared" si="20"/>
        <v>0</v>
      </c>
      <c r="X104" s="41">
        <f t="shared" si="18"/>
        <v>0</v>
      </c>
      <c r="Y104" s="41">
        <v>1.06</v>
      </c>
      <c r="Z104" s="3">
        <v>132.02000000000001</v>
      </c>
      <c r="AA104" s="42">
        <f t="shared" si="19"/>
        <v>139.94120000000001</v>
      </c>
      <c r="AB104" s="43">
        <f t="shared" si="21"/>
        <v>0</v>
      </c>
    </row>
    <row r="105" spans="1:28" ht="17.25" customHeight="1">
      <c r="A105" s="137">
        <v>56</v>
      </c>
      <c r="B105" s="127" t="s">
        <v>110</v>
      </c>
      <c r="C105" s="39" t="s">
        <v>43</v>
      </c>
      <c r="D105" s="40"/>
      <c r="E105" s="40"/>
      <c r="F105" s="40"/>
      <c r="G105" s="41">
        <f t="shared" si="11"/>
        <v>0</v>
      </c>
      <c r="H105" s="180">
        <f t="shared" si="12"/>
        <v>0</v>
      </c>
      <c r="I105" s="40"/>
      <c r="J105" s="40"/>
      <c r="K105" s="40"/>
      <c r="L105" s="41">
        <f t="shared" si="13"/>
        <v>0</v>
      </c>
      <c r="M105" s="180">
        <f t="shared" si="14"/>
        <v>0</v>
      </c>
      <c r="N105" s="40"/>
      <c r="O105" s="40"/>
      <c r="P105" s="40"/>
      <c r="Q105" s="41">
        <f t="shared" si="15"/>
        <v>0</v>
      </c>
      <c r="R105" s="180">
        <f t="shared" si="16"/>
        <v>0</v>
      </c>
      <c r="S105" s="40"/>
      <c r="T105" s="40"/>
      <c r="U105" s="40"/>
      <c r="V105" s="41">
        <f t="shared" si="17"/>
        <v>0</v>
      </c>
      <c r="W105" s="180">
        <f t="shared" si="20"/>
        <v>0</v>
      </c>
      <c r="X105" s="41">
        <f t="shared" si="18"/>
        <v>0</v>
      </c>
      <c r="Y105" s="41">
        <v>1.06</v>
      </c>
      <c r="Z105" s="3">
        <v>102.39</v>
      </c>
      <c r="AA105" s="42">
        <f t="shared" si="19"/>
        <v>108.5334</v>
      </c>
      <c r="AB105" s="43">
        <f t="shared" si="21"/>
        <v>0</v>
      </c>
    </row>
    <row r="106" spans="1:28">
      <c r="A106" s="137">
        <v>57</v>
      </c>
      <c r="B106" s="127" t="s">
        <v>111</v>
      </c>
      <c r="C106" s="39" t="s">
        <v>43</v>
      </c>
      <c r="D106" s="40"/>
      <c r="E106" s="40"/>
      <c r="F106" s="40"/>
      <c r="G106" s="41">
        <f t="shared" si="11"/>
        <v>0</v>
      </c>
      <c r="H106" s="180">
        <f t="shared" si="12"/>
        <v>0</v>
      </c>
      <c r="I106" s="40"/>
      <c r="J106" s="40"/>
      <c r="K106" s="40"/>
      <c r="L106" s="41">
        <f t="shared" si="13"/>
        <v>0</v>
      </c>
      <c r="M106" s="180">
        <f t="shared" si="14"/>
        <v>0</v>
      </c>
      <c r="N106" s="40"/>
      <c r="O106" s="40"/>
      <c r="P106" s="40"/>
      <c r="Q106" s="41">
        <f t="shared" si="15"/>
        <v>0</v>
      </c>
      <c r="R106" s="180">
        <f t="shared" si="16"/>
        <v>0</v>
      </c>
      <c r="S106" s="40"/>
      <c r="T106" s="40"/>
      <c r="U106" s="40"/>
      <c r="V106" s="41">
        <f t="shared" si="17"/>
        <v>0</v>
      </c>
      <c r="W106" s="180">
        <f t="shared" si="20"/>
        <v>0</v>
      </c>
      <c r="X106" s="41">
        <f t="shared" si="18"/>
        <v>0</v>
      </c>
      <c r="Y106" s="41">
        <v>1.06</v>
      </c>
      <c r="Z106" s="3">
        <v>114.87</v>
      </c>
      <c r="AA106" s="42">
        <f t="shared" si="19"/>
        <v>121.76220000000001</v>
      </c>
      <c r="AB106" s="43">
        <f t="shared" si="21"/>
        <v>0</v>
      </c>
    </row>
    <row r="107" spans="1:28">
      <c r="A107" s="137">
        <v>58</v>
      </c>
      <c r="B107" s="127" t="s">
        <v>483</v>
      </c>
      <c r="C107" s="39" t="s">
        <v>43</v>
      </c>
      <c r="D107" s="40"/>
      <c r="E107" s="40"/>
      <c r="F107" s="40"/>
      <c r="G107" s="41">
        <f t="shared" si="11"/>
        <v>0</v>
      </c>
      <c r="H107" s="180">
        <f t="shared" si="12"/>
        <v>0</v>
      </c>
      <c r="I107" s="40"/>
      <c r="J107" s="40"/>
      <c r="K107" s="40"/>
      <c r="L107" s="41">
        <f t="shared" si="13"/>
        <v>0</v>
      </c>
      <c r="M107" s="180">
        <f t="shared" si="14"/>
        <v>0</v>
      </c>
      <c r="N107" s="40"/>
      <c r="O107" s="40"/>
      <c r="P107" s="40"/>
      <c r="Q107" s="41">
        <f t="shared" si="15"/>
        <v>0</v>
      </c>
      <c r="R107" s="180">
        <f t="shared" si="16"/>
        <v>0</v>
      </c>
      <c r="S107" s="40"/>
      <c r="T107" s="40"/>
      <c r="U107" s="40"/>
      <c r="V107" s="41">
        <f t="shared" si="17"/>
        <v>0</v>
      </c>
      <c r="W107" s="180">
        <f t="shared" si="20"/>
        <v>0</v>
      </c>
      <c r="X107" s="41">
        <f t="shared" si="18"/>
        <v>0</v>
      </c>
      <c r="Y107" s="41">
        <v>1.06</v>
      </c>
      <c r="Z107" s="3">
        <v>92.04</v>
      </c>
      <c r="AA107" s="42">
        <f t="shared" si="19"/>
        <v>97.562400000000011</v>
      </c>
      <c r="AB107" s="43">
        <f t="shared" si="21"/>
        <v>0</v>
      </c>
    </row>
    <row r="108" spans="1:28">
      <c r="A108" s="137">
        <v>59</v>
      </c>
      <c r="B108" s="127" t="s">
        <v>113</v>
      </c>
      <c r="C108" s="39" t="s">
        <v>30</v>
      </c>
      <c r="D108" s="40"/>
      <c r="E108" s="40"/>
      <c r="F108" s="40"/>
      <c r="G108" s="41">
        <f t="shared" si="11"/>
        <v>0</v>
      </c>
      <c r="H108" s="180">
        <f t="shared" si="12"/>
        <v>0</v>
      </c>
      <c r="I108" s="40"/>
      <c r="J108" s="40"/>
      <c r="K108" s="40"/>
      <c r="L108" s="41">
        <f t="shared" si="13"/>
        <v>0</v>
      </c>
      <c r="M108" s="180">
        <f t="shared" si="14"/>
        <v>0</v>
      </c>
      <c r="N108" s="40"/>
      <c r="O108" s="40"/>
      <c r="P108" s="40"/>
      <c r="Q108" s="41">
        <f t="shared" si="15"/>
        <v>0</v>
      </c>
      <c r="R108" s="180">
        <f t="shared" si="16"/>
        <v>0</v>
      </c>
      <c r="S108" s="40"/>
      <c r="T108" s="40"/>
      <c r="U108" s="40"/>
      <c r="V108" s="41">
        <f t="shared" si="17"/>
        <v>0</v>
      </c>
      <c r="W108" s="180">
        <f t="shared" si="20"/>
        <v>0</v>
      </c>
      <c r="X108" s="41">
        <f t="shared" si="18"/>
        <v>0</v>
      </c>
      <c r="Y108" s="41">
        <v>1.06</v>
      </c>
      <c r="Z108" s="3">
        <v>35.67</v>
      </c>
      <c r="AA108" s="42">
        <f t="shared" si="19"/>
        <v>37.810200000000002</v>
      </c>
      <c r="AB108" s="43">
        <f t="shared" si="21"/>
        <v>0</v>
      </c>
    </row>
    <row r="109" spans="1:28">
      <c r="A109" s="137">
        <v>60</v>
      </c>
      <c r="B109" s="127" t="s">
        <v>183</v>
      </c>
      <c r="C109" s="39" t="s">
        <v>31</v>
      </c>
      <c r="D109" s="40"/>
      <c r="E109" s="40"/>
      <c r="F109" s="40"/>
      <c r="G109" s="41">
        <f t="shared" si="11"/>
        <v>0</v>
      </c>
      <c r="H109" s="180">
        <f t="shared" si="12"/>
        <v>0</v>
      </c>
      <c r="I109" s="40"/>
      <c r="J109" s="40"/>
      <c r="K109" s="40"/>
      <c r="L109" s="41">
        <f t="shared" si="13"/>
        <v>0</v>
      </c>
      <c r="M109" s="180">
        <f t="shared" si="14"/>
        <v>0</v>
      </c>
      <c r="N109" s="40"/>
      <c r="O109" s="40"/>
      <c r="P109" s="40"/>
      <c r="Q109" s="41">
        <f t="shared" si="15"/>
        <v>0</v>
      </c>
      <c r="R109" s="180">
        <f t="shared" si="16"/>
        <v>0</v>
      </c>
      <c r="S109" s="40"/>
      <c r="T109" s="40"/>
      <c r="U109" s="40"/>
      <c r="V109" s="41">
        <f t="shared" si="17"/>
        <v>0</v>
      </c>
      <c r="W109" s="180">
        <f t="shared" si="20"/>
        <v>0</v>
      </c>
      <c r="X109" s="41">
        <f t="shared" si="18"/>
        <v>0</v>
      </c>
      <c r="Y109" s="41">
        <v>1.06</v>
      </c>
      <c r="Z109" s="3">
        <v>19.62</v>
      </c>
      <c r="AA109" s="42">
        <f t="shared" si="19"/>
        <v>20.797200000000004</v>
      </c>
      <c r="AB109" s="43">
        <f t="shared" si="21"/>
        <v>0</v>
      </c>
    </row>
    <row r="110" spans="1:28">
      <c r="A110" s="137">
        <v>61</v>
      </c>
      <c r="B110" s="127" t="s">
        <v>184</v>
      </c>
      <c r="C110" s="39" t="s">
        <v>28</v>
      </c>
      <c r="D110" s="40"/>
      <c r="E110" s="40"/>
      <c r="F110" s="40"/>
      <c r="G110" s="41">
        <f t="shared" si="11"/>
        <v>0</v>
      </c>
      <c r="H110" s="180">
        <f t="shared" si="12"/>
        <v>0</v>
      </c>
      <c r="I110" s="40"/>
      <c r="J110" s="40"/>
      <c r="K110" s="40"/>
      <c r="L110" s="41">
        <f t="shared" si="13"/>
        <v>0</v>
      </c>
      <c r="M110" s="180">
        <f t="shared" si="14"/>
        <v>0</v>
      </c>
      <c r="N110" s="40"/>
      <c r="O110" s="40"/>
      <c r="P110" s="40"/>
      <c r="Q110" s="41">
        <f t="shared" si="15"/>
        <v>0</v>
      </c>
      <c r="R110" s="180">
        <f t="shared" si="16"/>
        <v>0</v>
      </c>
      <c r="S110" s="40"/>
      <c r="T110" s="40"/>
      <c r="U110" s="40"/>
      <c r="V110" s="41">
        <f t="shared" si="17"/>
        <v>0</v>
      </c>
      <c r="W110" s="180">
        <f t="shared" si="20"/>
        <v>0</v>
      </c>
      <c r="X110" s="41">
        <f t="shared" si="18"/>
        <v>0</v>
      </c>
      <c r="Y110" s="41">
        <v>1.06</v>
      </c>
      <c r="Z110" s="3">
        <v>299.52</v>
      </c>
      <c r="AA110" s="42">
        <f t="shared" si="19"/>
        <v>317.49119999999999</v>
      </c>
      <c r="AB110" s="43">
        <f t="shared" si="21"/>
        <v>0</v>
      </c>
    </row>
    <row r="111" spans="1:28">
      <c r="A111" s="137">
        <v>62</v>
      </c>
      <c r="B111" s="127" t="s">
        <v>185</v>
      </c>
      <c r="C111" s="39" t="s">
        <v>44</v>
      </c>
      <c r="D111" s="40"/>
      <c r="E111" s="40"/>
      <c r="F111" s="40"/>
      <c r="G111" s="41">
        <f t="shared" si="11"/>
        <v>0</v>
      </c>
      <c r="H111" s="180">
        <f t="shared" si="12"/>
        <v>0</v>
      </c>
      <c r="I111" s="40"/>
      <c r="J111" s="40"/>
      <c r="K111" s="40"/>
      <c r="L111" s="41">
        <f t="shared" si="13"/>
        <v>0</v>
      </c>
      <c r="M111" s="180">
        <f t="shared" si="14"/>
        <v>0</v>
      </c>
      <c r="N111" s="40"/>
      <c r="O111" s="40"/>
      <c r="P111" s="40"/>
      <c r="Q111" s="41">
        <f t="shared" si="15"/>
        <v>0</v>
      </c>
      <c r="R111" s="180">
        <f t="shared" si="16"/>
        <v>0</v>
      </c>
      <c r="S111" s="40"/>
      <c r="T111" s="40"/>
      <c r="U111" s="40"/>
      <c r="V111" s="41">
        <f t="shared" si="17"/>
        <v>0</v>
      </c>
      <c r="W111" s="180">
        <f t="shared" si="20"/>
        <v>0</v>
      </c>
      <c r="X111" s="41">
        <f t="shared" si="18"/>
        <v>0</v>
      </c>
      <c r="Y111" s="41">
        <v>1.06</v>
      </c>
      <c r="Z111" s="3">
        <v>60.32</v>
      </c>
      <c r="AA111" s="42">
        <f t="shared" si="19"/>
        <v>63.939200000000007</v>
      </c>
      <c r="AB111" s="43">
        <f t="shared" si="21"/>
        <v>0</v>
      </c>
    </row>
    <row r="112" spans="1:28">
      <c r="A112" s="137">
        <v>63</v>
      </c>
      <c r="B112" s="127" t="s">
        <v>186</v>
      </c>
      <c r="C112" s="39" t="s">
        <v>44</v>
      </c>
      <c r="D112" s="40"/>
      <c r="E112" s="40"/>
      <c r="F112" s="40"/>
      <c r="G112" s="41">
        <f t="shared" si="11"/>
        <v>0</v>
      </c>
      <c r="H112" s="180">
        <f t="shared" si="12"/>
        <v>0</v>
      </c>
      <c r="I112" s="40"/>
      <c r="J112" s="40"/>
      <c r="K112" s="40"/>
      <c r="L112" s="41">
        <f t="shared" si="13"/>
        <v>0</v>
      </c>
      <c r="M112" s="180">
        <f t="shared" si="14"/>
        <v>0</v>
      </c>
      <c r="N112" s="40"/>
      <c r="O112" s="40"/>
      <c r="P112" s="40"/>
      <c r="Q112" s="41">
        <f t="shared" si="15"/>
        <v>0</v>
      </c>
      <c r="R112" s="180">
        <f t="shared" si="16"/>
        <v>0</v>
      </c>
      <c r="S112" s="40"/>
      <c r="T112" s="40"/>
      <c r="U112" s="40"/>
      <c r="V112" s="41">
        <f t="shared" si="17"/>
        <v>0</v>
      </c>
      <c r="W112" s="180">
        <f t="shared" si="20"/>
        <v>0</v>
      </c>
      <c r="X112" s="41">
        <f t="shared" si="18"/>
        <v>0</v>
      </c>
      <c r="Y112" s="41">
        <v>1.06</v>
      </c>
      <c r="Z112" s="3">
        <v>86.85</v>
      </c>
      <c r="AA112" s="42">
        <f t="shared" si="19"/>
        <v>92.060999999999993</v>
      </c>
      <c r="AB112" s="43">
        <f t="shared" si="21"/>
        <v>0</v>
      </c>
    </row>
    <row r="113" spans="1:28">
      <c r="A113" s="137">
        <v>64</v>
      </c>
      <c r="B113" s="127" t="s">
        <v>100</v>
      </c>
      <c r="C113" s="39" t="s">
        <v>39</v>
      </c>
      <c r="D113" s="40"/>
      <c r="E113" s="40"/>
      <c r="F113" s="40"/>
      <c r="G113" s="41">
        <f t="shared" si="11"/>
        <v>0</v>
      </c>
      <c r="H113" s="180">
        <f t="shared" si="12"/>
        <v>0</v>
      </c>
      <c r="I113" s="40"/>
      <c r="J113" s="40"/>
      <c r="K113" s="40"/>
      <c r="L113" s="41">
        <f t="shared" si="13"/>
        <v>0</v>
      </c>
      <c r="M113" s="180">
        <f t="shared" si="14"/>
        <v>0</v>
      </c>
      <c r="N113" s="40"/>
      <c r="O113" s="40"/>
      <c r="P113" s="40"/>
      <c r="Q113" s="41">
        <f t="shared" si="15"/>
        <v>0</v>
      </c>
      <c r="R113" s="180">
        <f t="shared" si="16"/>
        <v>0</v>
      </c>
      <c r="S113" s="40"/>
      <c r="T113" s="40"/>
      <c r="U113" s="40"/>
      <c r="V113" s="41">
        <f t="shared" si="17"/>
        <v>0</v>
      </c>
      <c r="W113" s="180">
        <f t="shared" si="20"/>
        <v>0</v>
      </c>
      <c r="X113" s="41">
        <f t="shared" si="18"/>
        <v>0</v>
      </c>
      <c r="Y113" s="41">
        <v>1.06</v>
      </c>
      <c r="Z113" s="3">
        <v>256.87</v>
      </c>
      <c r="AA113" s="42">
        <f t="shared" si="19"/>
        <v>272.28220000000005</v>
      </c>
      <c r="AB113" s="43">
        <f t="shared" si="21"/>
        <v>0</v>
      </c>
    </row>
    <row r="114" spans="1:28">
      <c r="A114" s="137">
        <v>65</v>
      </c>
      <c r="B114" s="127" t="s">
        <v>114</v>
      </c>
      <c r="C114" s="39" t="s">
        <v>31</v>
      </c>
      <c r="D114" s="40"/>
      <c r="E114" s="40"/>
      <c r="F114" s="40"/>
      <c r="G114" s="41">
        <f t="shared" ref="G114:G130" si="22">SUM(D114:F114)</f>
        <v>0</v>
      </c>
      <c r="H114" s="180">
        <f t="shared" ref="H114:H130" si="23">G114*AA114</f>
        <v>0</v>
      </c>
      <c r="I114" s="40"/>
      <c r="J114" s="40"/>
      <c r="K114" s="40"/>
      <c r="L114" s="41">
        <f t="shared" ref="L114:L130" si="24">SUM(I114:K114)</f>
        <v>0</v>
      </c>
      <c r="M114" s="180">
        <f t="shared" ref="M114:M130" si="25">L114*AA114</f>
        <v>0</v>
      </c>
      <c r="N114" s="40"/>
      <c r="O114" s="40"/>
      <c r="P114" s="40"/>
      <c r="Q114" s="41">
        <f t="shared" ref="Q114:Q130" si="26">SUM(N114:P114)</f>
        <v>0</v>
      </c>
      <c r="R114" s="180">
        <f t="shared" ref="R114:R130" si="27">Q114*AA114</f>
        <v>0</v>
      </c>
      <c r="S114" s="40"/>
      <c r="T114" s="40"/>
      <c r="U114" s="40"/>
      <c r="V114" s="41">
        <f t="shared" ref="V114:V130" si="28">SUM(S114:U114)</f>
        <v>0</v>
      </c>
      <c r="W114" s="180">
        <f t="shared" si="20"/>
        <v>0</v>
      </c>
      <c r="X114" s="41">
        <f t="shared" ref="X114:X130" si="29">G114+L114+Q114+V114</f>
        <v>0</v>
      </c>
      <c r="Y114" s="41">
        <v>1.06</v>
      </c>
      <c r="Z114" s="3">
        <v>105.85</v>
      </c>
      <c r="AA114" s="42">
        <f t="shared" ref="AA114:AA130" si="30">Z114*Y114</f>
        <v>112.20099999999999</v>
      </c>
      <c r="AB114" s="43">
        <f t="shared" si="21"/>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ref="W115:W130" si="31">V115*AA115</f>
        <v>0</v>
      </c>
      <c r="X115" s="41">
        <f t="shared" si="29"/>
        <v>0</v>
      </c>
      <c r="Y115" s="41">
        <v>1.06</v>
      </c>
      <c r="Z115" s="3">
        <v>15.6</v>
      </c>
      <c r="AA115" s="42">
        <f t="shared" si="30"/>
        <v>16.536000000000001</v>
      </c>
      <c r="AB115" s="43">
        <f t="shared" ref="AB115:AB130" si="32">AA115*X115</f>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1.06</v>
      </c>
      <c r="Z116" s="3">
        <v>44.01</v>
      </c>
      <c r="AA116" s="42">
        <f t="shared" si="30"/>
        <v>46.650599999999997</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1.06</v>
      </c>
      <c r="Z117" s="3">
        <v>44.01</v>
      </c>
      <c r="AA117" s="42">
        <f t="shared" si="30"/>
        <v>46.650599999999997</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1.06</v>
      </c>
      <c r="Z118" s="3">
        <v>44.01</v>
      </c>
      <c r="AA118" s="42">
        <f t="shared" si="30"/>
        <v>46.650599999999997</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1.06</v>
      </c>
      <c r="Z119" s="3">
        <v>22.88</v>
      </c>
      <c r="AA119" s="42">
        <f t="shared" si="30"/>
        <v>24.252800000000001</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1.06</v>
      </c>
      <c r="Z120" s="3">
        <v>31.08</v>
      </c>
      <c r="AA120" s="42">
        <f t="shared" si="30"/>
        <v>32.944800000000001</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1.06</v>
      </c>
      <c r="Z121" s="3">
        <v>30.42</v>
      </c>
      <c r="AA121" s="42">
        <f t="shared" si="30"/>
        <v>32.245200000000004</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1.06</v>
      </c>
      <c r="Z122" s="3">
        <v>18.920000000000002</v>
      </c>
      <c r="AA122" s="42">
        <f t="shared" si="30"/>
        <v>20.055200000000003</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1.06</v>
      </c>
      <c r="Z123" s="3">
        <v>55.12</v>
      </c>
      <c r="AA123" s="42">
        <f t="shared" si="30"/>
        <v>58.427199999999999</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1.06</v>
      </c>
      <c r="Z124" s="3">
        <v>105.04</v>
      </c>
      <c r="AA124" s="42">
        <f t="shared" si="30"/>
        <v>111.34240000000001</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1.06</v>
      </c>
      <c r="Z125" s="3">
        <v>17.37</v>
      </c>
      <c r="AA125" s="42">
        <f t="shared" si="30"/>
        <v>18.412200000000002</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1.06</v>
      </c>
      <c r="Z126" s="3">
        <v>33.28</v>
      </c>
      <c r="AA126" s="42">
        <f t="shared" si="30"/>
        <v>35.276800000000001</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1.06</v>
      </c>
      <c r="Z127" s="3">
        <v>33.28</v>
      </c>
      <c r="AA127" s="42">
        <f t="shared" si="30"/>
        <v>35.276800000000001</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1.06</v>
      </c>
      <c r="Z128" s="3">
        <v>75.569999999999993</v>
      </c>
      <c r="AA128" s="42">
        <f t="shared" si="30"/>
        <v>80.104199999999992</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1.06</v>
      </c>
      <c r="Z129" s="3">
        <v>54.08</v>
      </c>
      <c r="AA129" s="42">
        <f t="shared" si="30"/>
        <v>57.324800000000003</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1.06</v>
      </c>
      <c r="Z130" s="3">
        <v>112.72</v>
      </c>
      <c r="AA130" s="42">
        <f t="shared" si="30"/>
        <v>119.48320000000001</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1.06</v>
      </c>
      <c r="Z134" s="3">
        <v>7.85</v>
      </c>
      <c r="AA134" s="42">
        <f t="shared" ref="AA134:AA144" si="42">Z134*Y134</f>
        <v>8.3209999999999997</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1.06</v>
      </c>
      <c r="Z135" s="3">
        <v>19.43</v>
      </c>
      <c r="AA135" s="42">
        <f t="shared" si="42"/>
        <v>20.595800000000001</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1.06</v>
      </c>
      <c r="Z136" s="3">
        <v>478.38</v>
      </c>
      <c r="AA136" s="42">
        <f t="shared" si="42"/>
        <v>507.08280000000002</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1.06</v>
      </c>
      <c r="Z137" s="3">
        <v>187.2</v>
      </c>
      <c r="AA137" s="42">
        <f t="shared" si="42"/>
        <v>198.43199999999999</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1.06</v>
      </c>
      <c r="Z138" s="3">
        <v>123.43</v>
      </c>
      <c r="AA138" s="42">
        <f t="shared" si="42"/>
        <v>130.83580000000001</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1.06</v>
      </c>
      <c r="Z139" s="3">
        <v>15.53</v>
      </c>
      <c r="AA139" s="42">
        <f t="shared" si="42"/>
        <v>16.4618</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1.06</v>
      </c>
      <c r="Z140" s="3">
        <v>92.23</v>
      </c>
      <c r="AA140" s="42">
        <f t="shared" si="42"/>
        <v>97.763800000000003</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1.06</v>
      </c>
      <c r="Z141" s="3">
        <v>1059.76</v>
      </c>
      <c r="AA141" s="42">
        <f t="shared" si="42"/>
        <v>1123.3456000000001</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1.06</v>
      </c>
      <c r="Z142" s="3">
        <v>17.63</v>
      </c>
      <c r="AA142" s="42">
        <f t="shared" si="42"/>
        <v>18.687799999999999</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1.06</v>
      </c>
      <c r="Z143" s="3">
        <v>47.72</v>
      </c>
      <c r="AA143" s="42">
        <f t="shared" si="42"/>
        <v>50.583199999999998</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1.06</v>
      </c>
      <c r="Z144" s="3">
        <v>30.68</v>
      </c>
      <c r="AA144" s="42">
        <f t="shared" si="42"/>
        <v>32.520800000000001</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1.06</v>
      </c>
      <c r="Z148" s="3">
        <v>104</v>
      </c>
      <c r="AA148" s="42">
        <f t="shared" ref="AA148:AA163" si="53">Z148*Y148</f>
        <v>110.24000000000001</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1.06</v>
      </c>
      <c r="Z149" s="3">
        <v>23.92</v>
      </c>
      <c r="AA149" s="42">
        <f t="shared" si="53"/>
        <v>25.355200000000004</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1.06</v>
      </c>
      <c r="Z150" s="3">
        <v>41.6</v>
      </c>
      <c r="AA150" s="42">
        <f t="shared" si="53"/>
        <v>44.096000000000004</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1.06</v>
      </c>
      <c r="Z151" s="3">
        <v>18.2</v>
      </c>
      <c r="AA151" s="42">
        <f t="shared" si="53"/>
        <v>19.292000000000002</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1.06</v>
      </c>
      <c r="Z152" s="3">
        <v>41.6</v>
      </c>
      <c r="AA152" s="42">
        <f t="shared" si="53"/>
        <v>44.096000000000004</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1.06</v>
      </c>
      <c r="Z153" s="3">
        <v>114.4</v>
      </c>
      <c r="AA153" s="42">
        <f t="shared" si="53"/>
        <v>121.26400000000001</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1.06</v>
      </c>
      <c r="Z154" s="3">
        <v>36.28</v>
      </c>
      <c r="AA154" s="42">
        <f t="shared" si="53"/>
        <v>38.456800000000001</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1.06</v>
      </c>
      <c r="Z155" s="3">
        <v>228.8</v>
      </c>
      <c r="AA155" s="42">
        <f t="shared" si="53"/>
        <v>242.52800000000002</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1.06</v>
      </c>
      <c r="Z156" s="3">
        <v>84.76</v>
      </c>
      <c r="AA156" s="42">
        <f t="shared" si="53"/>
        <v>89.845600000000005</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1.06</v>
      </c>
      <c r="Z157" s="3">
        <v>117.52</v>
      </c>
      <c r="AA157" s="42">
        <f t="shared" si="53"/>
        <v>124.5712</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1.06</v>
      </c>
      <c r="Z158" s="3">
        <v>1872</v>
      </c>
      <c r="AA158" s="42">
        <f t="shared" si="53"/>
        <v>1984.3200000000002</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1.06</v>
      </c>
      <c r="Z159" s="3">
        <v>130</v>
      </c>
      <c r="AA159" s="42">
        <f t="shared" si="53"/>
        <v>137.80000000000001</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1.06</v>
      </c>
      <c r="Z160" s="14">
        <v>98.8</v>
      </c>
      <c r="AA160" s="42">
        <f t="shared" si="53"/>
        <v>104.72800000000001</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1.06</v>
      </c>
      <c r="Z161" s="3">
        <v>43.68</v>
      </c>
      <c r="AA161" s="42">
        <f t="shared" si="53"/>
        <v>46.300800000000002</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1.06</v>
      </c>
      <c r="Z162" s="3">
        <v>119.6</v>
      </c>
      <c r="AA162" s="42">
        <f t="shared" si="53"/>
        <v>126.776</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1.06</v>
      </c>
      <c r="Z163" s="3">
        <v>139.88</v>
      </c>
      <c r="AA163" s="42">
        <f t="shared" si="53"/>
        <v>148.27279999999999</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1.06</v>
      </c>
      <c r="Z167" s="3">
        <v>10398.959999999999</v>
      </c>
      <c r="AA167" s="42">
        <f>Z167*Y167</f>
        <v>11022.8976</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1.06</v>
      </c>
      <c r="Z168" s="3">
        <v>153.91999999999999</v>
      </c>
      <c r="AA168" s="42">
        <f t="shared" ref="AA168:AA189" si="65">Z168*Y168</f>
        <v>163.15520000000001</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1.06</v>
      </c>
      <c r="Z169" s="3">
        <v>413.92</v>
      </c>
      <c r="AA169" s="42">
        <f t="shared" si="65"/>
        <v>438.75520000000006</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1.06</v>
      </c>
      <c r="Z170" s="3">
        <v>280.8</v>
      </c>
      <c r="AA170" s="42">
        <f t="shared" si="65"/>
        <v>297.64800000000002</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1.06</v>
      </c>
      <c r="Z171" s="3">
        <v>280.8</v>
      </c>
      <c r="AA171" s="42">
        <f t="shared" si="65"/>
        <v>297.64800000000002</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1.06</v>
      </c>
      <c r="Z172" s="3">
        <v>6229.6</v>
      </c>
      <c r="AA172" s="42">
        <f t="shared" si="65"/>
        <v>6603.3760000000011</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1.06</v>
      </c>
      <c r="Z173" s="3">
        <v>25168</v>
      </c>
      <c r="AA173" s="42">
        <f t="shared" si="65"/>
        <v>26678.080000000002</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1.06</v>
      </c>
      <c r="Z174" s="3">
        <v>1144</v>
      </c>
      <c r="AA174" s="42">
        <f t="shared" si="65"/>
        <v>1212.6400000000001</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1.06</v>
      </c>
      <c r="Z175" s="3">
        <v>1248</v>
      </c>
      <c r="AA175" s="42">
        <f t="shared" si="65"/>
        <v>1322.88</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1.06</v>
      </c>
      <c r="Z176" s="3">
        <v>1036.8800000000001</v>
      </c>
      <c r="AA176" s="42">
        <f t="shared" si="65"/>
        <v>1099.0928000000001</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1.06</v>
      </c>
      <c r="Z177" s="3">
        <v>933.92</v>
      </c>
      <c r="AA177" s="42">
        <f t="shared" si="65"/>
        <v>989.95519999999999</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1.06</v>
      </c>
      <c r="Z178" s="3">
        <v>3502.72</v>
      </c>
      <c r="AA178" s="42">
        <f t="shared" si="65"/>
        <v>3712.8831999999998</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1.06</v>
      </c>
      <c r="Z179" s="3">
        <v>1295.8399999999999</v>
      </c>
      <c r="AA179" s="42">
        <f t="shared" si="65"/>
        <v>1373.5904</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1.06</v>
      </c>
      <c r="Z180" s="3">
        <v>3939.52</v>
      </c>
      <c r="AA180" s="42">
        <f t="shared" si="65"/>
        <v>4175.8912</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1.06</v>
      </c>
      <c r="Z181" s="3">
        <v>41116.699999999997</v>
      </c>
      <c r="AA181" s="42">
        <f t="shared" si="65"/>
        <v>43583.701999999997</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1.06</v>
      </c>
      <c r="Z182" s="3">
        <v>7956</v>
      </c>
      <c r="AA182" s="42">
        <f t="shared" si="65"/>
        <v>8433.36</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1.06</v>
      </c>
      <c r="Z183" s="3">
        <v>5491.2</v>
      </c>
      <c r="AA183" s="42">
        <f t="shared" si="65"/>
        <v>5820.6720000000005</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1.06</v>
      </c>
      <c r="Z184" s="3">
        <v>18417.169999999998</v>
      </c>
      <c r="AA184" s="42">
        <f t="shared" si="65"/>
        <v>19522.200199999999</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1.06</v>
      </c>
      <c r="Z185" s="3">
        <v>5831.52</v>
      </c>
      <c r="AA185" s="42">
        <f t="shared" si="65"/>
        <v>6181.4112000000005</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1.06</v>
      </c>
      <c r="Z186" s="3">
        <v>10000</v>
      </c>
      <c r="AA186" s="42">
        <f t="shared" si="65"/>
        <v>10600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1.06</v>
      </c>
      <c r="Z187" s="3">
        <v>1653.6</v>
      </c>
      <c r="AA187" s="42">
        <f t="shared" si="65"/>
        <v>1752.816</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1.06</v>
      </c>
      <c r="Z188" s="3">
        <v>1232.4000000000001</v>
      </c>
      <c r="AA188" s="42">
        <f t="shared" si="65"/>
        <v>1306.3440000000001</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1.06</v>
      </c>
      <c r="Z189" s="3">
        <v>1233.4000000000001</v>
      </c>
      <c r="AA189" s="42">
        <f t="shared" si="65"/>
        <v>1307.4040000000002</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1.06</v>
      </c>
      <c r="Z192" s="42">
        <v>601.9</v>
      </c>
      <c r="AA192" s="42">
        <f t="shared" ref="AA192:AA201" si="75">Z192*Y192</f>
        <v>638.01400000000001</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1.06</v>
      </c>
      <c r="Z193" s="42">
        <v>882.44</v>
      </c>
      <c r="AA193" s="42">
        <f t="shared" si="75"/>
        <v>935.38640000000009</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1.06</v>
      </c>
      <c r="Z194" s="42">
        <v>683.49</v>
      </c>
      <c r="AA194" s="42">
        <f t="shared" si="75"/>
        <v>724.49940000000004</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1.06</v>
      </c>
      <c r="Z195" s="42">
        <v>950.56</v>
      </c>
      <c r="AA195" s="42">
        <f t="shared" si="75"/>
        <v>1007.5936</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1.06</v>
      </c>
      <c r="Z196" s="42">
        <v>570.91</v>
      </c>
      <c r="AA196" s="42">
        <f t="shared" si="75"/>
        <v>605.16459999999995</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1.06</v>
      </c>
      <c r="Z197" s="42">
        <v>910</v>
      </c>
      <c r="AA197" s="42">
        <f t="shared" si="75"/>
        <v>964.6</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1.06</v>
      </c>
      <c r="Z198" s="42">
        <v>21.37</v>
      </c>
      <c r="AA198" s="42">
        <f t="shared" si="75"/>
        <v>22.652200000000001</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1.06</v>
      </c>
      <c r="Z199" s="42">
        <v>3092.96</v>
      </c>
      <c r="AA199" s="42">
        <f t="shared" si="75"/>
        <v>3278.5376000000001</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1.06</v>
      </c>
      <c r="Z200" s="42">
        <v>234</v>
      </c>
      <c r="AA200" s="42">
        <f t="shared" si="75"/>
        <v>248.04000000000002</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1.06</v>
      </c>
      <c r="Z201" s="42">
        <v>137.28</v>
      </c>
      <c r="AA201" s="42">
        <f t="shared" si="75"/>
        <v>145.51680000000002</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1.06</v>
      </c>
      <c r="Z204" s="3">
        <v>28.9</v>
      </c>
      <c r="AA204" s="42">
        <f>Z204*Y204</f>
        <v>30.634</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70" si="87">SUM(D207:F207)</f>
        <v>0</v>
      </c>
      <c r="H207" s="180">
        <f t="shared" ref="H207:H270" si="88">G207*AA207</f>
        <v>0</v>
      </c>
      <c r="I207" s="40"/>
      <c r="J207" s="40"/>
      <c r="K207" s="40"/>
      <c r="L207" s="41">
        <f t="shared" ref="L207:L270" si="89">SUM(I207:K207)</f>
        <v>0</v>
      </c>
      <c r="M207" s="180">
        <f t="shared" ref="M207:M270" si="90">L207*AA207</f>
        <v>0</v>
      </c>
      <c r="N207" s="40"/>
      <c r="O207" s="40"/>
      <c r="P207" s="40"/>
      <c r="Q207" s="41">
        <f t="shared" ref="Q207:Q270" si="91">SUM(N207:P207)</f>
        <v>0</v>
      </c>
      <c r="R207" s="180">
        <f t="shared" ref="R207:R270" si="92">Q207*AA207</f>
        <v>0</v>
      </c>
      <c r="S207" s="40"/>
      <c r="T207" s="40"/>
      <c r="U207" s="40"/>
      <c r="V207" s="41">
        <f t="shared" ref="V207:V270"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71" si="94">V208*AA208</f>
        <v>0</v>
      </c>
      <c r="X208" s="41">
        <f t="shared" ref="X208:X271" si="95">G208+L208+Q208+V208</f>
        <v>0</v>
      </c>
      <c r="Y208" s="41">
        <v>1.06</v>
      </c>
      <c r="Z208" s="42">
        <v>447.2</v>
      </c>
      <c r="AA208" s="42">
        <f t="shared" ref="AA208:AA271" si="96">Z208*Y208</f>
        <v>474.03200000000004</v>
      </c>
      <c r="AB208" s="43">
        <f t="shared" ref="AB208:AB271"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1.06</v>
      </c>
      <c r="Z209" s="42">
        <v>447.2</v>
      </c>
      <c r="AA209" s="42">
        <f t="shared" si="96"/>
        <v>474.03200000000004</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1.06</v>
      </c>
      <c r="Z210" s="42">
        <v>447.2</v>
      </c>
      <c r="AA210" s="42">
        <f t="shared" si="96"/>
        <v>474.03200000000004</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1.06</v>
      </c>
      <c r="Z211" s="42">
        <v>910</v>
      </c>
      <c r="AA211" s="42">
        <f t="shared" si="96"/>
        <v>964.6</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1.06</v>
      </c>
      <c r="Z212" s="42">
        <v>546</v>
      </c>
      <c r="AA212" s="42">
        <f t="shared" si="96"/>
        <v>578.76</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1.06</v>
      </c>
      <c r="Z213" s="42">
        <v>546</v>
      </c>
      <c r="AA213" s="42">
        <f t="shared" si="96"/>
        <v>578.76</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1.06</v>
      </c>
      <c r="Z214" s="42">
        <v>546</v>
      </c>
      <c r="AA214" s="42">
        <f t="shared" si="96"/>
        <v>578.76</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1.06</v>
      </c>
      <c r="Z215" s="42">
        <v>1601.6</v>
      </c>
      <c r="AA215" s="42">
        <f t="shared" si="96"/>
        <v>1697.6959999999999</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1.06</v>
      </c>
      <c r="Z216" s="42">
        <v>868.4</v>
      </c>
      <c r="AA216" s="42">
        <f t="shared" si="96"/>
        <v>920.50400000000002</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1.06</v>
      </c>
      <c r="Z217" s="42">
        <v>868.4</v>
      </c>
      <c r="AA217" s="42">
        <f t="shared" si="96"/>
        <v>920.50400000000002</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1.06</v>
      </c>
      <c r="Z218" s="42">
        <v>868.4</v>
      </c>
      <c r="AA218" s="42">
        <f t="shared" si="96"/>
        <v>920.50400000000002</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1.06</v>
      </c>
      <c r="Z219" s="42">
        <v>619.84</v>
      </c>
      <c r="AA219" s="42">
        <f t="shared" si="96"/>
        <v>657.0304000000001</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1.06</v>
      </c>
      <c r="Z220" s="42">
        <v>702</v>
      </c>
      <c r="AA220" s="42">
        <f t="shared" si="96"/>
        <v>744.12</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1.06</v>
      </c>
      <c r="Z221" s="42">
        <v>491.92</v>
      </c>
      <c r="AA221" s="42">
        <f t="shared" si="96"/>
        <v>521.43520000000001</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1.06</v>
      </c>
      <c r="Z222" s="42">
        <v>464.88</v>
      </c>
      <c r="AA222" s="42">
        <f t="shared" si="96"/>
        <v>492.77280000000002</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1.06</v>
      </c>
      <c r="Z223" s="42">
        <v>819.52</v>
      </c>
      <c r="AA223" s="42">
        <f t="shared" si="96"/>
        <v>868.69119999999998</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1.06</v>
      </c>
      <c r="Z224" s="42">
        <v>819.52</v>
      </c>
      <c r="AA224" s="42">
        <f t="shared" si="96"/>
        <v>868.69119999999998</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1.06</v>
      </c>
      <c r="Z225" s="42">
        <v>535.6</v>
      </c>
      <c r="AA225" s="42">
        <f t="shared" si="96"/>
        <v>567.7360000000001</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1.06</v>
      </c>
      <c r="Z226" s="42">
        <v>535.6</v>
      </c>
      <c r="AA226" s="42">
        <f t="shared" si="96"/>
        <v>567.7360000000001</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1.06</v>
      </c>
      <c r="Z227" s="42">
        <v>535.6</v>
      </c>
      <c r="AA227" s="42">
        <f t="shared" si="96"/>
        <v>567.7360000000001</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1.06</v>
      </c>
      <c r="Z228" s="42">
        <v>491.92</v>
      </c>
      <c r="AA228" s="42">
        <f t="shared" si="96"/>
        <v>521.43520000000001</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1.06</v>
      </c>
      <c r="Z229" s="42">
        <v>770.64</v>
      </c>
      <c r="AA229" s="42">
        <f t="shared" si="96"/>
        <v>816.87840000000006</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1.06</v>
      </c>
      <c r="Z230" s="42">
        <v>426.4</v>
      </c>
      <c r="AA230" s="42">
        <f t="shared" si="96"/>
        <v>451.98399999999998</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1.06</v>
      </c>
      <c r="Z231" s="42">
        <v>426.4</v>
      </c>
      <c r="AA231" s="42">
        <f t="shared" si="96"/>
        <v>451.98399999999998</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1.06</v>
      </c>
      <c r="Z232" s="42">
        <v>426.4</v>
      </c>
      <c r="AA232" s="42">
        <f t="shared" si="96"/>
        <v>451.98399999999998</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1.06</v>
      </c>
      <c r="Z233" s="42">
        <v>426.4</v>
      </c>
      <c r="AA233" s="42">
        <f t="shared" si="96"/>
        <v>451.98399999999998</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1.06</v>
      </c>
      <c r="Z234" s="42">
        <v>254.8</v>
      </c>
      <c r="AA234" s="42">
        <f t="shared" si="96"/>
        <v>270.08800000000002</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1.06</v>
      </c>
      <c r="Z235" s="42">
        <v>254.8</v>
      </c>
      <c r="AA235" s="42">
        <f t="shared" si="96"/>
        <v>270.08800000000002</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1.06</v>
      </c>
      <c r="Z236" s="42">
        <v>254.8</v>
      </c>
      <c r="AA236" s="42">
        <f t="shared" si="96"/>
        <v>270.08800000000002</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1.06</v>
      </c>
      <c r="Z237" s="42">
        <v>254.8</v>
      </c>
      <c r="AA237" s="42">
        <f t="shared" si="96"/>
        <v>270.08800000000002</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1.06</v>
      </c>
      <c r="Z238" s="42">
        <v>1310.4000000000001</v>
      </c>
      <c r="AA238" s="42">
        <f t="shared" si="96"/>
        <v>1389.0240000000001</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1.06</v>
      </c>
      <c r="Z239" s="42">
        <v>1612</v>
      </c>
      <c r="AA239" s="42">
        <f t="shared" si="96"/>
        <v>1708.72</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1.06</v>
      </c>
      <c r="Z240" s="42">
        <v>1492.4</v>
      </c>
      <c r="AA240" s="42">
        <f t="shared" si="96"/>
        <v>1581.9440000000002</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1.06</v>
      </c>
      <c r="Z241" s="42">
        <v>1523.6</v>
      </c>
      <c r="AA241" s="42">
        <f t="shared" si="96"/>
        <v>1615.0160000000001</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1.06</v>
      </c>
      <c r="Z242" s="42">
        <v>1029.5999999999999</v>
      </c>
      <c r="AA242" s="42">
        <f t="shared" si="96"/>
        <v>1091.376</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1.06</v>
      </c>
      <c r="Z243" s="42">
        <v>1029.5999999999999</v>
      </c>
      <c r="AA243" s="42">
        <f t="shared" si="96"/>
        <v>1091.376</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1.06</v>
      </c>
      <c r="Z244" s="42">
        <v>1029.5999999999999</v>
      </c>
      <c r="AA244" s="42">
        <f t="shared" si="96"/>
        <v>1091.376</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1.06</v>
      </c>
      <c r="Z245" s="42">
        <v>891.28</v>
      </c>
      <c r="AA245" s="42">
        <f t="shared" si="96"/>
        <v>944.7568</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1.06</v>
      </c>
      <c r="Z246" s="42">
        <v>672.88</v>
      </c>
      <c r="AA246" s="42">
        <f t="shared" si="96"/>
        <v>713.25279999999998</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1.06</v>
      </c>
      <c r="Z247" s="42">
        <v>672.88</v>
      </c>
      <c r="AA247" s="42">
        <f t="shared" si="96"/>
        <v>713.25279999999998</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1.06</v>
      </c>
      <c r="Z248" s="42">
        <v>672.88</v>
      </c>
      <c r="AA248" s="42">
        <f t="shared" si="96"/>
        <v>713.25279999999998</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1.06</v>
      </c>
      <c r="Z249" s="42">
        <v>1513.2</v>
      </c>
      <c r="AA249" s="42">
        <f t="shared" si="96"/>
        <v>1603.9920000000002</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1.06</v>
      </c>
      <c r="Z250" s="42">
        <v>1237.5999999999999</v>
      </c>
      <c r="AA250" s="42">
        <f t="shared" si="96"/>
        <v>1311.856</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1.06</v>
      </c>
      <c r="Z251" s="42">
        <v>1346.8</v>
      </c>
      <c r="AA251" s="42">
        <f t="shared" si="96"/>
        <v>1427.6079999999999</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1.06</v>
      </c>
      <c r="Z252" s="42">
        <v>921.44</v>
      </c>
      <c r="AA252" s="42">
        <f t="shared" si="96"/>
        <v>976.72640000000013</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1.06</v>
      </c>
      <c r="Z253" s="42">
        <v>1466.4</v>
      </c>
      <c r="AA253" s="42">
        <f t="shared" si="96"/>
        <v>1554.3840000000002</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1.06</v>
      </c>
      <c r="Z254" s="42">
        <v>800.8</v>
      </c>
      <c r="AA254" s="42">
        <f t="shared" si="96"/>
        <v>848.84799999999996</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1.06</v>
      </c>
      <c r="Z255" s="42">
        <v>884</v>
      </c>
      <c r="AA255" s="42">
        <f t="shared" si="96"/>
        <v>937.04000000000008</v>
      </c>
      <c r="AB255" s="43">
        <f t="shared" si="97"/>
        <v>0</v>
      </c>
    </row>
    <row r="256" spans="1:28" ht="15.75" customHeight="1">
      <c r="A256" s="137">
        <v>50</v>
      </c>
      <c r="B256" s="127" t="s">
        <v>307</v>
      </c>
      <c r="C256" s="50" t="s">
        <v>32</v>
      </c>
      <c r="D256" s="51"/>
      <c r="E256" s="51"/>
      <c r="F256" s="51"/>
      <c r="G256" s="41">
        <f t="shared" si="87"/>
        <v>0</v>
      </c>
      <c r="H256" s="180">
        <f t="shared" si="88"/>
        <v>0</v>
      </c>
      <c r="I256" s="40"/>
      <c r="J256" s="40"/>
      <c r="K256" s="40"/>
      <c r="L256" s="41">
        <f t="shared" si="89"/>
        <v>0</v>
      </c>
      <c r="M256" s="180">
        <f t="shared" si="90"/>
        <v>0</v>
      </c>
      <c r="N256" s="40"/>
      <c r="O256" s="40"/>
      <c r="P256" s="40"/>
      <c r="Q256" s="41">
        <f t="shared" si="91"/>
        <v>0</v>
      </c>
      <c r="R256" s="180">
        <f t="shared" si="92"/>
        <v>0</v>
      </c>
      <c r="S256" s="40"/>
      <c r="T256" s="40"/>
      <c r="U256" s="40"/>
      <c r="V256" s="41">
        <f t="shared" si="93"/>
        <v>0</v>
      </c>
      <c r="W256" s="180">
        <f t="shared" si="94"/>
        <v>0</v>
      </c>
      <c r="X256" s="41">
        <f t="shared" si="95"/>
        <v>0</v>
      </c>
      <c r="Y256" s="41">
        <v>1.06</v>
      </c>
      <c r="Z256" s="42">
        <v>1103.44</v>
      </c>
      <c r="AA256" s="42">
        <f t="shared" si="96"/>
        <v>1169.6464000000001</v>
      </c>
      <c r="AB256" s="43">
        <f t="shared" si="97"/>
        <v>0</v>
      </c>
    </row>
    <row r="257" spans="1:28" ht="15.75" customHeight="1">
      <c r="A257" s="137">
        <v>51</v>
      </c>
      <c r="B257" s="127" t="s">
        <v>308</v>
      </c>
      <c r="C257" s="50" t="s">
        <v>32</v>
      </c>
      <c r="D257" s="51"/>
      <c r="E257" s="51"/>
      <c r="F257" s="51"/>
      <c r="G257" s="41">
        <f t="shared" si="87"/>
        <v>0</v>
      </c>
      <c r="H257" s="180">
        <f t="shared" si="88"/>
        <v>0</v>
      </c>
      <c r="I257" s="40"/>
      <c r="J257" s="40"/>
      <c r="K257" s="40"/>
      <c r="L257" s="41">
        <f t="shared" si="89"/>
        <v>0</v>
      </c>
      <c r="M257" s="180">
        <f t="shared" si="90"/>
        <v>0</v>
      </c>
      <c r="N257" s="40"/>
      <c r="O257" s="40"/>
      <c r="P257" s="40"/>
      <c r="Q257" s="41">
        <f t="shared" si="91"/>
        <v>0</v>
      </c>
      <c r="R257" s="180">
        <f t="shared" si="92"/>
        <v>0</v>
      </c>
      <c r="S257" s="40"/>
      <c r="T257" s="40"/>
      <c r="U257" s="40"/>
      <c r="V257" s="41">
        <f t="shared" si="93"/>
        <v>0</v>
      </c>
      <c r="W257" s="180">
        <f t="shared" si="94"/>
        <v>0</v>
      </c>
      <c r="X257" s="41">
        <f t="shared" si="95"/>
        <v>0</v>
      </c>
      <c r="Y257" s="41">
        <v>1.06</v>
      </c>
      <c r="Z257" s="42">
        <v>1357.2</v>
      </c>
      <c r="AA257" s="42">
        <f t="shared" si="96"/>
        <v>1438.6320000000001</v>
      </c>
      <c r="AB257" s="43">
        <f t="shared" si="97"/>
        <v>0</v>
      </c>
    </row>
    <row r="258" spans="1:28" ht="15.75" customHeight="1">
      <c r="A258" s="137">
        <v>52</v>
      </c>
      <c r="B258" s="127" t="s">
        <v>309</v>
      </c>
      <c r="C258" s="50" t="s">
        <v>32</v>
      </c>
      <c r="D258" s="51"/>
      <c r="E258" s="51"/>
      <c r="F258" s="51"/>
      <c r="G258" s="41">
        <f t="shared" si="87"/>
        <v>0</v>
      </c>
      <c r="H258" s="180">
        <f t="shared" si="88"/>
        <v>0</v>
      </c>
      <c r="I258" s="40"/>
      <c r="J258" s="40"/>
      <c r="K258" s="40"/>
      <c r="L258" s="41">
        <f t="shared" si="89"/>
        <v>0</v>
      </c>
      <c r="M258" s="180">
        <f t="shared" si="90"/>
        <v>0</v>
      </c>
      <c r="N258" s="40"/>
      <c r="O258" s="40"/>
      <c r="P258" s="40"/>
      <c r="Q258" s="41">
        <f t="shared" si="91"/>
        <v>0</v>
      </c>
      <c r="R258" s="180">
        <f t="shared" si="92"/>
        <v>0</v>
      </c>
      <c r="S258" s="40"/>
      <c r="T258" s="40"/>
      <c r="U258" s="40"/>
      <c r="V258" s="41">
        <f t="shared" si="93"/>
        <v>0</v>
      </c>
      <c r="W258" s="180">
        <f t="shared" si="94"/>
        <v>0</v>
      </c>
      <c r="X258" s="41">
        <f t="shared" si="95"/>
        <v>0</v>
      </c>
      <c r="Y258" s="41">
        <v>1.06</v>
      </c>
      <c r="Z258" s="42">
        <v>643.76</v>
      </c>
      <c r="AA258" s="42">
        <f t="shared" si="96"/>
        <v>682.38560000000007</v>
      </c>
      <c r="AB258" s="43">
        <f t="shared" si="97"/>
        <v>0</v>
      </c>
    </row>
    <row r="259" spans="1:28" ht="15.75" customHeight="1">
      <c r="A259" s="137">
        <v>53</v>
      </c>
      <c r="B259" s="127" t="s">
        <v>310</v>
      </c>
      <c r="C259" s="50" t="s">
        <v>32</v>
      </c>
      <c r="D259" s="51"/>
      <c r="E259" s="51"/>
      <c r="F259" s="51"/>
      <c r="G259" s="41">
        <f t="shared" si="87"/>
        <v>0</v>
      </c>
      <c r="H259" s="180">
        <f t="shared" si="88"/>
        <v>0</v>
      </c>
      <c r="I259" s="40"/>
      <c r="J259" s="40"/>
      <c r="K259" s="40"/>
      <c r="L259" s="41">
        <f t="shared" si="89"/>
        <v>0</v>
      </c>
      <c r="M259" s="180">
        <f t="shared" si="90"/>
        <v>0</v>
      </c>
      <c r="N259" s="40"/>
      <c r="O259" s="40"/>
      <c r="P259" s="40"/>
      <c r="Q259" s="41">
        <f t="shared" si="91"/>
        <v>0</v>
      </c>
      <c r="R259" s="180">
        <f t="shared" si="92"/>
        <v>0</v>
      </c>
      <c r="S259" s="40"/>
      <c r="T259" s="40"/>
      <c r="U259" s="40"/>
      <c r="V259" s="41">
        <f t="shared" si="93"/>
        <v>0</v>
      </c>
      <c r="W259" s="180">
        <f t="shared" si="94"/>
        <v>0</v>
      </c>
      <c r="X259" s="41">
        <f t="shared" si="95"/>
        <v>0</v>
      </c>
      <c r="Y259" s="41">
        <v>1.06</v>
      </c>
      <c r="Z259" s="42">
        <v>751.92</v>
      </c>
      <c r="AA259" s="42">
        <f t="shared" si="96"/>
        <v>797.03520000000003</v>
      </c>
      <c r="AB259" s="43">
        <f t="shared" si="97"/>
        <v>0</v>
      </c>
    </row>
    <row r="260" spans="1:28" ht="15.75" customHeight="1">
      <c r="A260" s="137">
        <v>54</v>
      </c>
      <c r="B260" s="127" t="s">
        <v>311</v>
      </c>
      <c r="C260" s="50" t="s">
        <v>32</v>
      </c>
      <c r="D260" s="51"/>
      <c r="E260" s="51"/>
      <c r="F260" s="51"/>
      <c r="G260" s="41">
        <f t="shared" si="87"/>
        <v>0</v>
      </c>
      <c r="H260" s="180">
        <f t="shared" si="88"/>
        <v>0</v>
      </c>
      <c r="I260" s="40"/>
      <c r="J260" s="40"/>
      <c r="K260" s="40"/>
      <c r="L260" s="41">
        <f t="shared" si="89"/>
        <v>0</v>
      </c>
      <c r="M260" s="180">
        <f t="shared" si="90"/>
        <v>0</v>
      </c>
      <c r="N260" s="40"/>
      <c r="O260" s="40"/>
      <c r="P260" s="40"/>
      <c r="Q260" s="41">
        <f t="shared" si="91"/>
        <v>0</v>
      </c>
      <c r="R260" s="180">
        <f t="shared" si="92"/>
        <v>0</v>
      </c>
      <c r="S260" s="40"/>
      <c r="T260" s="40"/>
      <c r="U260" s="40"/>
      <c r="V260" s="41">
        <f t="shared" si="93"/>
        <v>0</v>
      </c>
      <c r="W260" s="180">
        <f t="shared" si="94"/>
        <v>0</v>
      </c>
      <c r="X260" s="41">
        <f t="shared" si="95"/>
        <v>0</v>
      </c>
      <c r="Y260" s="41">
        <v>1.06</v>
      </c>
      <c r="Z260" s="42">
        <v>1346.8</v>
      </c>
      <c r="AA260" s="42">
        <f t="shared" si="96"/>
        <v>1427.6079999999999</v>
      </c>
      <c r="AB260" s="43">
        <f t="shared" si="97"/>
        <v>0</v>
      </c>
    </row>
    <row r="261" spans="1:28" ht="15.75" customHeight="1">
      <c r="A261" s="137">
        <v>55</v>
      </c>
      <c r="B261" s="127" t="s">
        <v>312</v>
      </c>
      <c r="C261" s="50" t="s">
        <v>32</v>
      </c>
      <c r="D261" s="51"/>
      <c r="E261" s="51"/>
      <c r="F261" s="51"/>
      <c r="G261" s="41">
        <f t="shared" si="87"/>
        <v>0</v>
      </c>
      <c r="H261" s="180">
        <f t="shared" si="88"/>
        <v>0</v>
      </c>
      <c r="I261" s="40"/>
      <c r="J261" s="40"/>
      <c r="K261" s="40"/>
      <c r="L261" s="41">
        <f t="shared" si="89"/>
        <v>0</v>
      </c>
      <c r="M261" s="180">
        <f t="shared" si="90"/>
        <v>0</v>
      </c>
      <c r="N261" s="40"/>
      <c r="O261" s="40"/>
      <c r="P261" s="40"/>
      <c r="Q261" s="41">
        <f t="shared" si="91"/>
        <v>0</v>
      </c>
      <c r="R261" s="180">
        <f t="shared" si="92"/>
        <v>0</v>
      </c>
      <c r="S261" s="40"/>
      <c r="T261" s="40"/>
      <c r="U261" s="40"/>
      <c r="V261" s="41">
        <f t="shared" si="93"/>
        <v>0</v>
      </c>
      <c r="W261" s="180">
        <f t="shared" si="94"/>
        <v>0</v>
      </c>
      <c r="X261" s="41">
        <f t="shared" si="95"/>
        <v>0</v>
      </c>
      <c r="Y261" s="41">
        <v>1.06</v>
      </c>
      <c r="Z261" s="42">
        <v>600.08000000000004</v>
      </c>
      <c r="AA261" s="42">
        <f t="shared" si="96"/>
        <v>636.08480000000009</v>
      </c>
      <c r="AB261" s="43">
        <f t="shared" si="97"/>
        <v>0</v>
      </c>
    </row>
    <row r="262" spans="1:28" ht="15.75" customHeight="1">
      <c r="A262" s="137">
        <v>56</v>
      </c>
      <c r="B262" s="127" t="s">
        <v>313</v>
      </c>
      <c r="C262" s="50" t="s">
        <v>32</v>
      </c>
      <c r="D262" s="51"/>
      <c r="E262" s="51"/>
      <c r="F262" s="51"/>
      <c r="G262" s="41">
        <f t="shared" si="87"/>
        <v>0</v>
      </c>
      <c r="H262" s="180">
        <f t="shared" si="88"/>
        <v>0</v>
      </c>
      <c r="I262" s="40"/>
      <c r="J262" s="40"/>
      <c r="K262" s="40"/>
      <c r="L262" s="41">
        <f t="shared" si="89"/>
        <v>0</v>
      </c>
      <c r="M262" s="180">
        <f t="shared" si="90"/>
        <v>0</v>
      </c>
      <c r="N262" s="40"/>
      <c r="O262" s="40"/>
      <c r="P262" s="40"/>
      <c r="Q262" s="41">
        <f t="shared" si="91"/>
        <v>0</v>
      </c>
      <c r="R262" s="180">
        <f t="shared" si="92"/>
        <v>0</v>
      </c>
      <c r="S262" s="40"/>
      <c r="T262" s="40"/>
      <c r="U262" s="40"/>
      <c r="V262" s="41">
        <f t="shared" si="93"/>
        <v>0</v>
      </c>
      <c r="W262" s="180">
        <f t="shared" si="94"/>
        <v>0</v>
      </c>
      <c r="X262" s="41">
        <f t="shared" si="95"/>
        <v>0</v>
      </c>
      <c r="Y262" s="41">
        <v>1.06</v>
      </c>
      <c r="Z262" s="42">
        <v>1490.32</v>
      </c>
      <c r="AA262" s="42">
        <f t="shared" si="96"/>
        <v>1579.7392</v>
      </c>
      <c r="AB262" s="43">
        <f t="shared" si="97"/>
        <v>0</v>
      </c>
    </row>
    <row r="263" spans="1:28" ht="15.75" customHeight="1">
      <c r="A263" s="137">
        <v>57</v>
      </c>
      <c r="B263" s="127" t="s">
        <v>314</v>
      </c>
      <c r="C263" s="50" t="s">
        <v>32</v>
      </c>
      <c r="D263" s="51"/>
      <c r="E263" s="51"/>
      <c r="F263" s="51"/>
      <c r="G263" s="41">
        <f t="shared" si="87"/>
        <v>0</v>
      </c>
      <c r="H263" s="180">
        <f t="shared" si="88"/>
        <v>0</v>
      </c>
      <c r="I263" s="40"/>
      <c r="J263" s="40"/>
      <c r="K263" s="40"/>
      <c r="L263" s="41">
        <f t="shared" si="89"/>
        <v>0</v>
      </c>
      <c r="M263" s="180">
        <f t="shared" si="90"/>
        <v>0</v>
      </c>
      <c r="N263" s="40"/>
      <c r="O263" s="40"/>
      <c r="P263" s="40"/>
      <c r="Q263" s="41">
        <f t="shared" si="91"/>
        <v>0</v>
      </c>
      <c r="R263" s="180">
        <f t="shared" si="92"/>
        <v>0</v>
      </c>
      <c r="S263" s="40"/>
      <c r="T263" s="40"/>
      <c r="U263" s="40"/>
      <c r="V263" s="41">
        <f t="shared" si="93"/>
        <v>0</v>
      </c>
      <c r="W263" s="180">
        <f t="shared" si="94"/>
        <v>0</v>
      </c>
      <c r="X263" s="41">
        <f t="shared" si="95"/>
        <v>0</v>
      </c>
      <c r="Y263" s="41">
        <v>1.06</v>
      </c>
      <c r="Z263" s="42">
        <v>811.2</v>
      </c>
      <c r="AA263" s="42">
        <f t="shared" si="96"/>
        <v>859.87200000000007</v>
      </c>
      <c r="AB263" s="43">
        <f t="shared" si="97"/>
        <v>0</v>
      </c>
    </row>
    <row r="264" spans="1:28" ht="15.75" customHeight="1">
      <c r="A264" s="137">
        <v>58</v>
      </c>
      <c r="B264" s="127" t="s">
        <v>315</v>
      </c>
      <c r="C264" s="50" t="s">
        <v>32</v>
      </c>
      <c r="D264" s="51"/>
      <c r="E264" s="51"/>
      <c r="F264" s="51"/>
      <c r="G264" s="41">
        <f t="shared" si="87"/>
        <v>0</v>
      </c>
      <c r="H264" s="180">
        <f t="shared" si="88"/>
        <v>0</v>
      </c>
      <c r="I264" s="40"/>
      <c r="J264" s="40"/>
      <c r="K264" s="40"/>
      <c r="L264" s="41">
        <f t="shared" si="89"/>
        <v>0</v>
      </c>
      <c r="M264" s="180">
        <f t="shared" si="90"/>
        <v>0</v>
      </c>
      <c r="N264" s="40"/>
      <c r="O264" s="40"/>
      <c r="P264" s="40"/>
      <c r="Q264" s="41">
        <f t="shared" si="91"/>
        <v>0</v>
      </c>
      <c r="R264" s="180">
        <f t="shared" si="92"/>
        <v>0</v>
      </c>
      <c r="S264" s="40"/>
      <c r="T264" s="40"/>
      <c r="U264" s="40"/>
      <c r="V264" s="41">
        <f t="shared" si="93"/>
        <v>0</v>
      </c>
      <c r="W264" s="180">
        <f t="shared" si="94"/>
        <v>0</v>
      </c>
      <c r="X264" s="41">
        <f t="shared" si="95"/>
        <v>0</v>
      </c>
      <c r="Y264" s="41">
        <v>1.06</v>
      </c>
      <c r="Z264" s="42">
        <v>296.39999999999998</v>
      </c>
      <c r="AA264" s="42">
        <f t="shared" si="96"/>
        <v>314.18399999999997</v>
      </c>
      <c r="AB264" s="43">
        <f t="shared" si="97"/>
        <v>0</v>
      </c>
    </row>
    <row r="265" spans="1:28" ht="15.75" customHeight="1">
      <c r="A265" s="137">
        <v>59</v>
      </c>
      <c r="B265" s="127" t="s">
        <v>316</v>
      </c>
      <c r="C265" s="50" t="s">
        <v>32</v>
      </c>
      <c r="D265" s="51"/>
      <c r="E265" s="51"/>
      <c r="F265" s="51"/>
      <c r="G265" s="41">
        <f t="shared" si="87"/>
        <v>0</v>
      </c>
      <c r="H265" s="180">
        <f t="shared" si="88"/>
        <v>0</v>
      </c>
      <c r="I265" s="40"/>
      <c r="J265" s="40"/>
      <c r="K265" s="40"/>
      <c r="L265" s="41">
        <f t="shared" si="89"/>
        <v>0</v>
      </c>
      <c r="M265" s="180">
        <f t="shared" si="90"/>
        <v>0</v>
      </c>
      <c r="N265" s="40"/>
      <c r="O265" s="40"/>
      <c r="P265" s="40"/>
      <c r="Q265" s="41">
        <f t="shared" si="91"/>
        <v>0</v>
      </c>
      <c r="R265" s="180">
        <f t="shared" si="92"/>
        <v>0</v>
      </c>
      <c r="S265" s="40"/>
      <c r="T265" s="40"/>
      <c r="U265" s="40"/>
      <c r="V265" s="41">
        <f t="shared" si="93"/>
        <v>0</v>
      </c>
      <c r="W265" s="180">
        <f t="shared" si="94"/>
        <v>0</v>
      </c>
      <c r="X265" s="41">
        <f t="shared" si="95"/>
        <v>0</v>
      </c>
      <c r="Y265" s="41">
        <v>1.06</v>
      </c>
      <c r="Z265" s="42">
        <v>360.88</v>
      </c>
      <c r="AA265" s="42">
        <f t="shared" si="96"/>
        <v>382.53280000000001</v>
      </c>
      <c r="AB265" s="43">
        <f t="shared" si="97"/>
        <v>0</v>
      </c>
    </row>
    <row r="266" spans="1:28" ht="15.75" customHeight="1">
      <c r="A266" s="137">
        <v>60</v>
      </c>
      <c r="B266" s="127" t="s">
        <v>317</v>
      </c>
      <c r="C266" s="50" t="s">
        <v>32</v>
      </c>
      <c r="D266" s="51"/>
      <c r="E266" s="51"/>
      <c r="F266" s="51"/>
      <c r="G266" s="41">
        <f t="shared" si="87"/>
        <v>0</v>
      </c>
      <c r="H266" s="180">
        <f t="shared" si="88"/>
        <v>0</v>
      </c>
      <c r="I266" s="40"/>
      <c r="J266" s="40"/>
      <c r="K266" s="40"/>
      <c r="L266" s="41">
        <f t="shared" si="89"/>
        <v>0</v>
      </c>
      <c r="M266" s="180">
        <f t="shared" si="90"/>
        <v>0</v>
      </c>
      <c r="N266" s="40"/>
      <c r="O266" s="40"/>
      <c r="P266" s="40"/>
      <c r="Q266" s="41">
        <f t="shared" si="91"/>
        <v>0</v>
      </c>
      <c r="R266" s="180">
        <f t="shared" si="92"/>
        <v>0</v>
      </c>
      <c r="S266" s="40"/>
      <c r="T266" s="40"/>
      <c r="U266" s="40"/>
      <c r="V266" s="41">
        <f t="shared" si="93"/>
        <v>0</v>
      </c>
      <c r="W266" s="180">
        <f t="shared" si="94"/>
        <v>0</v>
      </c>
      <c r="X266" s="41">
        <f t="shared" si="95"/>
        <v>0</v>
      </c>
      <c r="Y266" s="41">
        <v>1.06</v>
      </c>
      <c r="Z266" s="42">
        <v>678.08</v>
      </c>
      <c r="AA266" s="42">
        <f t="shared" si="96"/>
        <v>718.76480000000004</v>
      </c>
      <c r="AB266" s="43">
        <f t="shared" si="97"/>
        <v>0</v>
      </c>
    </row>
    <row r="267" spans="1:28" ht="15.75" customHeight="1">
      <c r="A267" s="137">
        <v>61</v>
      </c>
      <c r="B267" s="127" t="s">
        <v>318</v>
      </c>
      <c r="C267" s="50" t="s">
        <v>32</v>
      </c>
      <c r="D267" s="51"/>
      <c r="E267" s="51"/>
      <c r="F267" s="51"/>
      <c r="G267" s="41">
        <f t="shared" si="87"/>
        <v>0</v>
      </c>
      <c r="H267" s="180">
        <f t="shared" si="88"/>
        <v>0</v>
      </c>
      <c r="I267" s="40"/>
      <c r="J267" s="40"/>
      <c r="K267" s="40"/>
      <c r="L267" s="41">
        <f t="shared" si="89"/>
        <v>0</v>
      </c>
      <c r="M267" s="180">
        <f t="shared" si="90"/>
        <v>0</v>
      </c>
      <c r="N267" s="40"/>
      <c r="O267" s="40"/>
      <c r="P267" s="40"/>
      <c r="Q267" s="41">
        <f t="shared" si="91"/>
        <v>0</v>
      </c>
      <c r="R267" s="180">
        <f t="shared" si="92"/>
        <v>0</v>
      </c>
      <c r="S267" s="40"/>
      <c r="T267" s="40"/>
      <c r="U267" s="40"/>
      <c r="V267" s="41">
        <f t="shared" si="93"/>
        <v>0</v>
      </c>
      <c r="W267" s="180">
        <f t="shared" si="94"/>
        <v>0</v>
      </c>
      <c r="X267" s="41">
        <f t="shared" si="95"/>
        <v>0</v>
      </c>
      <c r="Y267" s="41">
        <v>1.06</v>
      </c>
      <c r="Z267" s="42">
        <v>1461.2</v>
      </c>
      <c r="AA267" s="42">
        <f t="shared" si="96"/>
        <v>1548.8720000000001</v>
      </c>
      <c r="AB267" s="43">
        <f t="shared" si="97"/>
        <v>0</v>
      </c>
    </row>
    <row r="268" spans="1:28" ht="15.75" customHeight="1">
      <c r="A268" s="137">
        <v>62</v>
      </c>
      <c r="B268" s="127" t="s">
        <v>319</v>
      </c>
      <c r="C268" s="50" t="s">
        <v>32</v>
      </c>
      <c r="D268" s="51"/>
      <c r="E268" s="51"/>
      <c r="F268" s="51"/>
      <c r="G268" s="41">
        <f t="shared" si="87"/>
        <v>0</v>
      </c>
      <c r="H268" s="180">
        <f t="shared" si="88"/>
        <v>0</v>
      </c>
      <c r="I268" s="40"/>
      <c r="J268" s="40"/>
      <c r="K268" s="40"/>
      <c r="L268" s="41">
        <f t="shared" si="89"/>
        <v>0</v>
      </c>
      <c r="M268" s="180">
        <f t="shared" si="90"/>
        <v>0</v>
      </c>
      <c r="N268" s="40"/>
      <c r="O268" s="40"/>
      <c r="P268" s="40"/>
      <c r="Q268" s="41">
        <f t="shared" si="91"/>
        <v>0</v>
      </c>
      <c r="R268" s="180">
        <f t="shared" si="92"/>
        <v>0</v>
      </c>
      <c r="S268" s="40"/>
      <c r="T268" s="40"/>
      <c r="U268" s="40"/>
      <c r="V268" s="41">
        <f t="shared" si="93"/>
        <v>0</v>
      </c>
      <c r="W268" s="180">
        <f t="shared" si="94"/>
        <v>0</v>
      </c>
      <c r="X268" s="41">
        <f t="shared" si="95"/>
        <v>0</v>
      </c>
      <c r="Y268" s="41">
        <v>1.06</v>
      </c>
      <c r="Z268" s="42">
        <v>780</v>
      </c>
      <c r="AA268" s="42">
        <f t="shared" si="96"/>
        <v>826.80000000000007</v>
      </c>
      <c r="AB268" s="43">
        <f t="shared" si="97"/>
        <v>0</v>
      </c>
    </row>
    <row r="269" spans="1:28" ht="15.75" customHeight="1">
      <c r="A269" s="137">
        <v>63</v>
      </c>
      <c r="B269" s="127" t="s">
        <v>320</v>
      </c>
      <c r="C269" s="50" t="s">
        <v>32</v>
      </c>
      <c r="D269" s="51"/>
      <c r="E269" s="51"/>
      <c r="F269" s="51"/>
      <c r="G269" s="41">
        <f t="shared" si="87"/>
        <v>0</v>
      </c>
      <c r="H269" s="180">
        <f t="shared" si="88"/>
        <v>0</v>
      </c>
      <c r="I269" s="40"/>
      <c r="J269" s="40"/>
      <c r="K269" s="40"/>
      <c r="L269" s="41">
        <f t="shared" si="89"/>
        <v>0</v>
      </c>
      <c r="M269" s="180">
        <f t="shared" si="90"/>
        <v>0</v>
      </c>
      <c r="N269" s="40"/>
      <c r="O269" s="40"/>
      <c r="P269" s="40"/>
      <c r="Q269" s="41">
        <f t="shared" si="91"/>
        <v>0</v>
      </c>
      <c r="R269" s="180">
        <f t="shared" si="92"/>
        <v>0</v>
      </c>
      <c r="S269" s="40"/>
      <c r="T269" s="40"/>
      <c r="U269" s="40"/>
      <c r="V269" s="41">
        <f t="shared" si="93"/>
        <v>0</v>
      </c>
      <c r="W269" s="180">
        <f t="shared" si="94"/>
        <v>0</v>
      </c>
      <c r="X269" s="41">
        <f t="shared" si="95"/>
        <v>0</v>
      </c>
      <c r="Y269" s="41">
        <v>1.06</v>
      </c>
      <c r="Z269" s="42">
        <v>1482</v>
      </c>
      <c r="AA269" s="42">
        <f t="shared" si="96"/>
        <v>1570.92</v>
      </c>
      <c r="AB269" s="43">
        <f t="shared" si="97"/>
        <v>0</v>
      </c>
    </row>
    <row r="270" spans="1:28" ht="15.75" customHeight="1">
      <c r="A270" s="137">
        <v>64</v>
      </c>
      <c r="B270" s="127" t="s">
        <v>321</v>
      </c>
      <c r="C270" s="50" t="s">
        <v>32</v>
      </c>
      <c r="D270" s="51"/>
      <c r="E270" s="51"/>
      <c r="F270" s="51"/>
      <c r="G270" s="41">
        <f t="shared" si="87"/>
        <v>0</v>
      </c>
      <c r="H270" s="180">
        <f t="shared" si="88"/>
        <v>0</v>
      </c>
      <c r="I270" s="40"/>
      <c r="J270" s="40"/>
      <c r="K270" s="40"/>
      <c r="L270" s="41">
        <f t="shared" si="89"/>
        <v>0</v>
      </c>
      <c r="M270" s="180">
        <f t="shared" si="90"/>
        <v>0</v>
      </c>
      <c r="N270" s="40"/>
      <c r="O270" s="40"/>
      <c r="P270" s="40"/>
      <c r="Q270" s="41">
        <f t="shared" si="91"/>
        <v>0</v>
      </c>
      <c r="R270" s="180">
        <f t="shared" si="92"/>
        <v>0</v>
      </c>
      <c r="S270" s="40"/>
      <c r="T270" s="40"/>
      <c r="U270" s="40"/>
      <c r="V270" s="41">
        <f t="shared" si="93"/>
        <v>0</v>
      </c>
      <c r="W270" s="180">
        <f t="shared" si="94"/>
        <v>0</v>
      </c>
      <c r="X270" s="41">
        <f t="shared" si="95"/>
        <v>0</v>
      </c>
      <c r="Y270" s="41">
        <v>1.06</v>
      </c>
      <c r="Z270" s="42">
        <v>634.4</v>
      </c>
      <c r="AA270" s="42">
        <f t="shared" si="96"/>
        <v>672.46400000000006</v>
      </c>
      <c r="AB270" s="43">
        <f t="shared" si="97"/>
        <v>0</v>
      </c>
    </row>
    <row r="271" spans="1:28" ht="15.75" customHeight="1">
      <c r="A271" s="137">
        <v>65</v>
      </c>
      <c r="B271" s="127" t="s">
        <v>322</v>
      </c>
      <c r="C271" s="50" t="s">
        <v>32</v>
      </c>
      <c r="D271" s="51"/>
      <c r="E271" s="51"/>
      <c r="F271" s="51"/>
      <c r="G271" s="41">
        <f t="shared" ref="G271:G334" si="98">SUM(D271:F271)</f>
        <v>0</v>
      </c>
      <c r="H271" s="180">
        <f t="shared" ref="H271:H334" si="99">G271*AA271</f>
        <v>0</v>
      </c>
      <c r="I271" s="40"/>
      <c r="J271" s="40"/>
      <c r="K271" s="40"/>
      <c r="L271" s="41">
        <f t="shared" ref="L271:L334" si="100">SUM(I271:K271)</f>
        <v>0</v>
      </c>
      <c r="M271" s="180">
        <f t="shared" ref="M271:M334" si="101">L271*AA271</f>
        <v>0</v>
      </c>
      <c r="N271" s="40"/>
      <c r="O271" s="40"/>
      <c r="P271" s="40"/>
      <c r="Q271" s="41">
        <f t="shared" ref="Q271:Q334" si="102">SUM(N271:P271)</f>
        <v>0</v>
      </c>
      <c r="R271" s="180">
        <f t="shared" ref="R271:R334" si="103">Q271*AA271</f>
        <v>0</v>
      </c>
      <c r="S271" s="40"/>
      <c r="T271" s="40"/>
      <c r="U271" s="40"/>
      <c r="V271" s="41">
        <f t="shared" ref="V271:V334" si="104">SUM(S271:U271)</f>
        <v>0</v>
      </c>
      <c r="W271" s="180">
        <f t="shared" si="94"/>
        <v>0</v>
      </c>
      <c r="X271" s="41">
        <f t="shared" si="95"/>
        <v>0</v>
      </c>
      <c r="Y271" s="41">
        <v>1.06</v>
      </c>
      <c r="Z271" s="42">
        <v>1398.8</v>
      </c>
      <c r="AA271" s="42">
        <f t="shared" si="96"/>
        <v>1482.7280000000001</v>
      </c>
      <c r="AB271" s="43">
        <f t="shared" si="97"/>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ref="W272:W335" si="105">V272*AA272</f>
        <v>0</v>
      </c>
      <c r="X272" s="41">
        <f t="shared" ref="X272:X335" si="106">G272+L272+Q272+V272</f>
        <v>0</v>
      </c>
      <c r="Y272" s="41">
        <v>1.06</v>
      </c>
      <c r="Z272" s="42">
        <v>747.76</v>
      </c>
      <c r="AA272" s="42">
        <f t="shared" ref="AA272:AA335" si="107">Z272*Y272</f>
        <v>792.62560000000008</v>
      </c>
      <c r="AB272" s="43">
        <f t="shared" ref="AB272:AB335" si="108">X272*AA272</f>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1.06</v>
      </c>
      <c r="Z273" s="42">
        <v>1627.6</v>
      </c>
      <c r="AA273" s="42">
        <f t="shared" si="107"/>
        <v>1725.2560000000001</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1.06</v>
      </c>
      <c r="Z274" s="42">
        <v>634.4</v>
      </c>
      <c r="AA274" s="42">
        <f t="shared" si="107"/>
        <v>672.46400000000006</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1.06</v>
      </c>
      <c r="Z275" s="42">
        <v>977.6</v>
      </c>
      <c r="AA275" s="42">
        <f t="shared" si="107"/>
        <v>1036.2560000000001</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1.06</v>
      </c>
      <c r="Z276" s="42">
        <v>1004.64</v>
      </c>
      <c r="AA276" s="42">
        <f t="shared" si="107"/>
        <v>1064.9184</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1.06</v>
      </c>
      <c r="Z277" s="42">
        <v>346.32</v>
      </c>
      <c r="AA277" s="42">
        <f t="shared" si="107"/>
        <v>367.0992</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1.06</v>
      </c>
      <c r="Z278" s="42">
        <v>346.32</v>
      </c>
      <c r="AA278" s="42">
        <f t="shared" si="107"/>
        <v>367.0992</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1.06</v>
      </c>
      <c r="Z279" s="42">
        <v>792.48</v>
      </c>
      <c r="AA279" s="42">
        <f t="shared" si="107"/>
        <v>840.02880000000005</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1.06</v>
      </c>
      <c r="Z280" s="42">
        <v>608.4</v>
      </c>
      <c r="AA280" s="42">
        <f t="shared" si="107"/>
        <v>644.904</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1.06</v>
      </c>
      <c r="Z281" s="42">
        <v>608.4</v>
      </c>
      <c r="AA281" s="42">
        <f t="shared" si="107"/>
        <v>644.904</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1.06</v>
      </c>
      <c r="Z282" s="42">
        <v>608.4</v>
      </c>
      <c r="AA282" s="42">
        <f t="shared" si="107"/>
        <v>644.904</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1.06</v>
      </c>
      <c r="Z283" s="42">
        <v>1144</v>
      </c>
      <c r="AA283" s="42">
        <f t="shared" si="107"/>
        <v>1212.6400000000001</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1.06</v>
      </c>
      <c r="Z284" s="42">
        <v>608.4</v>
      </c>
      <c r="AA284" s="42">
        <f t="shared" si="107"/>
        <v>644.904</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1.06</v>
      </c>
      <c r="Z285" s="42">
        <v>752.96</v>
      </c>
      <c r="AA285" s="42">
        <f t="shared" si="107"/>
        <v>798.13760000000013</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1.06</v>
      </c>
      <c r="Z286" s="42">
        <v>1542.32</v>
      </c>
      <c r="AA286" s="42">
        <f t="shared" si="107"/>
        <v>1634.8592000000001</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1.06</v>
      </c>
      <c r="Z287" s="42">
        <v>1144</v>
      </c>
      <c r="AA287" s="42">
        <f t="shared" si="107"/>
        <v>1212.6400000000001</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1.06</v>
      </c>
      <c r="Z288" s="42">
        <v>1144</v>
      </c>
      <c r="AA288" s="42">
        <f t="shared" si="107"/>
        <v>1212.6400000000001</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1.06</v>
      </c>
      <c r="Z289" s="42">
        <v>1144</v>
      </c>
      <c r="AA289" s="42">
        <f t="shared" si="107"/>
        <v>1212.6400000000001</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1.06</v>
      </c>
      <c r="Z290" s="42">
        <v>346.32</v>
      </c>
      <c r="AA290" s="42">
        <f t="shared" si="107"/>
        <v>367.0992</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1.06</v>
      </c>
      <c r="Z291" s="42">
        <v>346.32</v>
      </c>
      <c r="AA291" s="42">
        <f t="shared" si="107"/>
        <v>367.0992</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1.06</v>
      </c>
      <c r="Z292" s="42">
        <v>357.76</v>
      </c>
      <c r="AA292" s="42">
        <f t="shared" si="107"/>
        <v>379.22559999999999</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1.06</v>
      </c>
      <c r="Z293" s="42">
        <v>360.88</v>
      </c>
      <c r="AA293" s="42">
        <f t="shared" si="107"/>
        <v>382.53280000000001</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1.06</v>
      </c>
      <c r="Z294" s="42">
        <v>364</v>
      </c>
      <c r="AA294" s="42">
        <f t="shared" si="107"/>
        <v>385.84000000000003</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1.06</v>
      </c>
      <c r="Z295" s="42">
        <v>239.2</v>
      </c>
      <c r="AA295" s="42">
        <f t="shared" si="107"/>
        <v>253.55199999999999</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1.06</v>
      </c>
      <c r="Z296" s="42">
        <v>239.2</v>
      </c>
      <c r="AA296" s="42">
        <f t="shared" si="107"/>
        <v>253.55199999999999</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1.06</v>
      </c>
      <c r="Z297" s="42">
        <v>239.2</v>
      </c>
      <c r="AA297" s="42">
        <f t="shared" si="107"/>
        <v>253.55199999999999</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1.06</v>
      </c>
      <c r="Z298" s="42">
        <v>915.2</v>
      </c>
      <c r="AA298" s="42">
        <f t="shared" si="107"/>
        <v>970.11200000000008</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1.06</v>
      </c>
      <c r="Z299" s="42">
        <v>1003.6</v>
      </c>
      <c r="AA299" s="42">
        <f t="shared" si="107"/>
        <v>1063.816</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1.06</v>
      </c>
      <c r="Z300" s="42">
        <v>1196</v>
      </c>
      <c r="AA300" s="42">
        <f t="shared" si="107"/>
        <v>1267.76</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1.06</v>
      </c>
      <c r="Z301" s="42">
        <v>2556.3200000000002</v>
      </c>
      <c r="AA301" s="42">
        <f t="shared" si="107"/>
        <v>2709.6992000000005</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1.06</v>
      </c>
      <c r="Z302" s="42">
        <v>1820</v>
      </c>
      <c r="AA302" s="42">
        <f t="shared" si="107"/>
        <v>1929.2</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1.06</v>
      </c>
      <c r="Z303" s="42">
        <v>2860</v>
      </c>
      <c r="AA303" s="42">
        <f t="shared" si="107"/>
        <v>3031.6000000000004</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1.06</v>
      </c>
      <c r="Z304" s="42">
        <v>3336.32</v>
      </c>
      <c r="AA304" s="42">
        <f t="shared" si="107"/>
        <v>3536.4992000000002</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1.06</v>
      </c>
      <c r="Z305" s="42">
        <v>4971.2</v>
      </c>
      <c r="AA305" s="42">
        <f t="shared" si="107"/>
        <v>5269.4719999999998</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1.06</v>
      </c>
      <c r="Z306" s="42">
        <v>2741.44</v>
      </c>
      <c r="AA306" s="42">
        <f t="shared" si="107"/>
        <v>2905.9264000000003</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1.06</v>
      </c>
      <c r="Z307" s="42">
        <v>5352.88</v>
      </c>
      <c r="AA307" s="42">
        <f t="shared" si="107"/>
        <v>5674.0528000000004</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1.06</v>
      </c>
      <c r="Z308" s="42">
        <v>2971.28</v>
      </c>
      <c r="AA308" s="42">
        <f t="shared" si="107"/>
        <v>3149.5568000000003</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1.06</v>
      </c>
      <c r="Z309" s="42">
        <v>2719.6</v>
      </c>
      <c r="AA309" s="42">
        <f t="shared" si="107"/>
        <v>2882.7759999999998</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1.06</v>
      </c>
      <c r="Z310" s="42">
        <v>3062.8</v>
      </c>
      <c r="AA310" s="42">
        <f t="shared" si="107"/>
        <v>3246.5680000000002</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1.06</v>
      </c>
      <c r="Z311" s="42">
        <v>3266.64</v>
      </c>
      <c r="AA311" s="42">
        <f t="shared" si="107"/>
        <v>3462.6383999999998</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1.06</v>
      </c>
      <c r="Z312" s="42">
        <v>2970.24</v>
      </c>
      <c r="AA312" s="42">
        <f t="shared" si="107"/>
        <v>3148.4544000000001</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1.06</v>
      </c>
      <c r="Z313" s="42">
        <v>2970.24</v>
      </c>
      <c r="AA313" s="42">
        <f t="shared" si="107"/>
        <v>3148.4544000000001</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1.06</v>
      </c>
      <c r="Z314" s="42">
        <v>2970.24</v>
      </c>
      <c r="AA314" s="42">
        <f t="shared" si="107"/>
        <v>3148.4544000000001</v>
      </c>
      <c r="AB314" s="43">
        <f t="shared" si="108"/>
        <v>0</v>
      </c>
    </row>
    <row r="315" spans="1:28" ht="15.75" customHeight="1">
      <c r="A315" s="137">
        <v>109</v>
      </c>
      <c r="B315" s="127" t="s">
        <v>371</v>
      </c>
      <c r="C315" s="50" t="s">
        <v>32</v>
      </c>
      <c r="D315" s="51"/>
      <c r="E315" s="51"/>
      <c r="F315" s="51"/>
      <c r="G315" s="41">
        <f t="shared" si="98"/>
        <v>0</v>
      </c>
      <c r="H315" s="180">
        <f t="shared" si="99"/>
        <v>0</v>
      </c>
      <c r="I315" s="40"/>
      <c r="J315" s="40"/>
      <c r="K315" s="40"/>
      <c r="L315" s="41">
        <f t="shared" si="100"/>
        <v>0</v>
      </c>
      <c r="M315" s="180">
        <f t="shared" si="101"/>
        <v>0</v>
      </c>
      <c r="N315" s="40"/>
      <c r="O315" s="40"/>
      <c r="P315" s="40"/>
      <c r="Q315" s="41">
        <f t="shared" si="102"/>
        <v>0</v>
      </c>
      <c r="R315" s="180">
        <f t="shared" si="103"/>
        <v>0</v>
      </c>
      <c r="S315" s="40"/>
      <c r="T315" s="40"/>
      <c r="U315" s="40"/>
      <c r="V315" s="41">
        <f t="shared" si="104"/>
        <v>0</v>
      </c>
      <c r="W315" s="180">
        <f t="shared" si="105"/>
        <v>0</v>
      </c>
      <c r="X315" s="41">
        <f t="shared" si="106"/>
        <v>0</v>
      </c>
      <c r="Y315" s="41">
        <v>1.06</v>
      </c>
      <c r="Z315" s="42">
        <v>7321.6</v>
      </c>
      <c r="AA315" s="42">
        <f t="shared" si="107"/>
        <v>7760.8960000000006</v>
      </c>
      <c r="AB315" s="43">
        <f t="shared" si="108"/>
        <v>0</v>
      </c>
    </row>
    <row r="316" spans="1:28" ht="15.75" customHeight="1">
      <c r="A316" s="137">
        <v>110</v>
      </c>
      <c r="B316" s="127" t="s">
        <v>372</v>
      </c>
      <c r="C316" s="50" t="s">
        <v>32</v>
      </c>
      <c r="D316" s="51"/>
      <c r="E316" s="51"/>
      <c r="F316" s="51"/>
      <c r="G316" s="41">
        <f t="shared" si="98"/>
        <v>0</v>
      </c>
      <c r="H316" s="180">
        <f t="shared" si="99"/>
        <v>0</v>
      </c>
      <c r="I316" s="40"/>
      <c r="J316" s="40"/>
      <c r="K316" s="40"/>
      <c r="L316" s="41">
        <f t="shared" si="100"/>
        <v>0</v>
      </c>
      <c r="M316" s="180">
        <f t="shared" si="101"/>
        <v>0</v>
      </c>
      <c r="N316" s="40"/>
      <c r="O316" s="40"/>
      <c r="P316" s="40"/>
      <c r="Q316" s="41">
        <f t="shared" si="102"/>
        <v>0</v>
      </c>
      <c r="R316" s="180">
        <f t="shared" si="103"/>
        <v>0</v>
      </c>
      <c r="S316" s="40"/>
      <c r="T316" s="40"/>
      <c r="U316" s="40"/>
      <c r="V316" s="41">
        <f t="shared" si="104"/>
        <v>0</v>
      </c>
      <c r="W316" s="180">
        <f t="shared" si="105"/>
        <v>0</v>
      </c>
      <c r="X316" s="41">
        <f t="shared" si="106"/>
        <v>0</v>
      </c>
      <c r="Y316" s="41">
        <v>1.06</v>
      </c>
      <c r="Z316" s="42">
        <v>5163.6000000000004</v>
      </c>
      <c r="AA316" s="42">
        <f t="shared" si="107"/>
        <v>5473.4160000000011</v>
      </c>
      <c r="AB316" s="43">
        <f t="shared" si="108"/>
        <v>0</v>
      </c>
    </row>
    <row r="317" spans="1:28" ht="15.75" customHeight="1">
      <c r="A317" s="137">
        <v>111</v>
      </c>
      <c r="B317" s="127" t="s">
        <v>373</v>
      </c>
      <c r="C317" s="50" t="s">
        <v>32</v>
      </c>
      <c r="D317" s="51"/>
      <c r="E317" s="51"/>
      <c r="F317" s="51"/>
      <c r="G317" s="41">
        <f t="shared" si="98"/>
        <v>0</v>
      </c>
      <c r="H317" s="180">
        <f t="shared" si="99"/>
        <v>0</v>
      </c>
      <c r="I317" s="40"/>
      <c r="J317" s="40"/>
      <c r="K317" s="40"/>
      <c r="L317" s="41">
        <f t="shared" si="100"/>
        <v>0</v>
      </c>
      <c r="M317" s="180">
        <f t="shared" si="101"/>
        <v>0</v>
      </c>
      <c r="N317" s="40"/>
      <c r="O317" s="40"/>
      <c r="P317" s="40"/>
      <c r="Q317" s="41">
        <f t="shared" si="102"/>
        <v>0</v>
      </c>
      <c r="R317" s="180">
        <f t="shared" si="103"/>
        <v>0</v>
      </c>
      <c r="S317" s="40"/>
      <c r="T317" s="40"/>
      <c r="U317" s="40"/>
      <c r="V317" s="41">
        <f t="shared" si="104"/>
        <v>0</v>
      </c>
      <c r="W317" s="180">
        <f t="shared" si="105"/>
        <v>0</v>
      </c>
      <c r="X317" s="41">
        <f t="shared" si="106"/>
        <v>0</v>
      </c>
      <c r="Y317" s="41">
        <v>1.06</v>
      </c>
      <c r="Z317" s="42">
        <v>4843.28</v>
      </c>
      <c r="AA317" s="42">
        <f t="shared" si="107"/>
        <v>5133.8768</v>
      </c>
      <c r="AB317" s="43">
        <f t="shared" si="108"/>
        <v>0</v>
      </c>
    </row>
    <row r="318" spans="1:28" ht="15.75" customHeight="1">
      <c r="A318" s="137">
        <v>112</v>
      </c>
      <c r="B318" s="127" t="s">
        <v>374</v>
      </c>
      <c r="C318" s="50" t="s">
        <v>32</v>
      </c>
      <c r="D318" s="51"/>
      <c r="E318" s="51"/>
      <c r="F318" s="51"/>
      <c r="G318" s="41">
        <f t="shared" si="98"/>
        <v>0</v>
      </c>
      <c r="H318" s="180">
        <f t="shared" si="99"/>
        <v>0</v>
      </c>
      <c r="I318" s="40"/>
      <c r="J318" s="40"/>
      <c r="K318" s="40"/>
      <c r="L318" s="41">
        <f t="shared" si="100"/>
        <v>0</v>
      </c>
      <c r="M318" s="180">
        <f t="shared" si="101"/>
        <v>0</v>
      </c>
      <c r="N318" s="40"/>
      <c r="O318" s="40"/>
      <c r="P318" s="40"/>
      <c r="Q318" s="41">
        <f t="shared" si="102"/>
        <v>0</v>
      </c>
      <c r="R318" s="180">
        <f t="shared" si="103"/>
        <v>0</v>
      </c>
      <c r="S318" s="40"/>
      <c r="T318" s="40"/>
      <c r="U318" s="40"/>
      <c r="V318" s="41">
        <f t="shared" si="104"/>
        <v>0</v>
      </c>
      <c r="W318" s="180">
        <f t="shared" si="105"/>
        <v>0</v>
      </c>
      <c r="X318" s="41">
        <f t="shared" si="106"/>
        <v>0</v>
      </c>
      <c r="Y318" s="41">
        <v>1.06</v>
      </c>
      <c r="Z318" s="42">
        <v>4843.28</v>
      </c>
      <c r="AA318" s="42">
        <f t="shared" si="107"/>
        <v>5133.8768</v>
      </c>
      <c r="AB318" s="43">
        <f t="shared" si="108"/>
        <v>0</v>
      </c>
    </row>
    <row r="319" spans="1:28" ht="15.75" customHeight="1">
      <c r="A319" s="137">
        <v>113</v>
      </c>
      <c r="B319" s="127" t="s">
        <v>375</v>
      </c>
      <c r="C319" s="50" t="s">
        <v>32</v>
      </c>
      <c r="D319" s="51"/>
      <c r="E319" s="51"/>
      <c r="F319" s="51"/>
      <c r="G319" s="41">
        <f t="shared" si="98"/>
        <v>0</v>
      </c>
      <c r="H319" s="180">
        <f t="shared" si="99"/>
        <v>0</v>
      </c>
      <c r="I319" s="40"/>
      <c r="J319" s="40"/>
      <c r="K319" s="40"/>
      <c r="L319" s="41">
        <f t="shared" si="100"/>
        <v>0</v>
      </c>
      <c r="M319" s="180">
        <f t="shared" si="101"/>
        <v>0</v>
      </c>
      <c r="N319" s="40"/>
      <c r="O319" s="40"/>
      <c r="P319" s="40"/>
      <c r="Q319" s="41">
        <f t="shared" si="102"/>
        <v>0</v>
      </c>
      <c r="R319" s="180">
        <f t="shared" si="103"/>
        <v>0</v>
      </c>
      <c r="S319" s="40"/>
      <c r="T319" s="40"/>
      <c r="U319" s="40"/>
      <c r="V319" s="41">
        <f t="shared" si="104"/>
        <v>0</v>
      </c>
      <c r="W319" s="180">
        <f t="shared" si="105"/>
        <v>0</v>
      </c>
      <c r="X319" s="41">
        <f t="shared" si="106"/>
        <v>0</v>
      </c>
      <c r="Y319" s="41">
        <v>1.06</v>
      </c>
      <c r="Z319" s="42">
        <v>4843.28</v>
      </c>
      <c r="AA319" s="42">
        <f t="shared" si="107"/>
        <v>5133.8768</v>
      </c>
      <c r="AB319" s="43">
        <f t="shared" si="108"/>
        <v>0</v>
      </c>
    </row>
    <row r="320" spans="1:28" ht="15.75" customHeight="1">
      <c r="A320" s="137">
        <v>114</v>
      </c>
      <c r="B320" s="127" t="s">
        <v>380</v>
      </c>
      <c r="C320" s="50" t="s">
        <v>32</v>
      </c>
      <c r="D320" s="51"/>
      <c r="E320" s="51"/>
      <c r="F320" s="51"/>
      <c r="G320" s="41">
        <f t="shared" si="98"/>
        <v>0</v>
      </c>
      <c r="H320" s="180">
        <f t="shared" si="99"/>
        <v>0</v>
      </c>
      <c r="I320" s="40"/>
      <c r="J320" s="40"/>
      <c r="K320" s="40"/>
      <c r="L320" s="41">
        <f t="shared" si="100"/>
        <v>0</v>
      </c>
      <c r="M320" s="180">
        <f t="shared" si="101"/>
        <v>0</v>
      </c>
      <c r="N320" s="40"/>
      <c r="O320" s="40"/>
      <c r="P320" s="40"/>
      <c r="Q320" s="41">
        <f t="shared" si="102"/>
        <v>0</v>
      </c>
      <c r="R320" s="180">
        <f t="shared" si="103"/>
        <v>0</v>
      </c>
      <c r="S320" s="40"/>
      <c r="T320" s="40"/>
      <c r="U320" s="40"/>
      <c r="V320" s="41">
        <f t="shared" si="104"/>
        <v>0</v>
      </c>
      <c r="W320" s="180">
        <f t="shared" si="105"/>
        <v>0</v>
      </c>
      <c r="X320" s="41">
        <f t="shared" si="106"/>
        <v>0</v>
      </c>
      <c r="Y320" s="41">
        <v>1.06</v>
      </c>
      <c r="Z320" s="42">
        <v>6355.44</v>
      </c>
      <c r="AA320" s="42">
        <f t="shared" si="107"/>
        <v>6736.7663999999995</v>
      </c>
      <c r="AB320" s="43">
        <f t="shared" si="108"/>
        <v>0</v>
      </c>
    </row>
    <row r="321" spans="1:28" ht="15.75" customHeight="1">
      <c r="A321" s="137">
        <v>115</v>
      </c>
      <c r="B321" s="127" t="s">
        <v>381</v>
      </c>
      <c r="C321" s="50" t="s">
        <v>32</v>
      </c>
      <c r="D321" s="51"/>
      <c r="E321" s="51"/>
      <c r="F321" s="51"/>
      <c r="G321" s="41">
        <f t="shared" si="98"/>
        <v>0</v>
      </c>
      <c r="H321" s="180">
        <f t="shared" si="99"/>
        <v>0</v>
      </c>
      <c r="I321" s="40"/>
      <c r="J321" s="40"/>
      <c r="K321" s="40"/>
      <c r="L321" s="41">
        <f t="shared" si="100"/>
        <v>0</v>
      </c>
      <c r="M321" s="180">
        <f t="shared" si="101"/>
        <v>0</v>
      </c>
      <c r="N321" s="40"/>
      <c r="O321" s="40"/>
      <c r="P321" s="40"/>
      <c r="Q321" s="41">
        <f t="shared" si="102"/>
        <v>0</v>
      </c>
      <c r="R321" s="180">
        <f t="shared" si="103"/>
        <v>0</v>
      </c>
      <c r="S321" s="40"/>
      <c r="T321" s="40"/>
      <c r="U321" s="40"/>
      <c r="V321" s="41">
        <f t="shared" si="104"/>
        <v>0</v>
      </c>
      <c r="W321" s="180">
        <f t="shared" si="105"/>
        <v>0</v>
      </c>
      <c r="X321" s="41">
        <f t="shared" si="106"/>
        <v>0</v>
      </c>
      <c r="Y321" s="41">
        <v>1.06</v>
      </c>
      <c r="Z321" s="42">
        <v>3070.08</v>
      </c>
      <c r="AA321" s="42">
        <f t="shared" si="107"/>
        <v>3254.2847999999999</v>
      </c>
      <c r="AB321" s="43">
        <f t="shared" si="108"/>
        <v>0</v>
      </c>
    </row>
    <row r="322" spans="1:28" ht="15.75" customHeight="1">
      <c r="A322" s="137">
        <v>116</v>
      </c>
      <c r="B322" s="127" t="s">
        <v>382</v>
      </c>
      <c r="C322" s="50" t="s">
        <v>32</v>
      </c>
      <c r="D322" s="51"/>
      <c r="E322" s="51"/>
      <c r="F322" s="51"/>
      <c r="G322" s="41">
        <f t="shared" si="98"/>
        <v>0</v>
      </c>
      <c r="H322" s="180">
        <f t="shared" si="99"/>
        <v>0</v>
      </c>
      <c r="I322" s="40"/>
      <c r="J322" s="40"/>
      <c r="K322" s="40"/>
      <c r="L322" s="41">
        <f t="shared" si="100"/>
        <v>0</v>
      </c>
      <c r="M322" s="180">
        <f t="shared" si="101"/>
        <v>0</v>
      </c>
      <c r="N322" s="40"/>
      <c r="O322" s="40"/>
      <c r="P322" s="40"/>
      <c r="Q322" s="41">
        <f t="shared" si="102"/>
        <v>0</v>
      </c>
      <c r="R322" s="180">
        <f t="shared" si="103"/>
        <v>0</v>
      </c>
      <c r="S322" s="40"/>
      <c r="T322" s="40"/>
      <c r="U322" s="40"/>
      <c r="V322" s="41">
        <f t="shared" si="104"/>
        <v>0</v>
      </c>
      <c r="W322" s="180">
        <f t="shared" si="105"/>
        <v>0</v>
      </c>
      <c r="X322" s="41">
        <f t="shared" si="106"/>
        <v>0</v>
      </c>
      <c r="Y322" s="41">
        <v>1.06</v>
      </c>
      <c r="Z322" s="42">
        <v>2707.12</v>
      </c>
      <c r="AA322" s="42">
        <f t="shared" si="107"/>
        <v>2869.5472</v>
      </c>
      <c r="AB322" s="43">
        <f t="shared" si="108"/>
        <v>0</v>
      </c>
    </row>
    <row r="323" spans="1:28" ht="15.75" customHeight="1">
      <c r="A323" s="137">
        <v>117</v>
      </c>
      <c r="B323" s="127" t="s">
        <v>383</v>
      </c>
      <c r="C323" s="50" t="s">
        <v>32</v>
      </c>
      <c r="D323" s="51"/>
      <c r="E323" s="51"/>
      <c r="F323" s="51"/>
      <c r="G323" s="41">
        <f t="shared" si="98"/>
        <v>0</v>
      </c>
      <c r="H323" s="180">
        <f t="shared" si="99"/>
        <v>0</v>
      </c>
      <c r="I323" s="40"/>
      <c r="J323" s="40"/>
      <c r="K323" s="40"/>
      <c r="L323" s="41">
        <f t="shared" si="100"/>
        <v>0</v>
      </c>
      <c r="M323" s="180">
        <f t="shared" si="101"/>
        <v>0</v>
      </c>
      <c r="N323" s="40"/>
      <c r="O323" s="40"/>
      <c r="P323" s="40"/>
      <c r="Q323" s="41">
        <f t="shared" si="102"/>
        <v>0</v>
      </c>
      <c r="R323" s="180">
        <f t="shared" si="103"/>
        <v>0</v>
      </c>
      <c r="S323" s="40"/>
      <c r="T323" s="40"/>
      <c r="U323" s="40"/>
      <c r="V323" s="41">
        <f t="shared" si="104"/>
        <v>0</v>
      </c>
      <c r="W323" s="180">
        <f t="shared" si="105"/>
        <v>0</v>
      </c>
      <c r="X323" s="41">
        <f t="shared" si="106"/>
        <v>0</v>
      </c>
      <c r="Y323" s="41">
        <v>1.06</v>
      </c>
      <c r="Z323" s="42">
        <v>2317.12</v>
      </c>
      <c r="AA323" s="42">
        <f t="shared" si="107"/>
        <v>2456.1471999999999</v>
      </c>
      <c r="AB323" s="43">
        <f t="shared" si="108"/>
        <v>0</v>
      </c>
    </row>
    <row r="324" spans="1:28" ht="15.75" customHeight="1">
      <c r="A324" s="137">
        <v>118</v>
      </c>
      <c r="B324" s="127" t="s">
        <v>384</v>
      </c>
      <c r="C324" s="50" t="s">
        <v>32</v>
      </c>
      <c r="D324" s="51"/>
      <c r="E324" s="51"/>
      <c r="F324" s="51"/>
      <c r="G324" s="41">
        <f t="shared" si="98"/>
        <v>0</v>
      </c>
      <c r="H324" s="180">
        <f t="shared" si="99"/>
        <v>0</v>
      </c>
      <c r="I324" s="40"/>
      <c r="J324" s="40"/>
      <c r="K324" s="40"/>
      <c r="L324" s="41">
        <f t="shared" si="100"/>
        <v>0</v>
      </c>
      <c r="M324" s="180">
        <f t="shared" si="101"/>
        <v>0</v>
      </c>
      <c r="N324" s="40"/>
      <c r="O324" s="40"/>
      <c r="P324" s="40"/>
      <c r="Q324" s="41">
        <f t="shared" si="102"/>
        <v>0</v>
      </c>
      <c r="R324" s="180">
        <f t="shared" si="103"/>
        <v>0</v>
      </c>
      <c r="S324" s="40"/>
      <c r="T324" s="40"/>
      <c r="U324" s="40"/>
      <c r="V324" s="41">
        <f t="shared" si="104"/>
        <v>0</v>
      </c>
      <c r="W324" s="180">
        <f t="shared" si="105"/>
        <v>0</v>
      </c>
      <c r="X324" s="41">
        <f t="shared" si="106"/>
        <v>0</v>
      </c>
      <c r="Y324" s="41">
        <v>1.06</v>
      </c>
      <c r="Z324" s="42">
        <v>2475.1999999999998</v>
      </c>
      <c r="AA324" s="42">
        <f t="shared" si="107"/>
        <v>2623.712</v>
      </c>
      <c r="AB324" s="43">
        <f t="shared" si="108"/>
        <v>0</v>
      </c>
    </row>
    <row r="325" spans="1:28" ht="15.75" customHeight="1">
      <c r="A325" s="137">
        <v>119</v>
      </c>
      <c r="B325" s="127" t="s">
        <v>385</v>
      </c>
      <c r="C325" s="50" t="s">
        <v>32</v>
      </c>
      <c r="D325" s="51"/>
      <c r="E325" s="51"/>
      <c r="F325" s="51"/>
      <c r="G325" s="41">
        <f t="shared" si="98"/>
        <v>0</v>
      </c>
      <c r="H325" s="180">
        <f t="shared" si="99"/>
        <v>0</v>
      </c>
      <c r="I325" s="40"/>
      <c r="J325" s="40"/>
      <c r="K325" s="40"/>
      <c r="L325" s="41">
        <f t="shared" si="100"/>
        <v>0</v>
      </c>
      <c r="M325" s="180">
        <f t="shared" si="101"/>
        <v>0</v>
      </c>
      <c r="N325" s="40"/>
      <c r="O325" s="40"/>
      <c r="P325" s="40"/>
      <c r="Q325" s="41">
        <f t="shared" si="102"/>
        <v>0</v>
      </c>
      <c r="R325" s="180">
        <f t="shared" si="103"/>
        <v>0</v>
      </c>
      <c r="S325" s="40"/>
      <c r="T325" s="40"/>
      <c r="U325" s="40"/>
      <c r="V325" s="41">
        <f t="shared" si="104"/>
        <v>0</v>
      </c>
      <c r="W325" s="180">
        <f t="shared" si="105"/>
        <v>0</v>
      </c>
      <c r="X325" s="41">
        <f t="shared" si="106"/>
        <v>0</v>
      </c>
      <c r="Y325" s="41">
        <v>1.06</v>
      </c>
      <c r="Z325" s="42">
        <v>2475.1999999999998</v>
      </c>
      <c r="AA325" s="42">
        <f t="shared" si="107"/>
        <v>2623.712</v>
      </c>
      <c r="AB325" s="43">
        <f t="shared" si="108"/>
        <v>0</v>
      </c>
    </row>
    <row r="326" spans="1:28" ht="15.75" customHeight="1">
      <c r="A326" s="137">
        <v>120</v>
      </c>
      <c r="B326" s="127" t="s">
        <v>386</v>
      </c>
      <c r="C326" s="50" t="s">
        <v>32</v>
      </c>
      <c r="D326" s="51"/>
      <c r="E326" s="51"/>
      <c r="F326" s="51"/>
      <c r="G326" s="41">
        <f t="shared" si="98"/>
        <v>0</v>
      </c>
      <c r="H326" s="180">
        <f t="shared" si="99"/>
        <v>0</v>
      </c>
      <c r="I326" s="40"/>
      <c r="J326" s="40"/>
      <c r="K326" s="40"/>
      <c r="L326" s="41">
        <f t="shared" si="100"/>
        <v>0</v>
      </c>
      <c r="M326" s="180">
        <f t="shared" si="101"/>
        <v>0</v>
      </c>
      <c r="N326" s="40"/>
      <c r="O326" s="40"/>
      <c r="P326" s="40"/>
      <c r="Q326" s="41">
        <f t="shared" si="102"/>
        <v>0</v>
      </c>
      <c r="R326" s="180">
        <f t="shared" si="103"/>
        <v>0</v>
      </c>
      <c r="S326" s="40"/>
      <c r="T326" s="40"/>
      <c r="U326" s="40"/>
      <c r="V326" s="41">
        <f t="shared" si="104"/>
        <v>0</v>
      </c>
      <c r="W326" s="180">
        <f t="shared" si="105"/>
        <v>0</v>
      </c>
      <c r="X326" s="41">
        <f t="shared" si="106"/>
        <v>0</v>
      </c>
      <c r="Y326" s="41">
        <v>1.06</v>
      </c>
      <c r="Z326" s="42">
        <v>2475.1999999999998</v>
      </c>
      <c r="AA326" s="42">
        <f t="shared" si="107"/>
        <v>2623.712</v>
      </c>
      <c r="AB326" s="43">
        <f t="shared" si="108"/>
        <v>0</v>
      </c>
    </row>
    <row r="327" spans="1:28" ht="15.75" customHeight="1">
      <c r="A327" s="137">
        <v>121</v>
      </c>
      <c r="B327" s="127" t="s">
        <v>387</v>
      </c>
      <c r="C327" s="50" t="s">
        <v>32</v>
      </c>
      <c r="D327" s="51"/>
      <c r="E327" s="51"/>
      <c r="F327" s="51"/>
      <c r="G327" s="41">
        <f t="shared" si="98"/>
        <v>0</v>
      </c>
      <c r="H327" s="180">
        <f t="shared" si="99"/>
        <v>0</v>
      </c>
      <c r="I327" s="40"/>
      <c r="J327" s="40"/>
      <c r="K327" s="40"/>
      <c r="L327" s="41">
        <f t="shared" si="100"/>
        <v>0</v>
      </c>
      <c r="M327" s="180">
        <f t="shared" si="101"/>
        <v>0</v>
      </c>
      <c r="N327" s="40"/>
      <c r="O327" s="40"/>
      <c r="P327" s="40"/>
      <c r="Q327" s="41">
        <f t="shared" si="102"/>
        <v>0</v>
      </c>
      <c r="R327" s="180">
        <f t="shared" si="103"/>
        <v>0</v>
      </c>
      <c r="S327" s="40"/>
      <c r="T327" s="40"/>
      <c r="U327" s="40"/>
      <c r="V327" s="41">
        <f t="shared" si="104"/>
        <v>0</v>
      </c>
      <c r="W327" s="180">
        <f t="shared" si="105"/>
        <v>0</v>
      </c>
      <c r="X327" s="41">
        <f t="shared" si="106"/>
        <v>0</v>
      </c>
      <c r="Y327" s="41">
        <v>1.06</v>
      </c>
      <c r="Z327" s="42">
        <v>3057.6</v>
      </c>
      <c r="AA327" s="42">
        <f t="shared" si="107"/>
        <v>3241.056</v>
      </c>
      <c r="AB327" s="43">
        <f t="shared" si="108"/>
        <v>0</v>
      </c>
    </row>
    <row r="328" spans="1:28" ht="15.75" customHeight="1">
      <c r="A328" s="137">
        <v>122</v>
      </c>
      <c r="B328" s="127" t="s">
        <v>388</v>
      </c>
      <c r="C328" s="50" t="s">
        <v>32</v>
      </c>
      <c r="D328" s="51"/>
      <c r="E328" s="51"/>
      <c r="F328" s="51"/>
      <c r="G328" s="41">
        <f t="shared" si="98"/>
        <v>0</v>
      </c>
      <c r="H328" s="180">
        <f t="shared" si="99"/>
        <v>0</v>
      </c>
      <c r="I328" s="40"/>
      <c r="J328" s="40"/>
      <c r="K328" s="40"/>
      <c r="L328" s="41">
        <f t="shared" si="100"/>
        <v>0</v>
      </c>
      <c r="M328" s="180">
        <f t="shared" si="101"/>
        <v>0</v>
      </c>
      <c r="N328" s="40"/>
      <c r="O328" s="40"/>
      <c r="P328" s="40"/>
      <c r="Q328" s="41">
        <f t="shared" si="102"/>
        <v>0</v>
      </c>
      <c r="R328" s="180">
        <f t="shared" si="103"/>
        <v>0</v>
      </c>
      <c r="S328" s="40"/>
      <c r="T328" s="40"/>
      <c r="U328" s="40"/>
      <c r="V328" s="41">
        <f t="shared" si="104"/>
        <v>0</v>
      </c>
      <c r="W328" s="180">
        <f t="shared" si="105"/>
        <v>0</v>
      </c>
      <c r="X328" s="41">
        <f t="shared" si="106"/>
        <v>0</v>
      </c>
      <c r="Y328" s="41">
        <v>1.06</v>
      </c>
      <c r="Z328" s="42">
        <v>2943.2</v>
      </c>
      <c r="AA328" s="42">
        <f t="shared" si="107"/>
        <v>3119.7919999999999</v>
      </c>
      <c r="AB328" s="43">
        <f t="shared" si="108"/>
        <v>0</v>
      </c>
    </row>
    <row r="329" spans="1:28" ht="15.75" customHeight="1">
      <c r="A329" s="137">
        <v>123</v>
      </c>
      <c r="B329" s="127" t="s">
        <v>389</v>
      </c>
      <c r="C329" s="50" t="s">
        <v>32</v>
      </c>
      <c r="D329" s="51"/>
      <c r="E329" s="51"/>
      <c r="F329" s="51"/>
      <c r="G329" s="41">
        <f t="shared" si="98"/>
        <v>0</v>
      </c>
      <c r="H329" s="180">
        <f t="shared" si="99"/>
        <v>0</v>
      </c>
      <c r="I329" s="40"/>
      <c r="J329" s="40"/>
      <c r="K329" s="40"/>
      <c r="L329" s="41">
        <f t="shared" si="100"/>
        <v>0</v>
      </c>
      <c r="M329" s="180">
        <f t="shared" si="101"/>
        <v>0</v>
      </c>
      <c r="N329" s="40"/>
      <c r="O329" s="40"/>
      <c r="P329" s="40"/>
      <c r="Q329" s="41">
        <f t="shared" si="102"/>
        <v>0</v>
      </c>
      <c r="R329" s="180">
        <f t="shared" si="103"/>
        <v>0</v>
      </c>
      <c r="S329" s="40"/>
      <c r="T329" s="40"/>
      <c r="U329" s="40"/>
      <c r="V329" s="41">
        <f t="shared" si="104"/>
        <v>0</v>
      </c>
      <c r="W329" s="180">
        <f t="shared" si="105"/>
        <v>0</v>
      </c>
      <c r="X329" s="41">
        <f t="shared" si="106"/>
        <v>0</v>
      </c>
      <c r="Y329" s="41">
        <v>1.06</v>
      </c>
      <c r="Z329" s="42">
        <v>2943.2</v>
      </c>
      <c r="AA329" s="42">
        <f t="shared" si="107"/>
        <v>3119.7919999999999</v>
      </c>
      <c r="AB329" s="43">
        <f t="shared" si="108"/>
        <v>0</v>
      </c>
    </row>
    <row r="330" spans="1:28" ht="15.75" customHeight="1">
      <c r="A330" s="137">
        <v>124</v>
      </c>
      <c r="B330" s="127" t="s">
        <v>390</v>
      </c>
      <c r="C330" s="50" t="s">
        <v>32</v>
      </c>
      <c r="D330" s="51"/>
      <c r="E330" s="51"/>
      <c r="F330" s="51"/>
      <c r="G330" s="41">
        <f t="shared" si="98"/>
        <v>0</v>
      </c>
      <c r="H330" s="180">
        <f t="shared" si="99"/>
        <v>0</v>
      </c>
      <c r="I330" s="40"/>
      <c r="J330" s="40"/>
      <c r="K330" s="40"/>
      <c r="L330" s="41">
        <f t="shared" si="100"/>
        <v>0</v>
      </c>
      <c r="M330" s="180">
        <f t="shared" si="101"/>
        <v>0</v>
      </c>
      <c r="N330" s="40"/>
      <c r="O330" s="40"/>
      <c r="P330" s="40"/>
      <c r="Q330" s="41">
        <f t="shared" si="102"/>
        <v>0</v>
      </c>
      <c r="R330" s="180">
        <f t="shared" si="103"/>
        <v>0</v>
      </c>
      <c r="S330" s="40"/>
      <c r="T330" s="40"/>
      <c r="U330" s="40"/>
      <c r="V330" s="41">
        <f t="shared" si="104"/>
        <v>0</v>
      </c>
      <c r="W330" s="180">
        <f t="shared" si="105"/>
        <v>0</v>
      </c>
      <c r="X330" s="41">
        <f t="shared" si="106"/>
        <v>0</v>
      </c>
      <c r="Y330" s="41">
        <v>1.06</v>
      </c>
      <c r="Z330" s="42">
        <v>2943.2</v>
      </c>
      <c r="AA330" s="42">
        <f t="shared" si="107"/>
        <v>3119.7919999999999</v>
      </c>
      <c r="AB330" s="43">
        <f t="shared" si="108"/>
        <v>0</v>
      </c>
    </row>
    <row r="331" spans="1:28" ht="15.75" customHeight="1">
      <c r="A331" s="137">
        <v>125</v>
      </c>
      <c r="B331" s="127" t="s">
        <v>391</v>
      </c>
      <c r="C331" s="50" t="s">
        <v>32</v>
      </c>
      <c r="D331" s="51"/>
      <c r="E331" s="51"/>
      <c r="F331" s="51"/>
      <c r="G331" s="41">
        <f t="shared" si="98"/>
        <v>0</v>
      </c>
      <c r="H331" s="180">
        <f t="shared" si="99"/>
        <v>0</v>
      </c>
      <c r="I331" s="40"/>
      <c r="J331" s="40"/>
      <c r="K331" s="40"/>
      <c r="L331" s="41">
        <f t="shared" si="100"/>
        <v>0</v>
      </c>
      <c r="M331" s="180">
        <f t="shared" si="101"/>
        <v>0</v>
      </c>
      <c r="N331" s="40"/>
      <c r="O331" s="40"/>
      <c r="P331" s="40"/>
      <c r="Q331" s="41">
        <f t="shared" si="102"/>
        <v>0</v>
      </c>
      <c r="R331" s="180">
        <f t="shared" si="103"/>
        <v>0</v>
      </c>
      <c r="S331" s="40"/>
      <c r="T331" s="40"/>
      <c r="U331" s="40"/>
      <c r="V331" s="41">
        <f t="shared" si="104"/>
        <v>0</v>
      </c>
      <c r="W331" s="180">
        <f t="shared" si="105"/>
        <v>0</v>
      </c>
      <c r="X331" s="41">
        <f t="shared" si="106"/>
        <v>0</v>
      </c>
      <c r="Y331" s="41">
        <v>1.06</v>
      </c>
      <c r="Z331" s="42">
        <v>7280</v>
      </c>
      <c r="AA331" s="42">
        <f t="shared" si="107"/>
        <v>7716.8</v>
      </c>
      <c r="AB331" s="43">
        <f t="shared" si="108"/>
        <v>0</v>
      </c>
    </row>
    <row r="332" spans="1:28" ht="15.75" customHeight="1">
      <c r="A332" s="137">
        <v>126</v>
      </c>
      <c r="B332" s="127" t="s">
        <v>392</v>
      </c>
      <c r="C332" s="50" t="s">
        <v>32</v>
      </c>
      <c r="D332" s="51"/>
      <c r="E332" s="51"/>
      <c r="F332" s="51"/>
      <c r="G332" s="41">
        <f t="shared" si="98"/>
        <v>0</v>
      </c>
      <c r="H332" s="180">
        <f t="shared" si="99"/>
        <v>0</v>
      </c>
      <c r="I332" s="40"/>
      <c r="J332" s="40"/>
      <c r="K332" s="40"/>
      <c r="L332" s="41">
        <f t="shared" si="100"/>
        <v>0</v>
      </c>
      <c r="M332" s="180">
        <f t="shared" si="101"/>
        <v>0</v>
      </c>
      <c r="N332" s="40"/>
      <c r="O332" s="40"/>
      <c r="P332" s="40"/>
      <c r="Q332" s="41">
        <f t="shared" si="102"/>
        <v>0</v>
      </c>
      <c r="R332" s="180">
        <f t="shared" si="103"/>
        <v>0</v>
      </c>
      <c r="S332" s="40"/>
      <c r="T332" s="40"/>
      <c r="U332" s="40"/>
      <c r="V332" s="41">
        <f t="shared" si="104"/>
        <v>0</v>
      </c>
      <c r="W332" s="180">
        <f t="shared" si="105"/>
        <v>0</v>
      </c>
      <c r="X332" s="41">
        <f t="shared" si="106"/>
        <v>0</v>
      </c>
      <c r="Y332" s="41">
        <v>1.06</v>
      </c>
      <c r="Z332" s="42">
        <v>6595.68</v>
      </c>
      <c r="AA332" s="42">
        <f t="shared" si="107"/>
        <v>6991.4208000000008</v>
      </c>
      <c r="AB332" s="43">
        <f t="shared" si="108"/>
        <v>0</v>
      </c>
    </row>
    <row r="333" spans="1:28" ht="15.75" customHeight="1">
      <c r="A333" s="137">
        <v>127</v>
      </c>
      <c r="B333" s="127" t="s">
        <v>393</v>
      </c>
      <c r="C333" s="50" t="s">
        <v>32</v>
      </c>
      <c r="D333" s="51"/>
      <c r="E333" s="51"/>
      <c r="F333" s="51"/>
      <c r="G333" s="41">
        <f t="shared" si="98"/>
        <v>0</v>
      </c>
      <c r="H333" s="180">
        <f t="shared" si="99"/>
        <v>0</v>
      </c>
      <c r="I333" s="40"/>
      <c r="J333" s="40"/>
      <c r="K333" s="40"/>
      <c r="L333" s="41">
        <f t="shared" si="100"/>
        <v>0</v>
      </c>
      <c r="M333" s="180">
        <f t="shared" si="101"/>
        <v>0</v>
      </c>
      <c r="N333" s="40"/>
      <c r="O333" s="40"/>
      <c r="P333" s="40"/>
      <c r="Q333" s="41">
        <f t="shared" si="102"/>
        <v>0</v>
      </c>
      <c r="R333" s="180">
        <f t="shared" si="103"/>
        <v>0</v>
      </c>
      <c r="S333" s="40"/>
      <c r="T333" s="40"/>
      <c r="U333" s="40"/>
      <c r="V333" s="41">
        <f t="shared" si="104"/>
        <v>0</v>
      </c>
      <c r="W333" s="180">
        <f t="shared" si="105"/>
        <v>0</v>
      </c>
      <c r="X333" s="41">
        <f t="shared" si="106"/>
        <v>0</v>
      </c>
      <c r="Y333" s="41">
        <v>1.06</v>
      </c>
      <c r="Z333" s="42">
        <v>9655.36</v>
      </c>
      <c r="AA333" s="42">
        <f t="shared" si="107"/>
        <v>10234.681600000002</v>
      </c>
      <c r="AB333" s="43">
        <f t="shared" si="108"/>
        <v>0</v>
      </c>
    </row>
    <row r="334" spans="1:28" ht="15.75" customHeight="1">
      <c r="A334" s="137">
        <v>128</v>
      </c>
      <c r="B334" s="127" t="s">
        <v>394</v>
      </c>
      <c r="C334" s="50" t="s">
        <v>32</v>
      </c>
      <c r="D334" s="51"/>
      <c r="E334" s="51"/>
      <c r="F334" s="51"/>
      <c r="G334" s="41">
        <f t="shared" si="98"/>
        <v>0</v>
      </c>
      <c r="H334" s="180">
        <f t="shared" si="99"/>
        <v>0</v>
      </c>
      <c r="I334" s="40"/>
      <c r="J334" s="40"/>
      <c r="K334" s="40"/>
      <c r="L334" s="41">
        <f t="shared" si="100"/>
        <v>0</v>
      </c>
      <c r="M334" s="180">
        <f t="shared" si="101"/>
        <v>0</v>
      </c>
      <c r="N334" s="40"/>
      <c r="O334" s="40"/>
      <c r="P334" s="40"/>
      <c r="Q334" s="41">
        <f t="shared" si="102"/>
        <v>0</v>
      </c>
      <c r="R334" s="180">
        <f t="shared" si="103"/>
        <v>0</v>
      </c>
      <c r="S334" s="40"/>
      <c r="T334" s="40"/>
      <c r="U334" s="40"/>
      <c r="V334" s="41">
        <f t="shared" si="104"/>
        <v>0</v>
      </c>
      <c r="W334" s="180">
        <f t="shared" si="105"/>
        <v>0</v>
      </c>
      <c r="X334" s="41">
        <f t="shared" si="106"/>
        <v>0</v>
      </c>
      <c r="Y334" s="41">
        <v>1.06</v>
      </c>
      <c r="Z334" s="42">
        <v>9655.36</v>
      </c>
      <c r="AA334" s="42">
        <f t="shared" si="107"/>
        <v>10234.681600000002</v>
      </c>
      <c r="AB334" s="43">
        <f t="shared" si="108"/>
        <v>0</v>
      </c>
    </row>
    <row r="335" spans="1:28" ht="15.75" customHeight="1">
      <c r="A335" s="137">
        <v>129</v>
      </c>
      <c r="B335" s="127" t="s">
        <v>395</v>
      </c>
      <c r="C335" s="50" t="s">
        <v>32</v>
      </c>
      <c r="D335" s="51"/>
      <c r="E335" s="51"/>
      <c r="F335" s="51"/>
      <c r="G335" s="41">
        <f t="shared" ref="G335:G378" si="109">SUM(D335:F335)</f>
        <v>0</v>
      </c>
      <c r="H335" s="180">
        <f t="shared" ref="H335:H378" si="110">G335*AA335</f>
        <v>0</v>
      </c>
      <c r="I335" s="40"/>
      <c r="J335" s="40"/>
      <c r="K335" s="40"/>
      <c r="L335" s="41">
        <f t="shared" ref="L335:L378" si="111">SUM(I335:K335)</f>
        <v>0</v>
      </c>
      <c r="M335" s="180">
        <f t="shared" ref="M335:M378" si="112">L335*AA335</f>
        <v>0</v>
      </c>
      <c r="N335" s="40"/>
      <c r="O335" s="40"/>
      <c r="P335" s="40"/>
      <c r="Q335" s="41">
        <f t="shared" ref="Q335:Q378" si="113">SUM(N335:P335)</f>
        <v>0</v>
      </c>
      <c r="R335" s="180">
        <f t="shared" ref="R335:R378" si="114">Q335*AA335</f>
        <v>0</v>
      </c>
      <c r="S335" s="40"/>
      <c r="T335" s="40"/>
      <c r="U335" s="40"/>
      <c r="V335" s="41">
        <f t="shared" ref="V335:V378" si="115">SUM(S335:U335)</f>
        <v>0</v>
      </c>
      <c r="W335" s="180">
        <f t="shared" si="105"/>
        <v>0</v>
      </c>
      <c r="X335" s="41">
        <f t="shared" si="106"/>
        <v>0</v>
      </c>
      <c r="Y335" s="41">
        <v>1.06</v>
      </c>
      <c r="Z335" s="42">
        <v>9655.36</v>
      </c>
      <c r="AA335" s="42">
        <f t="shared" si="107"/>
        <v>10234.681600000002</v>
      </c>
      <c r="AB335" s="43">
        <f t="shared" si="108"/>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ref="W336:W378" si="116">V336*AA336</f>
        <v>0</v>
      </c>
      <c r="X336" s="41">
        <f t="shared" ref="X336:X378" si="117">G336+L336+Q336+V336</f>
        <v>0</v>
      </c>
      <c r="Y336" s="41">
        <v>1.06</v>
      </c>
      <c r="Z336" s="42">
        <v>3640</v>
      </c>
      <c r="AA336" s="42">
        <f t="shared" ref="AA336:AA378" si="118">Z336*Y336</f>
        <v>3858.4</v>
      </c>
      <c r="AB336" s="43">
        <f t="shared" ref="AB336:AB378" si="119">X336*AA336</f>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1.06</v>
      </c>
      <c r="Z337" s="42">
        <v>5392.4</v>
      </c>
      <c r="AA337" s="42">
        <f t="shared" si="118"/>
        <v>5715.9439999999995</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1.06</v>
      </c>
      <c r="Z338" s="42">
        <v>5392.4</v>
      </c>
      <c r="AA338" s="42">
        <f t="shared" si="118"/>
        <v>5715.9439999999995</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1.06</v>
      </c>
      <c r="Z339" s="42">
        <v>5392.4</v>
      </c>
      <c r="AA339" s="42">
        <f t="shared" si="118"/>
        <v>5715.9439999999995</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1.06</v>
      </c>
      <c r="Z340" s="42">
        <v>3660.8</v>
      </c>
      <c r="AA340" s="42">
        <f t="shared" si="118"/>
        <v>3880.4480000000003</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1.06</v>
      </c>
      <c r="Z341" s="42">
        <v>6721.52</v>
      </c>
      <c r="AA341" s="42">
        <f t="shared" si="118"/>
        <v>7124.811200000001</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1.06</v>
      </c>
      <c r="Z342" s="42">
        <v>2971.28</v>
      </c>
      <c r="AA342" s="42">
        <f t="shared" si="118"/>
        <v>3149.5568000000003</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1.06</v>
      </c>
      <c r="Z343" s="42">
        <v>3328</v>
      </c>
      <c r="AA343" s="42">
        <f t="shared" si="118"/>
        <v>3527.6800000000003</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1.06</v>
      </c>
      <c r="Z344" s="42">
        <v>7280</v>
      </c>
      <c r="AA344" s="42">
        <f t="shared" si="118"/>
        <v>7716.8</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1.06</v>
      </c>
      <c r="Z345" s="42">
        <v>3530.8</v>
      </c>
      <c r="AA345" s="42">
        <f t="shared" si="118"/>
        <v>3742.6480000000006</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1.06</v>
      </c>
      <c r="Z346" s="42">
        <v>7644</v>
      </c>
      <c r="AA346" s="42">
        <f t="shared" si="118"/>
        <v>8102.64</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1.06</v>
      </c>
      <c r="Z347" s="42">
        <v>10845.12</v>
      </c>
      <c r="AA347" s="42">
        <f t="shared" si="118"/>
        <v>11495.827200000002</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1.06</v>
      </c>
      <c r="Z348" s="42">
        <v>10845.12</v>
      </c>
      <c r="AA348" s="42">
        <f t="shared" si="118"/>
        <v>11495.827200000002</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1.06</v>
      </c>
      <c r="Z349" s="42">
        <v>10845.12</v>
      </c>
      <c r="AA349" s="42">
        <f t="shared" si="118"/>
        <v>11495.827200000002</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1.06</v>
      </c>
      <c r="Z350" s="42">
        <v>3317.6</v>
      </c>
      <c r="AA350" s="42">
        <f t="shared" si="118"/>
        <v>3516.6559999999999</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1.06</v>
      </c>
      <c r="Z351" s="42">
        <v>3614</v>
      </c>
      <c r="AA351" s="42">
        <f t="shared" si="118"/>
        <v>3830.84</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1.06</v>
      </c>
      <c r="Z352" s="42">
        <v>3614</v>
      </c>
      <c r="AA352" s="42">
        <f t="shared" si="118"/>
        <v>3830.84</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1.06</v>
      </c>
      <c r="Z353" s="42">
        <v>3614</v>
      </c>
      <c r="AA353" s="42">
        <f t="shared" si="118"/>
        <v>3830.84</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1.06</v>
      </c>
      <c r="Z354" s="42">
        <v>5526.56</v>
      </c>
      <c r="AA354" s="42">
        <f t="shared" si="118"/>
        <v>5858.1536000000006</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1.06</v>
      </c>
      <c r="Z355" s="42">
        <v>5495.36</v>
      </c>
      <c r="AA355" s="42">
        <f t="shared" si="118"/>
        <v>5825.0815999999995</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1.06</v>
      </c>
      <c r="Z356" s="42">
        <v>5844.8</v>
      </c>
      <c r="AA356" s="42">
        <f t="shared" si="118"/>
        <v>6195.4880000000003</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1.06</v>
      </c>
      <c r="Z357" s="42">
        <v>5844.8</v>
      </c>
      <c r="AA357" s="42">
        <f t="shared" si="118"/>
        <v>6195.4880000000003</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1.06</v>
      </c>
      <c r="Z358" s="42">
        <v>3763.76</v>
      </c>
      <c r="AA358" s="42">
        <f t="shared" si="118"/>
        <v>3989.5856000000003</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1.06</v>
      </c>
      <c r="Z359" s="42">
        <v>8874.32</v>
      </c>
      <c r="AA359" s="42">
        <f t="shared" si="118"/>
        <v>9406.7792000000009</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1.06</v>
      </c>
      <c r="Z360" s="42">
        <v>9630.4</v>
      </c>
      <c r="AA360" s="42">
        <f t="shared" si="118"/>
        <v>10208.224</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1.06</v>
      </c>
      <c r="Z361" s="42">
        <v>4836</v>
      </c>
      <c r="AA361" s="42">
        <f t="shared" si="118"/>
        <v>5126.16</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1.06</v>
      </c>
      <c r="Z362" s="42">
        <v>2600</v>
      </c>
      <c r="AA362" s="42">
        <f t="shared" si="118"/>
        <v>2756</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1.06</v>
      </c>
      <c r="Z363" s="42">
        <v>2912</v>
      </c>
      <c r="AA363" s="42">
        <f t="shared" si="118"/>
        <v>3086.7200000000003</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1.06</v>
      </c>
      <c r="Z364" s="42">
        <v>2912</v>
      </c>
      <c r="AA364" s="42">
        <f t="shared" si="118"/>
        <v>3086.7200000000003</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1.06</v>
      </c>
      <c r="Z365" s="42">
        <v>2548</v>
      </c>
      <c r="AA365" s="42">
        <f t="shared" si="118"/>
        <v>2700.88</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1.06</v>
      </c>
      <c r="Z366" s="42">
        <v>2860</v>
      </c>
      <c r="AA366" s="42">
        <f t="shared" si="118"/>
        <v>3031.6000000000004</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1.06</v>
      </c>
      <c r="Z367" s="42">
        <v>2600</v>
      </c>
      <c r="AA367" s="42">
        <f t="shared" si="118"/>
        <v>2756</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1.06</v>
      </c>
      <c r="Z368" s="42">
        <v>3120</v>
      </c>
      <c r="AA368" s="42">
        <f t="shared" si="118"/>
        <v>3307.2000000000003</v>
      </c>
      <c r="AB368" s="43">
        <f t="shared" si="119"/>
        <v>0</v>
      </c>
    </row>
    <row r="369" spans="1:28" ht="15.75" customHeight="1">
      <c r="A369" s="137">
        <v>163</v>
      </c>
      <c r="B369" s="127" t="s">
        <v>435</v>
      </c>
      <c r="C369" s="50" t="s">
        <v>32</v>
      </c>
      <c r="D369" s="51"/>
      <c r="E369" s="51"/>
      <c r="F369" s="51"/>
      <c r="G369" s="41">
        <f t="shared" si="109"/>
        <v>0</v>
      </c>
      <c r="H369" s="180">
        <f t="shared" si="110"/>
        <v>0</v>
      </c>
      <c r="I369" s="40"/>
      <c r="J369" s="40"/>
      <c r="K369" s="40"/>
      <c r="L369" s="41">
        <f t="shared" si="111"/>
        <v>0</v>
      </c>
      <c r="M369" s="180">
        <f t="shared" si="112"/>
        <v>0</v>
      </c>
      <c r="N369" s="40"/>
      <c r="O369" s="40"/>
      <c r="P369" s="40"/>
      <c r="Q369" s="41">
        <f t="shared" si="113"/>
        <v>0</v>
      </c>
      <c r="R369" s="180">
        <f t="shared" si="114"/>
        <v>0</v>
      </c>
      <c r="S369" s="40"/>
      <c r="T369" s="40"/>
      <c r="U369" s="40"/>
      <c r="V369" s="41">
        <f t="shared" si="115"/>
        <v>0</v>
      </c>
      <c r="W369" s="180">
        <f t="shared" si="116"/>
        <v>0</v>
      </c>
      <c r="X369" s="41">
        <f t="shared" si="117"/>
        <v>0</v>
      </c>
      <c r="Y369" s="41">
        <v>1.06</v>
      </c>
      <c r="Z369" s="42">
        <v>7280</v>
      </c>
      <c r="AA369" s="42">
        <f t="shared" si="118"/>
        <v>7716.8</v>
      </c>
      <c r="AB369" s="43">
        <f t="shared" si="119"/>
        <v>0</v>
      </c>
    </row>
    <row r="370" spans="1:28" ht="15.75" customHeight="1">
      <c r="A370" s="137">
        <v>164</v>
      </c>
      <c r="B370" s="127" t="s">
        <v>436</v>
      </c>
      <c r="C370" s="50" t="s">
        <v>32</v>
      </c>
      <c r="D370" s="51"/>
      <c r="E370" s="51"/>
      <c r="F370" s="51"/>
      <c r="G370" s="41">
        <f t="shared" si="109"/>
        <v>0</v>
      </c>
      <c r="H370" s="180">
        <f t="shared" si="110"/>
        <v>0</v>
      </c>
      <c r="I370" s="40"/>
      <c r="J370" s="40"/>
      <c r="K370" s="40"/>
      <c r="L370" s="41">
        <f t="shared" si="111"/>
        <v>0</v>
      </c>
      <c r="M370" s="180">
        <f t="shared" si="112"/>
        <v>0</v>
      </c>
      <c r="N370" s="40"/>
      <c r="O370" s="40"/>
      <c r="P370" s="40"/>
      <c r="Q370" s="41">
        <f t="shared" si="113"/>
        <v>0</v>
      </c>
      <c r="R370" s="180">
        <f t="shared" si="114"/>
        <v>0</v>
      </c>
      <c r="S370" s="40"/>
      <c r="T370" s="40"/>
      <c r="U370" s="40"/>
      <c r="V370" s="41">
        <f t="shared" si="115"/>
        <v>0</v>
      </c>
      <c r="W370" s="180">
        <f t="shared" si="116"/>
        <v>0</v>
      </c>
      <c r="X370" s="41">
        <f t="shared" si="117"/>
        <v>0</v>
      </c>
      <c r="Y370" s="41">
        <v>1.06</v>
      </c>
      <c r="Z370" s="42">
        <v>5512</v>
      </c>
      <c r="AA370" s="42">
        <f t="shared" si="118"/>
        <v>5842.72</v>
      </c>
      <c r="AB370" s="43">
        <f t="shared" si="119"/>
        <v>0</v>
      </c>
    </row>
    <row r="371" spans="1:28" ht="15.75" customHeight="1">
      <c r="A371" s="137">
        <v>165</v>
      </c>
      <c r="B371" s="127" t="s">
        <v>437</v>
      </c>
      <c r="C371" s="50" t="s">
        <v>32</v>
      </c>
      <c r="D371" s="51"/>
      <c r="E371" s="51"/>
      <c r="F371" s="51"/>
      <c r="G371" s="41">
        <f t="shared" si="109"/>
        <v>0</v>
      </c>
      <c r="H371" s="180">
        <f t="shared" si="110"/>
        <v>0</v>
      </c>
      <c r="I371" s="40"/>
      <c r="J371" s="40"/>
      <c r="K371" s="40"/>
      <c r="L371" s="41">
        <f t="shared" si="111"/>
        <v>0</v>
      </c>
      <c r="M371" s="180">
        <f t="shared" si="112"/>
        <v>0</v>
      </c>
      <c r="N371" s="40"/>
      <c r="O371" s="40"/>
      <c r="P371" s="40"/>
      <c r="Q371" s="41">
        <f t="shared" si="113"/>
        <v>0</v>
      </c>
      <c r="R371" s="180">
        <f t="shared" si="114"/>
        <v>0</v>
      </c>
      <c r="S371" s="40"/>
      <c r="T371" s="40"/>
      <c r="U371" s="40"/>
      <c r="V371" s="41">
        <f t="shared" si="115"/>
        <v>0</v>
      </c>
      <c r="W371" s="180">
        <f t="shared" si="116"/>
        <v>0</v>
      </c>
      <c r="X371" s="41">
        <f t="shared" si="117"/>
        <v>0</v>
      </c>
      <c r="Y371" s="41">
        <v>1.06</v>
      </c>
      <c r="Z371" s="42">
        <v>9464</v>
      </c>
      <c r="AA371" s="42">
        <f t="shared" si="118"/>
        <v>10031.84</v>
      </c>
      <c r="AB371" s="43">
        <f t="shared" si="119"/>
        <v>0</v>
      </c>
    </row>
    <row r="372" spans="1:28" s="59" customFormat="1" ht="15.75" customHeight="1">
      <c r="A372" s="137">
        <v>166</v>
      </c>
      <c r="B372" s="127" t="s">
        <v>438</v>
      </c>
      <c r="C372" s="60" t="s">
        <v>32</v>
      </c>
      <c r="D372" s="61"/>
      <c r="E372" s="61"/>
      <c r="F372" s="61"/>
      <c r="G372" s="41">
        <f t="shared" si="109"/>
        <v>0</v>
      </c>
      <c r="H372" s="180">
        <f t="shared" si="110"/>
        <v>0</v>
      </c>
      <c r="I372" s="40"/>
      <c r="J372" s="40"/>
      <c r="K372" s="40"/>
      <c r="L372" s="41">
        <f t="shared" si="111"/>
        <v>0</v>
      </c>
      <c r="M372" s="180">
        <f t="shared" si="112"/>
        <v>0</v>
      </c>
      <c r="N372" s="40"/>
      <c r="O372" s="40"/>
      <c r="P372" s="40"/>
      <c r="Q372" s="41">
        <f t="shared" si="113"/>
        <v>0</v>
      </c>
      <c r="R372" s="180">
        <f t="shared" si="114"/>
        <v>0</v>
      </c>
      <c r="S372" s="40"/>
      <c r="T372" s="40"/>
      <c r="U372" s="40"/>
      <c r="V372" s="41">
        <f t="shared" si="115"/>
        <v>0</v>
      </c>
      <c r="W372" s="180">
        <f t="shared" si="116"/>
        <v>0</v>
      </c>
      <c r="X372" s="41">
        <f t="shared" si="117"/>
        <v>0</v>
      </c>
      <c r="Y372" s="41">
        <v>1.06</v>
      </c>
      <c r="Z372" s="42">
        <v>8008</v>
      </c>
      <c r="AA372" s="42">
        <f t="shared" si="118"/>
        <v>8488.48</v>
      </c>
      <c r="AB372" s="43">
        <f t="shared" si="119"/>
        <v>0</v>
      </c>
    </row>
    <row r="373" spans="1:28" ht="15.75" customHeight="1">
      <c r="A373" s="137">
        <v>167</v>
      </c>
      <c r="B373" s="127" t="s">
        <v>439</v>
      </c>
      <c r="C373" s="39" t="s">
        <v>32</v>
      </c>
      <c r="D373" s="40"/>
      <c r="E373" s="40"/>
      <c r="F373" s="40"/>
      <c r="G373" s="41">
        <f t="shared" si="109"/>
        <v>0</v>
      </c>
      <c r="H373" s="180">
        <f t="shared" si="110"/>
        <v>0</v>
      </c>
      <c r="I373" s="40"/>
      <c r="J373" s="40"/>
      <c r="K373" s="40"/>
      <c r="L373" s="41">
        <f t="shared" si="111"/>
        <v>0</v>
      </c>
      <c r="M373" s="180">
        <f t="shared" si="112"/>
        <v>0</v>
      </c>
      <c r="N373" s="40"/>
      <c r="O373" s="40"/>
      <c r="P373" s="40"/>
      <c r="Q373" s="41">
        <f t="shared" si="113"/>
        <v>0</v>
      </c>
      <c r="R373" s="180">
        <f t="shared" si="114"/>
        <v>0</v>
      </c>
      <c r="S373" s="40"/>
      <c r="T373" s="40"/>
      <c r="U373" s="40"/>
      <c r="V373" s="41">
        <f t="shared" si="115"/>
        <v>0</v>
      </c>
      <c r="W373" s="180">
        <f t="shared" si="116"/>
        <v>0</v>
      </c>
      <c r="X373" s="41">
        <f t="shared" si="117"/>
        <v>0</v>
      </c>
      <c r="Y373" s="41">
        <v>1.06</v>
      </c>
      <c r="Z373" s="42">
        <v>4784</v>
      </c>
      <c r="AA373" s="42">
        <f t="shared" si="118"/>
        <v>5071.04</v>
      </c>
      <c r="AB373" s="43">
        <f t="shared" si="119"/>
        <v>0</v>
      </c>
    </row>
    <row r="374" spans="1:28" ht="15.75" customHeight="1">
      <c r="A374" s="137">
        <v>168</v>
      </c>
      <c r="B374" s="127" t="s">
        <v>440</v>
      </c>
      <c r="C374" s="39" t="s">
        <v>32</v>
      </c>
      <c r="D374" s="40"/>
      <c r="E374" s="40"/>
      <c r="F374" s="40"/>
      <c r="G374" s="41">
        <f t="shared" si="109"/>
        <v>0</v>
      </c>
      <c r="H374" s="180">
        <f t="shared" si="110"/>
        <v>0</v>
      </c>
      <c r="I374" s="40"/>
      <c r="J374" s="40"/>
      <c r="K374" s="40"/>
      <c r="L374" s="41">
        <f t="shared" si="111"/>
        <v>0</v>
      </c>
      <c r="M374" s="180">
        <f t="shared" si="112"/>
        <v>0</v>
      </c>
      <c r="N374" s="40"/>
      <c r="O374" s="40"/>
      <c r="P374" s="40"/>
      <c r="Q374" s="41">
        <f t="shared" si="113"/>
        <v>0</v>
      </c>
      <c r="R374" s="180">
        <f t="shared" si="114"/>
        <v>0</v>
      </c>
      <c r="S374" s="40"/>
      <c r="T374" s="40"/>
      <c r="U374" s="40"/>
      <c r="V374" s="41">
        <f t="shared" si="115"/>
        <v>0</v>
      </c>
      <c r="W374" s="180">
        <f t="shared" si="116"/>
        <v>0</v>
      </c>
      <c r="X374" s="41">
        <f t="shared" si="117"/>
        <v>0</v>
      </c>
      <c r="Y374" s="41">
        <v>1.06</v>
      </c>
      <c r="Z374" s="42">
        <v>4212</v>
      </c>
      <c r="AA374" s="42">
        <f t="shared" si="118"/>
        <v>4464.72</v>
      </c>
      <c r="AB374" s="43">
        <f t="shared" si="119"/>
        <v>0</v>
      </c>
    </row>
    <row r="375" spans="1:28" ht="15.75" customHeight="1">
      <c r="A375" s="137">
        <v>169</v>
      </c>
      <c r="B375" s="127" t="s">
        <v>442</v>
      </c>
      <c r="C375" s="39" t="s">
        <v>32</v>
      </c>
      <c r="D375" s="40"/>
      <c r="E375" s="40"/>
      <c r="F375" s="40"/>
      <c r="G375" s="41">
        <f t="shared" si="109"/>
        <v>0</v>
      </c>
      <c r="H375" s="180">
        <f t="shared" si="110"/>
        <v>0</v>
      </c>
      <c r="I375" s="40"/>
      <c r="J375" s="40"/>
      <c r="K375" s="40"/>
      <c r="L375" s="41">
        <f t="shared" si="111"/>
        <v>0</v>
      </c>
      <c r="M375" s="180">
        <f t="shared" si="112"/>
        <v>0</v>
      </c>
      <c r="N375" s="40"/>
      <c r="O375" s="40"/>
      <c r="P375" s="40"/>
      <c r="Q375" s="41">
        <f t="shared" si="113"/>
        <v>0</v>
      </c>
      <c r="R375" s="180">
        <f t="shared" si="114"/>
        <v>0</v>
      </c>
      <c r="S375" s="40"/>
      <c r="T375" s="40"/>
      <c r="U375" s="40"/>
      <c r="V375" s="41">
        <f t="shared" si="115"/>
        <v>0</v>
      </c>
      <c r="W375" s="180">
        <f t="shared" si="116"/>
        <v>0</v>
      </c>
      <c r="X375" s="41">
        <f t="shared" si="117"/>
        <v>0</v>
      </c>
      <c r="Y375" s="41">
        <v>1.06</v>
      </c>
      <c r="Z375" s="42">
        <v>76.75</v>
      </c>
      <c r="AA375" s="42">
        <f t="shared" si="118"/>
        <v>81.355000000000004</v>
      </c>
      <c r="AB375" s="43">
        <f t="shared" si="119"/>
        <v>0</v>
      </c>
    </row>
    <row r="376" spans="1:28" ht="15.75" customHeight="1">
      <c r="A376" s="137">
        <v>170</v>
      </c>
      <c r="B376" s="127" t="s">
        <v>443</v>
      </c>
      <c r="C376" s="39" t="s">
        <v>32</v>
      </c>
      <c r="D376" s="40"/>
      <c r="E376" s="40"/>
      <c r="F376" s="40"/>
      <c r="G376" s="41">
        <f t="shared" si="109"/>
        <v>0</v>
      </c>
      <c r="H376" s="180">
        <f t="shared" si="110"/>
        <v>0</v>
      </c>
      <c r="I376" s="40"/>
      <c r="J376" s="40"/>
      <c r="K376" s="40"/>
      <c r="L376" s="41">
        <f t="shared" si="111"/>
        <v>0</v>
      </c>
      <c r="M376" s="180">
        <f t="shared" si="112"/>
        <v>0</v>
      </c>
      <c r="N376" s="40"/>
      <c r="O376" s="40"/>
      <c r="P376" s="40"/>
      <c r="Q376" s="41">
        <f t="shared" si="113"/>
        <v>0</v>
      </c>
      <c r="R376" s="180">
        <f t="shared" si="114"/>
        <v>0</v>
      </c>
      <c r="S376" s="40"/>
      <c r="T376" s="40"/>
      <c r="U376" s="40"/>
      <c r="V376" s="41">
        <f t="shared" si="115"/>
        <v>0</v>
      </c>
      <c r="W376" s="180">
        <f t="shared" si="116"/>
        <v>0</v>
      </c>
      <c r="X376" s="41">
        <f t="shared" si="117"/>
        <v>0</v>
      </c>
      <c r="Y376" s="41">
        <v>1.06</v>
      </c>
      <c r="Z376" s="42">
        <v>724.88</v>
      </c>
      <c r="AA376" s="42">
        <f t="shared" si="118"/>
        <v>768.37279999999998</v>
      </c>
      <c r="AB376" s="43">
        <f t="shared" si="119"/>
        <v>0</v>
      </c>
    </row>
    <row r="377" spans="1:28" ht="15.75" customHeight="1">
      <c r="A377" s="137">
        <v>171</v>
      </c>
      <c r="B377" s="127" t="s">
        <v>444</v>
      </c>
      <c r="C377" s="39" t="s">
        <v>32</v>
      </c>
      <c r="D377" s="40"/>
      <c r="E377" s="40"/>
      <c r="F377" s="40"/>
      <c r="G377" s="41">
        <f t="shared" si="109"/>
        <v>0</v>
      </c>
      <c r="H377" s="180">
        <f t="shared" si="110"/>
        <v>0</v>
      </c>
      <c r="I377" s="40"/>
      <c r="J377" s="40"/>
      <c r="K377" s="40"/>
      <c r="L377" s="41">
        <f t="shared" si="111"/>
        <v>0</v>
      </c>
      <c r="M377" s="180">
        <f t="shared" si="112"/>
        <v>0</v>
      </c>
      <c r="N377" s="40"/>
      <c r="O377" s="40"/>
      <c r="P377" s="40"/>
      <c r="Q377" s="41">
        <f t="shared" si="113"/>
        <v>0</v>
      </c>
      <c r="R377" s="180">
        <f t="shared" si="114"/>
        <v>0</v>
      </c>
      <c r="S377" s="40"/>
      <c r="T377" s="40"/>
      <c r="U377" s="40"/>
      <c r="V377" s="41">
        <f t="shared" si="115"/>
        <v>0</v>
      </c>
      <c r="W377" s="180">
        <f t="shared" si="116"/>
        <v>0</v>
      </c>
      <c r="X377" s="41">
        <f t="shared" si="117"/>
        <v>0</v>
      </c>
      <c r="Y377" s="41">
        <v>1.06</v>
      </c>
      <c r="Z377" s="42">
        <v>334.88</v>
      </c>
      <c r="AA377" s="42">
        <f t="shared" si="118"/>
        <v>354.97280000000001</v>
      </c>
      <c r="AB377" s="43">
        <f t="shared" si="119"/>
        <v>0</v>
      </c>
    </row>
    <row r="378" spans="1:28" ht="15.75" customHeight="1">
      <c r="A378" s="137">
        <v>172</v>
      </c>
      <c r="B378" s="127" t="s">
        <v>445</v>
      </c>
      <c r="C378" s="39" t="s">
        <v>32</v>
      </c>
      <c r="D378" s="40"/>
      <c r="E378" s="40"/>
      <c r="F378" s="40"/>
      <c r="G378" s="41">
        <f t="shared" si="109"/>
        <v>0</v>
      </c>
      <c r="H378" s="180">
        <f t="shared" si="110"/>
        <v>0</v>
      </c>
      <c r="I378" s="40"/>
      <c r="J378" s="40"/>
      <c r="K378" s="40"/>
      <c r="L378" s="41">
        <f t="shared" si="111"/>
        <v>0</v>
      </c>
      <c r="M378" s="180">
        <f t="shared" si="112"/>
        <v>0</v>
      </c>
      <c r="N378" s="40"/>
      <c r="O378" s="40"/>
      <c r="P378" s="40"/>
      <c r="Q378" s="41">
        <f t="shared" si="113"/>
        <v>0</v>
      </c>
      <c r="R378" s="180">
        <f t="shared" si="114"/>
        <v>0</v>
      </c>
      <c r="S378" s="40"/>
      <c r="T378" s="40"/>
      <c r="U378" s="40"/>
      <c r="V378" s="41">
        <f t="shared" si="115"/>
        <v>0</v>
      </c>
      <c r="W378" s="180">
        <f t="shared" si="116"/>
        <v>0</v>
      </c>
      <c r="X378" s="41">
        <f t="shared" si="117"/>
        <v>0</v>
      </c>
      <c r="Y378" s="41">
        <v>1.06</v>
      </c>
      <c r="Z378" s="42">
        <v>75.92</v>
      </c>
      <c r="AA378" s="42">
        <f t="shared" si="118"/>
        <v>80.475200000000001</v>
      </c>
      <c r="AB378" s="43">
        <f t="shared" si="119"/>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1.06</v>
      </c>
      <c r="Z382" s="42">
        <v>74.78</v>
      </c>
      <c r="AA382" s="42">
        <f>Z382*Y382</f>
        <v>79.266800000000003</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1.06</v>
      </c>
      <c r="Z383" s="42">
        <v>88.4</v>
      </c>
      <c r="AA383" s="42">
        <f>Z383*Y383</f>
        <v>93.704000000000008</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1.06</v>
      </c>
      <c r="Z384" s="42">
        <v>364</v>
      </c>
      <c r="AA384" s="42">
        <f>Z384*Y384</f>
        <v>385.84000000000003</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1.06</v>
      </c>
      <c r="Z387" s="3">
        <v>930.8</v>
      </c>
      <c r="AA387" s="42">
        <f>Z387*Y387</f>
        <v>986.64800000000002</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1.06</v>
      </c>
      <c r="Z388" s="3">
        <v>1965.6</v>
      </c>
      <c r="AA388" s="42">
        <f>Z388*Y388</f>
        <v>2083.5360000000001</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1.06</v>
      </c>
      <c r="Z389" s="3">
        <v>3315.52</v>
      </c>
      <c r="AA389" s="42">
        <f>Z389*Y389</f>
        <v>3514.4512</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1.06</v>
      </c>
      <c r="Z390" s="3">
        <v>2704</v>
      </c>
      <c r="AA390" s="42">
        <f>Z390*Y390</f>
        <v>2866.2400000000002</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1.06</v>
      </c>
      <c r="Z391" s="3">
        <v>1037.92</v>
      </c>
      <c r="AA391" s="42">
        <f>Z391*Y391</f>
        <v>1100.1952000000001</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20">SUM(D394:F394)</f>
        <v>0</v>
      </c>
      <c r="H394" s="180">
        <f t="shared" ref="H394:H414" si="121">G394*AA394</f>
        <v>0</v>
      </c>
      <c r="I394" s="40"/>
      <c r="J394" s="40"/>
      <c r="K394" s="40"/>
      <c r="L394" s="41">
        <f t="shared" ref="L394:L414" si="122">SUM(I394:K394)</f>
        <v>0</v>
      </c>
      <c r="M394" s="180">
        <f t="shared" ref="M394:M414" si="123">L394*AA394</f>
        <v>0</v>
      </c>
      <c r="N394" s="40"/>
      <c r="O394" s="40"/>
      <c r="P394" s="40"/>
      <c r="Q394" s="41">
        <f t="shared" ref="Q394:Q414" si="124">SUM(N394:P394)</f>
        <v>0</v>
      </c>
      <c r="R394" s="180">
        <f t="shared" ref="R394:R414" si="125">Q394*AA394</f>
        <v>0</v>
      </c>
      <c r="S394" s="40"/>
      <c r="T394" s="40"/>
      <c r="U394" s="40"/>
      <c r="V394" s="41">
        <f t="shared" ref="V394:V414" si="126">SUM(S394:U394)</f>
        <v>0</v>
      </c>
      <c r="W394" s="180">
        <f t="shared" ref="W394:W414" si="127">V394*AA394</f>
        <v>0</v>
      </c>
      <c r="X394" s="41">
        <f t="shared" ref="X394:X414" si="128">G394+L394+Q394+V394</f>
        <v>0</v>
      </c>
      <c r="Y394" s="41">
        <v>1.06</v>
      </c>
      <c r="Z394" s="3">
        <v>52</v>
      </c>
      <c r="AA394" s="42">
        <f t="shared" ref="AA394:AA414" si="129">Z394*Y394</f>
        <v>55.120000000000005</v>
      </c>
      <c r="AB394" s="43">
        <f t="shared" ref="AB394:AB411" si="130">AA394*X394</f>
        <v>0</v>
      </c>
    </row>
    <row r="395" spans="1:28">
      <c r="A395" s="137">
        <v>2</v>
      </c>
      <c r="B395" s="127" t="s">
        <v>161</v>
      </c>
      <c r="C395" s="39" t="s">
        <v>28</v>
      </c>
      <c r="D395" s="40"/>
      <c r="E395" s="40"/>
      <c r="F395" s="40"/>
      <c r="G395" s="41">
        <f t="shared" si="120"/>
        <v>0</v>
      </c>
      <c r="H395" s="180">
        <f t="shared" si="121"/>
        <v>0</v>
      </c>
      <c r="I395" s="40"/>
      <c r="J395" s="40"/>
      <c r="K395" s="40"/>
      <c r="L395" s="41">
        <f t="shared" si="122"/>
        <v>0</v>
      </c>
      <c r="M395" s="180">
        <f t="shared" si="123"/>
        <v>0</v>
      </c>
      <c r="N395" s="40"/>
      <c r="O395" s="40"/>
      <c r="P395" s="40"/>
      <c r="Q395" s="41">
        <f t="shared" si="124"/>
        <v>0</v>
      </c>
      <c r="R395" s="180">
        <f t="shared" si="125"/>
        <v>0</v>
      </c>
      <c r="S395" s="40"/>
      <c r="T395" s="40"/>
      <c r="U395" s="40"/>
      <c r="V395" s="41">
        <f t="shared" si="126"/>
        <v>0</v>
      </c>
      <c r="W395" s="180">
        <f t="shared" si="127"/>
        <v>0</v>
      </c>
      <c r="X395" s="41">
        <f t="shared" si="128"/>
        <v>0</v>
      </c>
      <c r="Y395" s="41">
        <v>1.06</v>
      </c>
      <c r="Z395" s="3">
        <v>8.32</v>
      </c>
      <c r="AA395" s="42">
        <f t="shared" si="129"/>
        <v>8.8192000000000004</v>
      </c>
      <c r="AB395" s="43">
        <f t="shared" si="130"/>
        <v>0</v>
      </c>
    </row>
    <row r="396" spans="1:28">
      <c r="A396" s="137">
        <v>3</v>
      </c>
      <c r="B396" s="127" t="s">
        <v>162</v>
      </c>
      <c r="C396" s="39" t="s">
        <v>38</v>
      </c>
      <c r="D396" s="40"/>
      <c r="E396" s="40"/>
      <c r="F396" s="40"/>
      <c r="G396" s="41">
        <f t="shared" si="120"/>
        <v>0</v>
      </c>
      <c r="H396" s="180">
        <f t="shared" si="121"/>
        <v>0</v>
      </c>
      <c r="I396" s="40"/>
      <c r="J396" s="40"/>
      <c r="K396" s="40"/>
      <c r="L396" s="41">
        <f t="shared" si="122"/>
        <v>0</v>
      </c>
      <c r="M396" s="180">
        <f t="shared" si="123"/>
        <v>0</v>
      </c>
      <c r="N396" s="40"/>
      <c r="O396" s="40"/>
      <c r="P396" s="40"/>
      <c r="Q396" s="41">
        <f t="shared" si="124"/>
        <v>0</v>
      </c>
      <c r="R396" s="180">
        <f t="shared" si="125"/>
        <v>0</v>
      </c>
      <c r="S396" s="40"/>
      <c r="T396" s="40"/>
      <c r="U396" s="40"/>
      <c r="V396" s="41">
        <f t="shared" si="126"/>
        <v>0</v>
      </c>
      <c r="W396" s="180">
        <f t="shared" si="127"/>
        <v>0</v>
      </c>
      <c r="X396" s="41">
        <f t="shared" si="128"/>
        <v>0</v>
      </c>
      <c r="Y396" s="41">
        <v>1.06</v>
      </c>
      <c r="Z396" s="3">
        <v>65.52</v>
      </c>
      <c r="AA396" s="42">
        <f t="shared" si="129"/>
        <v>69.4512</v>
      </c>
      <c r="AB396" s="43">
        <f t="shared" si="130"/>
        <v>0</v>
      </c>
    </row>
    <row r="397" spans="1:28">
      <c r="A397" s="137">
        <v>4</v>
      </c>
      <c r="B397" s="127" t="s">
        <v>465</v>
      </c>
      <c r="C397" s="39" t="s">
        <v>31</v>
      </c>
      <c r="D397" s="40"/>
      <c r="E397" s="40"/>
      <c r="F397" s="40"/>
      <c r="G397" s="41">
        <f t="shared" si="120"/>
        <v>0</v>
      </c>
      <c r="H397" s="180">
        <f t="shared" si="121"/>
        <v>0</v>
      </c>
      <c r="I397" s="40"/>
      <c r="J397" s="40"/>
      <c r="K397" s="40"/>
      <c r="L397" s="41">
        <f t="shared" si="122"/>
        <v>0</v>
      </c>
      <c r="M397" s="180">
        <f t="shared" si="123"/>
        <v>0</v>
      </c>
      <c r="N397" s="40"/>
      <c r="O397" s="40"/>
      <c r="P397" s="40"/>
      <c r="Q397" s="41">
        <f t="shared" si="124"/>
        <v>0</v>
      </c>
      <c r="R397" s="180">
        <f t="shared" si="125"/>
        <v>0</v>
      </c>
      <c r="S397" s="40"/>
      <c r="T397" s="40"/>
      <c r="U397" s="40"/>
      <c r="V397" s="41">
        <f t="shared" si="126"/>
        <v>0</v>
      </c>
      <c r="W397" s="180">
        <f t="shared" si="127"/>
        <v>0</v>
      </c>
      <c r="X397" s="41">
        <f t="shared" si="128"/>
        <v>0</v>
      </c>
      <c r="Y397" s="41">
        <v>1.06</v>
      </c>
      <c r="Z397" s="3">
        <v>114.71</v>
      </c>
      <c r="AA397" s="42">
        <f t="shared" si="129"/>
        <v>121.5926</v>
      </c>
      <c r="AB397" s="43">
        <f t="shared" si="130"/>
        <v>0</v>
      </c>
    </row>
    <row r="398" spans="1:28">
      <c r="A398" s="137">
        <v>5</v>
      </c>
      <c r="B398" s="127" t="s">
        <v>172</v>
      </c>
      <c r="C398" s="39" t="s">
        <v>28</v>
      </c>
      <c r="D398" s="40"/>
      <c r="E398" s="40"/>
      <c r="F398" s="40"/>
      <c r="G398" s="41">
        <f t="shared" si="120"/>
        <v>0</v>
      </c>
      <c r="H398" s="180">
        <f t="shared" si="121"/>
        <v>0</v>
      </c>
      <c r="I398" s="40"/>
      <c r="J398" s="40"/>
      <c r="K398" s="40"/>
      <c r="L398" s="41">
        <f t="shared" si="122"/>
        <v>0</v>
      </c>
      <c r="M398" s="180">
        <f t="shared" si="123"/>
        <v>0</v>
      </c>
      <c r="N398" s="40"/>
      <c r="O398" s="40"/>
      <c r="P398" s="40"/>
      <c r="Q398" s="41">
        <f t="shared" si="124"/>
        <v>0</v>
      </c>
      <c r="R398" s="180">
        <f t="shared" si="125"/>
        <v>0</v>
      </c>
      <c r="S398" s="40"/>
      <c r="T398" s="40"/>
      <c r="U398" s="40"/>
      <c r="V398" s="41">
        <f t="shared" si="126"/>
        <v>0</v>
      </c>
      <c r="W398" s="180">
        <f t="shared" si="127"/>
        <v>0</v>
      </c>
      <c r="X398" s="41">
        <f t="shared" si="128"/>
        <v>0</v>
      </c>
      <c r="Y398" s="41">
        <v>1.06</v>
      </c>
      <c r="Z398" s="3">
        <v>35.049999999999997</v>
      </c>
      <c r="AA398" s="42">
        <f t="shared" si="129"/>
        <v>37.152999999999999</v>
      </c>
      <c r="AB398" s="43">
        <f t="shared" si="130"/>
        <v>0</v>
      </c>
    </row>
    <row r="399" spans="1:28">
      <c r="A399" s="137">
        <v>6</v>
      </c>
      <c r="B399" s="127" t="s">
        <v>106</v>
      </c>
      <c r="C399" s="60" t="s">
        <v>28</v>
      </c>
      <c r="D399" s="40"/>
      <c r="E399" s="40"/>
      <c r="F399" s="40"/>
      <c r="G399" s="41">
        <f t="shared" si="120"/>
        <v>0</v>
      </c>
      <c r="H399" s="180">
        <f t="shared" si="121"/>
        <v>0</v>
      </c>
      <c r="I399" s="40"/>
      <c r="J399" s="40"/>
      <c r="K399" s="40"/>
      <c r="L399" s="41">
        <f t="shared" si="122"/>
        <v>0</v>
      </c>
      <c r="M399" s="180">
        <f t="shared" si="123"/>
        <v>0</v>
      </c>
      <c r="N399" s="40"/>
      <c r="O399" s="40"/>
      <c r="P399" s="40"/>
      <c r="Q399" s="41">
        <f t="shared" si="124"/>
        <v>0</v>
      </c>
      <c r="R399" s="180">
        <f t="shared" si="125"/>
        <v>0</v>
      </c>
      <c r="S399" s="40"/>
      <c r="T399" s="40"/>
      <c r="U399" s="40"/>
      <c r="V399" s="41">
        <f t="shared" si="126"/>
        <v>0</v>
      </c>
      <c r="W399" s="180">
        <f t="shared" si="127"/>
        <v>0</v>
      </c>
      <c r="X399" s="41">
        <f t="shared" si="128"/>
        <v>0</v>
      </c>
      <c r="Y399" s="41">
        <v>1.06</v>
      </c>
      <c r="Z399" s="3">
        <v>36.4</v>
      </c>
      <c r="AA399" s="42">
        <f t="shared" si="129"/>
        <v>38.584000000000003</v>
      </c>
      <c r="AB399" s="43">
        <f t="shared" si="130"/>
        <v>0</v>
      </c>
    </row>
    <row r="400" spans="1:28">
      <c r="A400" s="137">
        <v>7</v>
      </c>
      <c r="B400" s="127" t="s">
        <v>105</v>
      </c>
      <c r="C400" s="39" t="s">
        <v>28</v>
      </c>
      <c r="D400" s="40"/>
      <c r="E400" s="40"/>
      <c r="F400" s="40"/>
      <c r="G400" s="41">
        <f t="shared" si="120"/>
        <v>0</v>
      </c>
      <c r="H400" s="180">
        <f t="shared" si="121"/>
        <v>0</v>
      </c>
      <c r="I400" s="40"/>
      <c r="J400" s="40"/>
      <c r="K400" s="40"/>
      <c r="L400" s="41">
        <f t="shared" si="122"/>
        <v>0</v>
      </c>
      <c r="M400" s="180">
        <f t="shared" si="123"/>
        <v>0</v>
      </c>
      <c r="N400" s="40"/>
      <c r="O400" s="40"/>
      <c r="P400" s="40"/>
      <c r="Q400" s="41">
        <f t="shared" si="124"/>
        <v>0</v>
      </c>
      <c r="R400" s="180">
        <f t="shared" si="125"/>
        <v>0</v>
      </c>
      <c r="S400" s="40"/>
      <c r="T400" s="40"/>
      <c r="U400" s="40"/>
      <c r="V400" s="41">
        <f t="shared" si="126"/>
        <v>0</v>
      </c>
      <c r="W400" s="180">
        <f t="shared" si="127"/>
        <v>0</v>
      </c>
      <c r="X400" s="41">
        <f t="shared" si="128"/>
        <v>0</v>
      </c>
      <c r="Y400" s="41">
        <v>1.06</v>
      </c>
      <c r="Z400" s="3">
        <v>55.12</v>
      </c>
      <c r="AA400" s="42">
        <f t="shared" si="129"/>
        <v>58.427199999999999</v>
      </c>
      <c r="AB400" s="43">
        <f t="shared" si="130"/>
        <v>0</v>
      </c>
    </row>
    <row r="401" spans="1:28">
      <c r="A401" s="137">
        <v>8</v>
      </c>
      <c r="B401" s="127" t="s">
        <v>472</v>
      </c>
      <c r="C401" s="39" t="s">
        <v>37</v>
      </c>
      <c r="D401" s="40"/>
      <c r="E401" s="40"/>
      <c r="F401" s="40"/>
      <c r="G401" s="41">
        <f t="shared" si="120"/>
        <v>0</v>
      </c>
      <c r="H401" s="180">
        <f t="shared" si="121"/>
        <v>0</v>
      </c>
      <c r="I401" s="40"/>
      <c r="J401" s="40"/>
      <c r="K401" s="40"/>
      <c r="L401" s="41">
        <f t="shared" si="122"/>
        <v>0</v>
      </c>
      <c r="M401" s="180">
        <f t="shared" si="123"/>
        <v>0</v>
      </c>
      <c r="N401" s="40"/>
      <c r="O401" s="40"/>
      <c r="P401" s="40"/>
      <c r="Q401" s="41">
        <f t="shared" si="124"/>
        <v>0</v>
      </c>
      <c r="R401" s="180">
        <f t="shared" si="125"/>
        <v>0</v>
      </c>
      <c r="S401" s="40"/>
      <c r="T401" s="40"/>
      <c r="U401" s="40"/>
      <c r="V401" s="41">
        <f t="shared" si="126"/>
        <v>0</v>
      </c>
      <c r="W401" s="180">
        <f t="shared" si="127"/>
        <v>0</v>
      </c>
      <c r="X401" s="41">
        <f t="shared" si="128"/>
        <v>0</v>
      </c>
      <c r="Y401" s="41">
        <v>1.06</v>
      </c>
      <c r="Z401" s="3">
        <v>51.27</v>
      </c>
      <c r="AA401" s="42">
        <f t="shared" si="129"/>
        <v>54.346200000000003</v>
      </c>
      <c r="AB401" s="43">
        <f t="shared" si="130"/>
        <v>0</v>
      </c>
    </row>
    <row r="402" spans="1:28">
      <c r="A402" s="137">
        <v>9</v>
      </c>
      <c r="B402" s="127" t="s">
        <v>473</v>
      </c>
      <c r="C402" s="39" t="s">
        <v>37</v>
      </c>
      <c r="D402" s="40"/>
      <c r="E402" s="40"/>
      <c r="F402" s="40"/>
      <c r="G402" s="41">
        <f t="shared" si="120"/>
        <v>0</v>
      </c>
      <c r="H402" s="180">
        <f t="shared" si="121"/>
        <v>0</v>
      </c>
      <c r="I402" s="40"/>
      <c r="J402" s="40"/>
      <c r="K402" s="40"/>
      <c r="L402" s="41">
        <f t="shared" si="122"/>
        <v>0</v>
      </c>
      <c r="M402" s="180">
        <f t="shared" si="123"/>
        <v>0</v>
      </c>
      <c r="N402" s="40"/>
      <c r="O402" s="40"/>
      <c r="P402" s="40"/>
      <c r="Q402" s="41">
        <f t="shared" si="124"/>
        <v>0</v>
      </c>
      <c r="R402" s="180">
        <f t="shared" si="125"/>
        <v>0</v>
      </c>
      <c r="S402" s="40"/>
      <c r="T402" s="40"/>
      <c r="U402" s="40"/>
      <c r="V402" s="41">
        <f t="shared" si="126"/>
        <v>0</v>
      </c>
      <c r="W402" s="180">
        <f t="shared" si="127"/>
        <v>0</v>
      </c>
      <c r="X402" s="41">
        <f t="shared" si="128"/>
        <v>0</v>
      </c>
      <c r="Y402" s="41">
        <v>1.06</v>
      </c>
      <c r="Z402" s="3">
        <v>139.34</v>
      </c>
      <c r="AA402" s="42">
        <f t="shared" si="129"/>
        <v>147.7004</v>
      </c>
      <c r="AB402" s="43">
        <f t="shared" si="130"/>
        <v>0</v>
      </c>
    </row>
    <row r="403" spans="1:28">
      <c r="A403" s="137">
        <v>10</v>
      </c>
      <c r="B403" s="128" t="s">
        <v>474</v>
      </c>
      <c r="C403" s="39" t="s">
        <v>37</v>
      </c>
      <c r="D403" s="40"/>
      <c r="E403" s="40"/>
      <c r="F403" s="40"/>
      <c r="G403" s="41">
        <f t="shared" si="120"/>
        <v>0</v>
      </c>
      <c r="H403" s="180">
        <f t="shared" si="121"/>
        <v>0</v>
      </c>
      <c r="I403" s="40"/>
      <c r="J403" s="40"/>
      <c r="K403" s="40"/>
      <c r="L403" s="41">
        <f t="shared" si="122"/>
        <v>0</v>
      </c>
      <c r="M403" s="180">
        <f t="shared" si="123"/>
        <v>0</v>
      </c>
      <c r="N403" s="40"/>
      <c r="O403" s="40"/>
      <c r="P403" s="40"/>
      <c r="Q403" s="41">
        <f t="shared" si="124"/>
        <v>0</v>
      </c>
      <c r="R403" s="180">
        <f t="shared" si="125"/>
        <v>0</v>
      </c>
      <c r="S403" s="40"/>
      <c r="T403" s="40"/>
      <c r="U403" s="40"/>
      <c r="V403" s="41">
        <f t="shared" si="126"/>
        <v>0</v>
      </c>
      <c r="W403" s="180">
        <f t="shared" si="127"/>
        <v>0</v>
      </c>
      <c r="X403" s="41">
        <f t="shared" si="128"/>
        <v>0</v>
      </c>
      <c r="Y403" s="41">
        <v>1.06</v>
      </c>
      <c r="Z403" s="3">
        <v>26</v>
      </c>
      <c r="AA403" s="42">
        <f t="shared" si="129"/>
        <v>27.560000000000002</v>
      </c>
      <c r="AB403" s="43">
        <f t="shared" si="130"/>
        <v>0</v>
      </c>
    </row>
    <row r="404" spans="1:28">
      <c r="A404" s="137">
        <v>11</v>
      </c>
      <c r="B404" s="127" t="s">
        <v>475</v>
      </c>
      <c r="C404" s="39" t="s">
        <v>42</v>
      </c>
      <c r="D404" s="40"/>
      <c r="E404" s="40"/>
      <c r="F404" s="40"/>
      <c r="G404" s="41">
        <f t="shared" si="120"/>
        <v>0</v>
      </c>
      <c r="H404" s="180">
        <f t="shared" si="121"/>
        <v>0</v>
      </c>
      <c r="I404" s="40"/>
      <c r="J404" s="40"/>
      <c r="K404" s="40"/>
      <c r="L404" s="41">
        <f t="shared" si="122"/>
        <v>0</v>
      </c>
      <c r="M404" s="180">
        <f t="shared" si="123"/>
        <v>0</v>
      </c>
      <c r="N404" s="40"/>
      <c r="O404" s="40"/>
      <c r="P404" s="40"/>
      <c r="Q404" s="41">
        <f t="shared" si="124"/>
        <v>0</v>
      </c>
      <c r="R404" s="180">
        <f t="shared" si="125"/>
        <v>0</v>
      </c>
      <c r="S404" s="40"/>
      <c r="T404" s="40"/>
      <c r="U404" s="40"/>
      <c r="V404" s="41">
        <f t="shared" si="126"/>
        <v>0</v>
      </c>
      <c r="W404" s="180">
        <f t="shared" si="127"/>
        <v>0</v>
      </c>
      <c r="X404" s="41">
        <f t="shared" si="128"/>
        <v>0</v>
      </c>
      <c r="Y404" s="41">
        <v>1.06</v>
      </c>
      <c r="Z404" s="3">
        <v>40.35</v>
      </c>
      <c r="AA404" s="42">
        <f t="shared" si="129"/>
        <v>42.771000000000001</v>
      </c>
      <c r="AB404" s="43">
        <f t="shared" si="130"/>
        <v>0</v>
      </c>
    </row>
    <row r="405" spans="1:28">
      <c r="A405" s="137">
        <v>12</v>
      </c>
      <c r="B405" s="127" t="s">
        <v>182</v>
      </c>
      <c r="C405" s="39" t="s">
        <v>35</v>
      </c>
      <c r="D405" s="40"/>
      <c r="E405" s="40"/>
      <c r="F405" s="40"/>
      <c r="G405" s="41">
        <f t="shared" si="120"/>
        <v>0</v>
      </c>
      <c r="H405" s="180">
        <f t="shared" si="121"/>
        <v>0</v>
      </c>
      <c r="I405" s="40"/>
      <c r="J405" s="40"/>
      <c r="K405" s="40"/>
      <c r="L405" s="41">
        <f t="shared" si="122"/>
        <v>0</v>
      </c>
      <c r="M405" s="180">
        <f t="shared" si="123"/>
        <v>0</v>
      </c>
      <c r="N405" s="40"/>
      <c r="O405" s="40"/>
      <c r="P405" s="40"/>
      <c r="Q405" s="41">
        <f t="shared" si="124"/>
        <v>0</v>
      </c>
      <c r="R405" s="180">
        <f t="shared" si="125"/>
        <v>0</v>
      </c>
      <c r="S405" s="40"/>
      <c r="T405" s="40"/>
      <c r="U405" s="40"/>
      <c r="V405" s="41">
        <f t="shared" si="126"/>
        <v>0</v>
      </c>
      <c r="W405" s="180">
        <f t="shared" si="127"/>
        <v>0</v>
      </c>
      <c r="X405" s="41">
        <f t="shared" si="128"/>
        <v>0</v>
      </c>
      <c r="Y405" s="41">
        <v>1.06</v>
      </c>
      <c r="Z405" s="3">
        <v>36.9</v>
      </c>
      <c r="AA405" s="42">
        <f t="shared" si="129"/>
        <v>39.113999999999997</v>
      </c>
      <c r="AB405" s="43">
        <f t="shared" si="130"/>
        <v>0</v>
      </c>
    </row>
    <row r="406" spans="1:28">
      <c r="A406" s="137">
        <v>13</v>
      </c>
      <c r="B406" s="127" t="s">
        <v>112</v>
      </c>
      <c r="C406" s="39" t="s">
        <v>30</v>
      </c>
      <c r="D406" s="40"/>
      <c r="E406" s="40"/>
      <c r="F406" s="40"/>
      <c r="G406" s="41">
        <f t="shared" si="120"/>
        <v>0</v>
      </c>
      <c r="H406" s="180">
        <f t="shared" si="121"/>
        <v>0</v>
      </c>
      <c r="I406" s="40"/>
      <c r="J406" s="40"/>
      <c r="K406" s="40"/>
      <c r="L406" s="41">
        <f t="shared" si="122"/>
        <v>0</v>
      </c>
      <c r="M406" s="180">
        <f t="shared" si="123"/>
        <v>0</v>
      </c>
      <c r="N406" s="40"/>
      <c r="O406" s="40"/>
      <c r="P406" s="40"/>
      <c r="Q406" s="41">
        <f t="shared" si="124"/>
        <v>0</v>
      </c>
      <c r="R406" s="180">
        <f t="shared" si="125"/>
        <v>0</v>
      </c>
      <c r="S406" s="40"/>
      <c r="T406" s="40"/>
      <c r="U406" s="40"/>
      <c r="V406" s="41">
        <f t="shared" si="126"/>
        <v>0</v>
      </c>
      <c r="W406" s="180">
        <f t="shared" si="127"/>
        <v>0</v>
      </c>
      <c r="X406" s="41">
        <f t="shared" si="128"/>
        <v>0</v>
      </c>
      <c r="Y406" s="41">
        <v>1.06</v>
      </c>
      <c r="Z406" s="3">
        <v>29.95</v>
      </c>
      <c r="AA406" s="42">
        <f t="shared" si="129"/>
        <v>31.747</v>
      </c>
      <c r="AB406" s="43">
        <f t="shared" si="130"/>
        <v>0</v>
      </c>
    </row>
    <row r="407" spans="1:28" ht="25.5">
      <c r="A407" s="137">
        <v>14</v>
      </c>
      <c r="B407" s="127" t="s">
        <v>484</v>
      </c>
      <c r="C407" s="39" t="s">
        <v>42</v>
      </c>
      <c r="D407" s="40"/>
      <c r="E407" s="40"/>
      <c r="F407" s="40"/>
      <c r="G407" s="41">
        <f t="shared" si="120"/>
        <v>0</v>
      </c>
      <c r="H407" s="180">
        <f t="shared" si="121"/>
        <v>0</v>
      </c>
      <c r="I407" s="40"/>
      <c r="J407" s="40"/>
      <c r="K407" s="40"/>
      <c r="L407" s="41">
        <f t="shared" si="122"/>
        <v>0</v>
      </c>
      <c r="M407" s="180">
        <f t="shared" si="123"/>
        <v>0</v>
      </c>
      <c r="N407" s="40"/>
      <c r="O407" s="40"/>
      <c r="P407" s="40"/>
      <c r="Q407" s="41">
        <f t="shared" si="124"/>
        <v>0</v>
      </c>
      <c r="R407" s="180">
        <f t="shared" si="125"/>
        <v>0</v>
      </c>
      <c r="S407" s="40"/>
      <c r="T407" s="40"/>
      <c r="U407" s="40"/>
      <c r="V407" s="41">
        <f t="shared" si="126"/>
        <v>0</v>
      </c>
      <c r="W407" s="180">
        <f t="shared" si="127"/>
        <v>0</v>
      </c>
      <c r="X407" s="41">
        <f t="shared" si="128"/>
        <v>0</v>
      </c>
      <c r="Y407" s="41">
        <v>1.06</v>
      </c>
      <c r="Z407" s="5">
        <v>24.96</v>
      </c>
      <c r="AA407" s="42">
        <f t="shared" si="129"/>
        <v>26.457600000000003</v>
      </c>
      <c r="AB407" s="43">
        <f t="shared" si="130"/>
        <v>0</v>
      </c>
    </row>
    <row r="408" spans="1:28" ht="25.5">
      <c r="A408" s="137">
        <v>15</v>
      </c>
      <c r="B408" s="127" t="s">
        <v>187</v>
      </c>
      <c r="C408" s="39" t="s">
        <v>45</v>
      </c>
      <c r="D408" s="40"/>
      <c r="E408" s="40"/>
      <c r="F408" s="40"/>
      <c r="G408" s="41">
        <f t="shared" si="120"/>
        <v>0</v>
      </c>
      <c r="H408" s="180">
        <f t="shared" si="121"/>
        <v>0</v>
      </c>
      <c r="I408" s="40"/>
      <c r="J408" s="40"/>
      <c r="K408" s="40"/>
      <c r="L408" s="41">
        <f t="shared" si="122"/>
        <v>0</v>
      </c>
      <c r="M408" s="180">
        <f t="shared" si="123"/>
        <v>0</v>
      </c>
      <c r="N408" s="40"/>
      <c r="O408" s="40"/>
      <c r="P408" s="40"/>
      <c r="Q408" s="41">
        <f t="shared" si="124"/>
        <v>0</v>
      </c>
      <c r="R408" s="180">
        <f t="shared" si="125"/>
        <v>0</v>
      </c>
      <c r="S408" s="40"/>
      <c r="T408" s="40"/>
      <c r="U408" s="40"/>
      <c r="V408" s="41">
        <f t="shared" si="126"/>
        <v>0</v>
      </c>
      <c r="W408" s="180">
        <f t="shared" si="127"/>
        <v>0</v>
      </c>
      <c r="X408" s="41">
        <f t="shared" si="128"/>
        <v>0</v>
      </c>
      <c r="Y408" s="41">
        <v>1.06</v>
      </c>
      <c r="Z408" s="3">
        <v>16.12</v>
      </c>
      <c r="AA408" s="42">
        <f t="shared" si="129"/>
        <v>17.087200000000003</v>
      </c>
      <c r="AB408" s="43">
        <f t="shared" si="130"/>
        <v>0</v>
      </c>
    </row>
    <row r="409" spans="1:28">
      <c r="A409" s="137">
        <v>16</v>
      </c>
      <c r="B409" s="127" t="s">
        <v>99</v>
      </c>
      <c r="C409" s="39" t="s">
        <v>39</v>
      </c>
      <c r="D409" s="40"/>
      <c r="E409" s="40"/>
      <c r="F409" s="40"/>
      <c r="G409" s="41">
        <f t="shared" si="120"/>
        <v>0</v>
      </c>
      <c r="H409" s="180">
        <f t="shared" si="121"/>
        <v>0</v>
      </c>
      <c r="I409" s="40"/>
      <c r="J409" s="40"/>
      <c r="K409" s="40"/>
      <c r="L409" s="41">
        <f t="shared" si="122"/>
        <v>0</v>
      </c>
      <c r="M409" s="180">
        <f t="shared" si="123"/>
        <v>0</v>
      </c>
      <c r="N409" s="40"/>
      <c r="O409" s="40"/>
      <c r="P409" s="40"/>
      <c r="Q409" s="41">
        <f t="shared" si="124"/>
        <v>0</v>
      </c>
      <c r="R409" s="180">
        <f t="shared" si="125"/>
        <v>0</v>
      </c>
      <c r="S409" s="40"/>
      <c r="T409" s="40"/>
      <c r="U409" s="40"/>
      <c r="V409" s="41">
        <f t="shared" si="126"/>
        <v>0</v>
      </c>
      <c r="W409" s="180">
        <f t="shared" si="127"/>
        <v>0</v>
      </c>
      <c r="X409" s="41">
        <f t="shared" si="128"/>
        <v>0</v>
      </c>
      <c r="Y409" s="41">
        <v>1.06</v>
      </c>
      <c r="Z409" s="3">
        <v>150.80000000000001</v>
      </c>
      <c r="AA409" s="42">
        <f t="shared" si="129"/>
        <v>159.84800000000001</v>
      </c>
      <c r="AB409" s="43">
        <f t="shared" si="130"/>
        <v>0</v>
      </c>
    </row>
    <row r="410" spans="1:28">
      <c r="A410" s="137">
        <v>17</v>
      </c>
      <c r="B410" s="127" t="s">
        <v>101</v>
      </c>
      <c r="C410" s="39" t="s">
        <v>39</v>
      </c>
      <c r="D410" s="40"/>
      <c r="E410" s="40"/>
      <c r="F410" s="40"/>
      <c r="G410" s="41">
        <f t="shared" si="120"/>
        <v>0</v>
      </c>
      <c r="H410" s="180">
        <f t="shared" si="121"/>
        <v>0</v>
      </c>
      <c r="I410" s="40"/>
      <c r="J410" s="40"/>
      <c r="K410" s="40"/>
      <c r="L410" s="41">
        <f t="shared" si="122"/>
        <v>0</v>
      </c>
      <c r="M410" s="180">
        <f t="shared" si="123"/>
        <v>0</v>
      </c>
      <c r="N410" s="40"/>
      <c r="O410" s="40"/>
      <c r="P410" s="40"/>
      <c r="Q410" s="41">
        <f t="shared" si="124"/>
        <v>0</v>
      </c>
      <c r="R410" s="180">
        <f t="shared" si="125"/>
        <v>0</v>
      </c>
      <c r="S410" s="40"/>
      <c r="T410" s="40"/>
      <c r="U410" s="40"/>
      <c r="V410" s="41">
        <f t="shared" si="126"/>
        <v>0</v>
      </c>
      <c r="W410" s="180">
        <f t="shared" si="127"/>
        <v>0</v>
      </c>
      <c r="X410" s="41">
        <f t="shared" si="128"/>
        <v>0</v>
      </c>
      <c r="Y410" s="41">
        <v>1.06</v>
      </c>
      <c r="Z410" s="3">
        <v>291.02999999999997</v>
      </c>
      <c r="AA410" s="42">
        <f t="shared" si="129"/>
        <v>308.49180000000001</v>
      </c>
      <c r="AB410" s="43">
        <f t="shared" si="130"/>
        <v>0</v>
      </c>
    </row>
    <row r="411" spans="1:28">
      <c r="A411" s="137">
        <v>18</v>
      </c>
      <c r="B411" s="127" t="s">
        <v>116</v>
      </c>
      <c r="C411" s="39" t="s">
        <v>31</v>
      </c>
      <c r="D411" s="40"/>
      <c r="E411" s="40"/>
      <c r="F411" s="40"/>
      <c r="G411" s="41">
        <f t="shared" si="120"/>
        <v>0</v>
      </c>
      <c r="H411" s="180">
        <f t="shared" si="121"/>
        <v>0</v>
      </c>
      <c r="I411" s="40"/>
      <c r="J411" s="40"/>
      <c r="K411" s="40"/>
      <c r="L411" s="41">
        <f t="shared" si="122"/>
        <v>0</v>
      </c>
      <c r="M411" s="180">
        <f t="shared" si="123"/>
        <v>0</v>
      </c>
      <c r="N411" s="40"/>
      <c r="O411" s="40"/>
      <c r="P411" s="40"/>
      <c r="Q411" s="41">
        <f t="shared" si="124"/>
        <v>0</v>
      </c>
      <c r="R411" s="180">
        <f t="shared" si="125"/>
        <v>0</v>
      </c>
      <c r="S411" s="40"/>
      <c r="T411" s="40"/>
      <c r="U411" s="40"/>
      <c r="V411" s="41">
        <f t="shared" si="126"/>
        <v>0</v>
      </c>
      <c r="W411" s="180">
        <f t="shared" si="127"/>
        <v>0</v>
      </c>
      <c r="X411" s="41">
        <f t="shared" si="128"/>
        <v>0</v>
      </c>
      <c r="Y411" s="41">
        <v>1.06</v>
      </c>
      <c r="Z411" s="3">
        <v>41.48</v>
      </c>
      <c r="AA411" s="42">
        <f t="shared" si="129"/>
        <v>43.968800000000002</v>
      </c>
      <c r="AB411" s="43">
        <f t="shared" si="130"/>
        <v>0</v>
      </c>
    </row>
    <row r="412" spans="1:28">
      <c r="A412" s="137">
        <v>19</v>
      </c>
      <c r="B412" s="127" t="s">
        <v>206</v>
      </c>
      <c r="C412" s="39" t="s">
        <v>28</v>
      </c>
      <c r="D412" s="40"/>
      <c r="E412" s="40"/>
      <c r="F412" s="40"/>
      <c r="G412" s="41">
        <f t="shared" si="120"/>
        <v>0</v>
      </c>
      <c r="H412" s="180">
        <f t="shared" si="121"/>
        <v>0</v>
      </c>
      <c r="I412" s="40"/>
      <c r="J412" s="40"/>
      <c r="K412" s="40"/>
      <c r="L412" s="41">
        <f t="shared" si="122"/>
        <v>0</v>
      </c>
      <c r="M412" s="180">
        <f t="shared" si="123"/>
        <v>0</v>
      </c>
      <c r="N412" s="40"/>
      <c r="O412" s="40"/>
      <c r="P412" s="40"/>
      <c r="Q412" s="41">
        <f t="shared" si="124"/>
        <v>0</v>
      </c>
      <c r="R412" s="180">
        <f t="shared" si="125"/>
        <v>0</v>
      </c>
      <c r="S412" s="40"/>
      <c r="T412" s="40"/>
      <c r="U412" s="40"/>
      <c r="V412" s="41">
        <f t="shared" si="126"/>
        <v>0</v>
      </c>
      <c r="W412" s="180">
        <f t="shared" si="127"/>
        <v>0</v>
      </c>
      <c r="X412" s="41">
        <f t="shared" si="128"/>
        <v>0</v>
      </c>
      <c r="Y412" s="41">
        <v>1.06</v>
      </c>
      <c r="Z412" s="3">
        <v>29.1</v>
      </c>
      <c r="AA412" s="42">
        <f t="shared" si="129"/>
        <v>30.846000000000004</v>
      </c>
      <c r="AB412" s="43">
        <f>X412*AA412</f>
        <v>0</v>
      </c>
    </row>
    <row r="413" spans="1:28">
      <c r="A413" s="137">
        <v>20</v>
      </c>
      <c r="B413" s="127" t="s">
        <v>193</v>
      </c>
      <c r="C413" s="39" t="s">
        <v>30</v>
      </c>
      <c r="D413" s="40"/>
      <c r="E413" s="40"/>
      <c r="F413" s="40"/>
      <c r="G413" s="41">
        <f t="shared" si="120"/>
        <v>0</v>
      </c>
      <c r="H413" s="180">
        <f t="shared" si="121"/>
        <v>0</v>
      </c>
      <c r="I413" s="40"/>
      <c r="J413" s="40"/>
      <c r="K413" s="40"/>
      <c r="L413" s="41">
        <f t="shared" si="122"/>
        <v>0</v>
      </c>
      <c r="M413" s="180">
        <f t="shared" si="123"/>
        <v>0</v>
      </c>
      <c r="N413" s="40"/>
      <c r="O413" s="40"/>
      <c r="P413" s="40"/>
      <c r="Q413" s="41">
        <f t="shared" si="124"/>
        <v>0</v>
      </c>
      <c r="R413" s="180">
        <f t="shared" si="125"/>
        <v>0</v>
      </c>
      <c r="S413" s="40"/>
      <c r="T413" s="40"/>
      <c r="U413" s="40"/>
      <c r="V413" s="41">
        <f t="shared" si="126"/>
        <v>0</v>
      </c>
      <c r="W413" s="180">
        <f t="shared" si="127"/>
        <v>0</v>
      </c>
      <c r="X413" s="41">
        <f t="shared" si="128"/>
        <v>0</v>
      </c>
      <c r="Y413" s="41">
        <v>1.06</v>
      </c>
      <c r="Z413" s="3">
        <v>8.11</v>
      </c>
      <c r="AA413" s="42">
        <f t="shared" si="129"/>
        <v>8.5966000000000005</v>
      </c>
      <c r="AB413" s="43">
        <f>AA413*X413</f>
        <v>0</v>
      </c>
    </row>
    <row r="414" spans="1:28">
      <c r="A414" s="137">
        <v>21</v>
      </c>
      <c r="B414" s="127" t="s">
        <v>486</v>
      </c>
      <c r="C414" s="39" t="s">
        <v>39</v>
      </c>
      <c r="D414" s="40"/>
      <c r="E414" s="40"/>
      <c r="F414" s="40"/>
      <c r="G414" s="41">
        <f t="shared" si="120"/>
        <v>0</v>
      </c>
      <c r="H414" s="180">
        <f t="shared" si="121"/>
        <v>0</v>
      </c>
      <c r="I414" s="40"/>
      <c r="J414" s="40"/>
      <c r="K414" s="40"/>
      <c r="L414" s="41">
        <f t="shared" si="122"/>
        <v>0</v>
      </c>
      <c r="M414" s="180">
        <f t="shared" si="123"/>
        <v>0</v>
      </c>
      <c r="N414" s="40"/>
      <c r="O414" s="40"/>
      <c r="P414" s="40"/>
      <c r="Q414" s="41">
        <f t="shared" si="124"/>
        <v>0</v>
      </c>
      <c r="R414" s="180">
        <f t="shared" si="125"/>
        <v>0</v>
      </c>
      <c r="S414" s="40"/>
      <c r="T414" s="40"/>
      <c r="U414" s="40"/>
      <c r="V414" s="41">
        <f t="shared" si="126"/>
        <v>0</v>
      </c>
      <c r="W414" s="180">
        <f t="shared" si="127"/>
        <v>0</v>
      </c>
      <c r="X414" s="41">
        <f t="shared" si="128"/>
        <v>0</v>
      </c>
      <c r="Y414" s="41">
        <v>1.06</v>
      </c>
      <c r="Z414" s="3">
        <v>69.47</v>
      </c>
      <c r="AA414" s="42">
        <f t="shared" si="129"/>
        <v>73.638199999999998</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1.06</v>
      </c>
      <c r="Z417" s="3">
        <v>370.5</v>
      </c>
      <c r="AA417" s="42">
        <f>Z417*Y417</f>
        <v>392.73</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1.06</v>
      </c>
      <c r="Z418" s="3">
        <v>223.6</v>
      </c>
      <c r="AA418" s="42">
        <f>Z418*Y418</f>
        <v>237.01600000000002</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1.06</v>
      </c>
      <c r="Z419" s="3">
        <v>22.36</v>
      </c>
      <c r="AA419" s="42">
        <f>Z419*Y419</f>
        <v>23.701599999999999</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31">SUM(D422:F422)</f>
        <v>0</v>
      </c>
      <c r="H422" s="180">
        <f t="shared" ref="H422:H454" si="132">G422*AA422</f>
        <v>0</v>
      </c>
      <c r="I422" s="40"/>
      <c r="J422" s="40"/>
      <c r="K422" s="40"/>
      <c r="L422" s="41">
        <f t="shared" ref="L422:L454" si="133">SUM(I422:K422)</f>
        <v>0</v>
      </c>
      <c r="M422" s="180">
        <f t="shared" ref="M422:M454" si="134">L422*AA422</f>
        <v>0</v>
      </c>
      <c r="N422" s="40"/>
      <c r="O422" s="40"/>
      <c r="P422" s="40"/>
      <c r="Q422" s="41">
        <f t="shared" ref="Q422:Q454" si="135">SUM(N422:P422)</f>
        <v>0</v>
      </c>
      <c r="R422" s="180">
        <f t="shared" ref="R422:R454" si="136">Q422*AA422</f>
        <v>0</v>
      </c>
      <c r="S422" s="40"/>
      <c r="T422" s="40"/>
      <c r="U422" s="40"/>
      <c r="V422" s="41">
        <f t="shared" ref="V422:V454" si="137">SUM(S422:U422)</f>
        <v>0</v>
      </c>
      <c r="W422" s="180">
        <f t="shared" ref="W422:W454" si="138">V422*AA422</f>
        <v>0</v>
      </c>
      <c r="X422" s="41">
        <f t="shared" ref="X422:X454" si="139">G422+L422+Q422+V422</f>
        <v>0</v>
      </c>
      <c r="Y422" s="41">
        <v>1.06</v>
      </c>
      <c r="Z422" s="42">
        <v>866.32</v>
      </c>
      <c r="AA422" s="42">
        <f t="shared" ref="AA422:AA454" si="140">Z422*Y422</f>
        <v>918.29920000000016</v>
      </c>
      <c r="AB422" s="43">
        <f t="shared" ref="AB422:AB454" si="141">X422*AA422</f>
        <v>0</v>
      </c>
    </row>
    <row r="423" spans="1:28" ht="15.75" customHeight="1">
      <c r="A423" s="137">
        <v>2</v>
      </c>
      <c r="B423" s="127" t="s">
        <v>267</v>
      </c>
      <c r="C423" s="39" t="s">
        <v>32</v>
      </c>
      <c r="D423" s="40"/>
      <c r="E423" s="40"/>
      <c r="F423" s="40"/>
      <c r="G423" s="41">
        <f t="shared" si="131"/>
        <v>0</v>
      </c>
      <c r="H423" s="180">
        <f t="shared" si="132"/>
        <v>0</v>
      </c>
      <c r="I423" s="40"/>
      <c r="J423" s="40"/>
      <c r="K423" s="40"/>
      <c r="L423" s="41">
        <f t="shared" si="133"/>
        <v>0</v>
      </c>
      <c r="M423" s="180">
        <f t="shared" si="134"/>
        <v>0</v>
      </c>
      <c r="N423" s="40"/>
      <c r="O423" s="40"/>
      <c r="P423" s="40"/>
      <c r="Q423" s="41">
        <f t="shared" si="135"/>
        <v>0</v>
      </c>
      <c r="R423" s="180">
        <f t="shared" si="136"/>
        <v>0</v>
      </c>
      <c r="S423" s="40"/>
      <c r="T423" s="40"/>
      <c r="U423" s="40"/>
      <c r="V423" s="41">
        <f t="shared" si="137"/>
        <v>0</v>
      </c>
      <c r="W423" s="180">
        <f t="shared" si="138"/>
        <v>0</v>
      </c>
      <c r="X423" s="41">
        <f t="shared" si="139"/>
        <v>0</v>
      </c>
      <c r="Y423" s="41">
        <v>1.06</v>
      </c>
      <c r="Z423" s="42">
        <v>577.20000000000005</v>
      </c>
      <c r="AA423" s="42">
        <f t="shared" si="140"/>
        <v>611.83200000000011</v>
      </c>
      <c r="AB423" s="43">
        <f t="shared" si="141"/>
        <v>0</v>
      </c>
    </row>
    <row r="424" spans="1:28" ht="15.75" customHeight="1">
      <c r="A424" s="137">
        <v>3</v>
      </c>
      <c r="B424" s="127" t="s">
        <v>268</v>
      </c>
      <c r="C424" s="39" t="s">
        <v>32</v>
      </c>
      <c r="D424" s="40"/>
      <c r="E424" s="40"/>
      <c r="F424" s="40"/>
      <c r="G424" s="41">
        <f t="shared" si="131"/>
        <v>0</v>
      </c>
      <c r="H424" s="180">
        <f t="shared" si="132"/>
        <v>0</v>
      </c>
      <c r="I424" s="40"/>
      <c r="J424" s="40"/>
      <c r="K424" s="40"/>
      <c r="L424" s="41">
        <f t="shared" si="133"/>
        <v>0</v>
      </c>
      <c r="M424" s="180">
        <f t="shared" si="134"/>
        <v>0</v>
      </c>
      <c r="N424" s="40"/>
      <c r="O424" s="40"/>
      <c r="P424" s="40"/>
      <c r="Q424" s="41">
        <f t="shared" si="135"/>
        <v>0</v>
      </c>
      <c r="R424" s="180">
        <f t="shared" si="136"/>
        <v>0</v>
      </c>
      <c r="S424" s="40"/>
      <c r="T424" s="40"/>
      <c r="U424" s="40"/>
      <c r="V424" s="41">
        <f t="shared" si="137"/>
        <v>0</v>
      </c>
      <c r="W424" s="180">
        <f t="shared" si="138"/>
        <v>0</v>
      </c>
      <c r="X424" s="41">
        <f t="shared" si="139"/>
        <v>0</v>
      </c>
      <c r="Y424" s="41">
        <v>1.06</v>
      </c>
      <c r="Z424" s="42">
        <v>577.20000000000005</v>
      </c>
      <c r="AA424" s="42">
        <f t="shared" si="140"/>
        <v>611.83200000000011</v>
      </c>
      <c r="AB424" s="43">
        <f t="shared" si="141"/>
        <v>0</v>
      </c>
    </row>
    <row r="425" spans="1:28" ht="15.75" customHeight="1">
      <c r="A425" s="137">
        <v>4</v>
      </c>
      <c r="B425" s="127" t="s">
        <v>269</v>
      </c>
      <c r="C425" s="39" t="s">
        <v>32</v>
      </c>
      <c r="D425" s="40"/>
      <c r="E425" s="40"/>
      <c r="F425" s="40"/>
      <c r="G425" s="41">
        <f t="shared" si="131"/>
        <v>0</v>
      </c>
      <c r="H425" s="180">
        <f t="shared" si="132"/>
        <v>0</v>
      </c>
      <c r="I425" s="40"/>
      <c r="J425" s="40"/>
      <c r="K425" s="40"/>
      <c r="L425" s="41">
        <f t="shared" si="133"/>
        <v>0</v>
      </c>
      <c r="M425" s="180">
        <f t="shared" si="134"/>
        <v>0</v>
      </c>
      <c r="N425" s="40"/>
      <c r="O425" s="40"/>
      <c r="P425" s="40"/>
      <c r="Q425" s="41">
        <f t="shared" si="135"/>
        <v>0</v>
      </c>
      <c r="R425" s="180">
        <f t="shared" si="136"/>
        <v>0</v>
      </c>
      <c r="S425" s="40"/>
      <c r="T425" s="40"/>
      <c r="U425" s="40"/>
      <c r="V425" s="41">
        <f t="shared" si="137"/>
        <v>0</v>
      </c>
      <c r="W425" s="180">
        <f t="shared" si="138"/>
        <v>0</v>
      </c>
      <c r="X425" s="41">
        <f t="shared" si="139"/>
        <v>0</v>
      </c>
      <c r="Y425" s="41">
        <v>1.06</v>
      </c>
      <c r="Z425" s="42">
        <v>577.20000000000005</v>
      </c>
      <c r="AA425" s="42">
        <f t="shared" si="140"/>
        <v>611.83200000000011</v>
      </c>
      <c r="AB425" s="43">
        <f t="shared" si="141"/>
        <v>0</v>
      </c>
    </row>
    <row r="426" spans="1:28" ht="15.75" customHeight="1">
      <c r="A426" s="137">
        <v>5</v>
      </c>
      <c r="B426" s="127" t="s">
        <v>274</v>
      </c>
      <c r="C426" s="50" t="s">
        <v>32</v>
      </c>
      <c r="D426" s="51"/>
      <c r="E426" s="51"/>
      <c r="F426" s="51"/>
      <c r="G426" s="41">
        <f t="shared" si="131"/>
        <v>0</v>
      </c>
      <c r="H426" s="180">
        <f t="shared" si="132"/>
        <v>0</v>
      </c>
      <c r="I426" s="40"/>
      <c r="J426" s="40"/>
      <c r="K426" s="40"/>
      <c r="L426" s="41">
        <f t="shared" si="133"/>
        <v>0</v>
      </c>
      <c r="M426" s="180">
        <f t="shared" si="134"/>
        <v>0</v>
      </c>
      <c r="N426" s="40"/>
      <c r="O426" s="40"/>
      <c r="P426" s="40"/>
      <c r="Q426" s="41">
        <f t="shared" si="135"/>
        <v>0</v>
      </c>
      <c r="R426" s="180">
        <f t="shared" si="136"/>
        <v>0</v>
      </c>
      <c r="S426" s="40"/>
      <c r="T426" s="40"/>
      <c r="U426" s="40"/>
      <c r="V426" s="41">
        <f t="shared" si="137"/>
        <v>0</v>
      </c>
      <c r="W426" s="180">
        <f t="shared" si="138"/>
        <v>0</v>
      </c>
      <c r="X426" s="41">
        <f t="shared" si="139"/>
        <v>0</v>
      </c>
      <c r="Y426" s="41">
        <v>1.06</v>
      </c>
      <c r="Z426" s="42">
        <v>587.6</v>
      </c>
      <c r="AA426" s="42">
        <f t="shared" si="140"/>
        <v>622.85600000000011</v>
      </c>
      <c r="AB426" s="43">
        <f t="shared" si="141"/>
        <v>0</v>
      </c>
    </row>
    <row r="427" spans="1:28" ht="15.75" customHeight="1">
      <c r="A427" s="137">
        <v>6</v>
      </c>
      <c r="B427" s="127" t="s">
        <v>275</v>
      </c>
      <c r="C427" s="50" t="s">
        <v>32</v>
      </c>
      <c r="D427" s="51"/>
      <c r="E427" s="51"/>
      <c r="F427" s="51"/>
      <c r="G427" s="41">
        <f t="shared" si="131"/>
        <v>0</v>
      </c>
      <c r="H427" s="180">
        <f t="shared" si="132"/>
        <v>0</v>
      </c>
      <c r="I427" s="40"/>
      <c r="J427" s="40"/>
      <c r="K427" s="40"/>
      <c r="L427" s="41">
        <f t="shared" si="133"/>
        <v>0</v>
      </c>
      <c r="M427" s="180">
        <f t="shared" si="134"/>
        <v>0</v>
      </c>
      <c r="N427" s="40"/>
      <c r="O427" s="40"/>
      <c r="P427" s="40"/>
      <c r="Q427" s="41">
        <f t="shared" si="135"/>
        <v>0</v>
      </c>
      <c r="R427" s="180">
        <f t="shared" si="136"/>
        <v>0</v>
      </c>
      <c r="S427" s="40"/>
      <c r="T427" s="40"/>
      <c r="U427" s="40"/>
      <c r="V427" s="41">
        <f t="shared" si="137"/>
        <v>0</v>
      </c>
      <c r="W427" s="180">
        <f t="shared" si="138"/>
        <v>0</v>
      </c>
      <c r="X427" s="41">
        <f t="shared" si="139"/>
        <v>0</v>
      </c>
      <c r="Y427" s="41">
        <v>1.06</v>
      </c>
      <c r="Z427" s="42">
        <v>465.92</v>
      </c>
      <c r="AA427" s="42">
        <f t="shared" si="140"/>
        <v>493.87520000000006</v>
      </c>
      <c r="AB427" s="43">
        <f t="shared" si="141"/>
        <v>0</v>
      </c>
    </row>
    <row r="428" spans="1:28" ht="15.75" customHeight="1">
      <c r="A428" s="137">
        <v>7</v>
      </c>
      <c r="B428" s="127" t="s">
        <v>276</v>
      </c>
      <c r="C428" s="50" t="s">
        <v>32</v>
      </c>
      <c r="D428" s="51"/>
      <c r="E428" s="51"/>
      <c r="F428" s="51"/>
      <c r="G428" s="41">
        <f t="shared" si="131"/>
        <v>0</v>
      </c>
      <c r="H428" s="180">
        <f t="shared" si="132"/>
        <v>0</v>
      </c>
      <c r="I428" s="40"/>
      <c r="J428" s="40"/>
      <c r="K428" s="40"/>
      <c r="L428" s="41">
        <f t="shared" si="133"/>
        <v>0</v>
      </c>
      <c r="M428" s="180">
        <f t="shared" si="134"/>
        <v>0</v>
      </c>
      <c r="N428" s="40"/>
      <c r="O428" s="40"/>
      <c r="P428" s="40"/>
      <c r="Q428" s="41">
        <f t="shared" si="135"/>
        <v>0</v>
      </c>
      <c r="R428" s="180">
        <f t="shared" si="136"/>
        <v>0</v>
      </c>
      <c r="S428" s="40"/>
      <c r="T428" s="40"/>
      <c r="U428" s="40"/>
      <c r="V428" s="41">
        <f t="shared" si="137"/>
        <v>0</v>
      </c>
      <c r="W428" s="180">
        <f t="shared" si="138"/>
        <v>0</v>
      </c>
      <c r="X428" s="41">
        <f t="shared" si="139"/>
        <v>0</v>
      </c>
      <c r="Y428" s="41">
        <v>1.06</v>
      </c>
      <c r="Z428" s="42">
        <v>465.92</v>
      </c>
      <c r="AA428" s="42">
        <f t="shared" si="140"/>
        <v>493.87520000000006</v>
      </c>
      <c r="AB428" s="43">
        <f t="shared" si="141"/>
        <v>0</v>
      </c>
    </row>
    <row r="429" spans="1:28" ht="15.75" customHeight="1">
      <c r="A429" s="137">
        <v>8</v>
      </c>
      <c r="B429" s="127" t="s">
        <v>277</v>
      </c>
      <c r="C429" s="50" t="s">
        <v>32</v>
      </c>
      <c r="D429" s="51"/>
      <c r="E429" s="51"/>
      <c r="F429" s="51"/>
      <c r="G429" s="41">
        <f t="shared" si="131"/>
        <v>0</v>
      </c>
      <c r="H429" s="180">
        <f t="shared" si="132"/>
        <v>0</v>
      </c>
      <c r="I429" s="40"/>
      <c r="J429" s="40"/>
      <c r="K429" s="40"/>
      <c r="L429" s="41">
        <f t="shared" si="133"/>
        <v>0</v>
      </c>
      <c r="M429" s="180">
        <f t="shared" si="134"/>
        <v>0</v>
      </c>
      <c r="N429" s="40"/>
      <c r="O429" s="40"/>
      <c r="P429" s="40"/>
      <c r="Q429" s="41">
        <f t="shared" si="135"/>
        <v>0</v>
      </c>
      <c r="R429" s="180">
        <f t="shared" si="136"/>
        <v>0</v>
      </c>
      <c r="S429" s="40"/>
      <c r="T429" s="40"/>
      <c r="U429" s="40"/>
      <c r="V429" s="41">
        <f t="shared" si="137"/>
        <v>0</v>
      </c>
      <c r="W429" s="180">
        <f t="shared" si="138"/>
        <v>0</v>
      </c>
      <c r="X429" s="41">
        <f t="shared" si="139"/>
        <v>0</v>
      </c>
      <c r="Y429" s="41">
        <v>1.06</v>
      </c>
      <c r="Z429" s="42">
        <v>465.92</v>
      </c>
      <c r="AA429" s="42">
        <f t="shared" si="140"/>
        <v>493.87520000000006</v>
      </c>
      <c r="AB429" s="43">
        <f t="shared" si="141"/>
        <v>0</v>
      </c>
    </row>
    <row r="430" spans="1:28" ht="15.75" customHeight="1">
      <c r="A430" s="137">
        <v>9</v>
      </c>
      <c r="B430" s="127" t="s">
        <v>278</v>
      </c>
      <c r="C430" s="50" t="s">
        <v>32</v>
      </c>
      <c r="D430" s="51"/>
      <c r="E430" s="51"/>
      <c r="F430" s="51"/>
      <c r="G430" s="41">
        <f t="shared" si="131"/>
        <v>0</v>
      </c>
      <c r="H430" s="180">
        <f t="shared" si="132"/>
        <v>0</v>
      </c>
      <c r="I430" s="40"/>
      <c r="J430" s="40"/>
      <c r="K430" s="40"/>
      <c r="L430" s="41">
        <f t="shared" si="133"/>
        <v>0</v>
      </c>
      <c r="M430" s="180">
        <f t="shared" si="134"/>
        <v>0</v>
      </c>
      <c r="N430" s="40"/>
      <c r="O430" s="40"/>
      <c r="P430" s="40"/>
      <c r="Q430" s="41">
        <f t="shared" si="135"/>
        <v>0</v>
      </c>
      <c r="R430" s="180">
        <f t="shared" si="136"/>
        <v>0</v>
      </c>
      <c r="S430" s="40"/>
      <c r="T430" s="40"/>
      <c r="U430" s="40"/>
      <c r="V430" s="41">
        <f t="shared" si="137"/>
        <v>0</v>
      </c>
      <c r="W430" s="180">
        <f t="shared" si="138"/>
        <v>0</v>
      </c>
      <c r="X430" s="41">
        <f t="shared" si="139"/>
        <v>0</v>
      </c>
      <c r="Y430" s="41">
        <v>1.06</v>
      </c>
      <c r="Z430" s="42">
        <v>176.8</v>
      </c>
      <c r="AA430" s="42">
        <f t="shared" si="140"/>
        <v>187.40800000000002</v>
      </c>
      <c r="AB430" s="43">
        <f t="shared" si="141"/>
        <v>0</v>
      </c>
    </row>
    <row r="431" spans="1:28" ht="15.75" customHeight="1">
      <c r="A431" s="137">
        <v>10</v>
      </c>
      <c r="B431" s="127" t="s">
        <v>279</v>
      </c>
      <c r="C431" s="50" t="s">
        <v>32</v>
      </c>
      <c r="D431" s="51"/>
      <c r="E431" s="51"/>
      <c r="F431" s="51"/>
      <c r="G431" s="41">
        <f t="shared" si="131"/>
        <v>0</v>
      </c>
      <c r="H431" s="180">
        <f t="shared" si="132"/>
        <v>0</v>
      </c>
      <c r="I431" s="40"/>
      <c r="J431" s="40"/>
      <c r="K431" s="40"/>
      <c r="L431" s="41">
        <f t="shared" si="133"/>
        <v>0</v>
      </c>
      <c r="M431" s="180">
        <f t="shared" si="134"/>
        <v>0</v>
      </c>
      <c r="N431" s="40"/>
      <c r="O431" s="40"/>
      <c r="P431" s="40"/>
      <c r="Q431" s="41">
        <f t="shared" si="135"/>
        <v>0</v>
      </c>
      <c r="R431" s="180">
        <f t="shared" si="136"/>
        <v>0</v>
      </c>
      <c r="S431" s="40"/>
      <c r="T431" s="40"/>
      <c r="U431" s="40"/>
      <c r="V431" s="41">
        <f t="shared" si="137"/>
        <v>0</v>
      </c>
      <c r="W431" s="180">
        <f t="shared" si="138"/>
        <v>0</v>
      </c>
      <c r="X431" s="41">
        <f t="shared" si="139"/>
        <v>0</v>
      </c>
      <c r="Y431" s="41">
        <v>1.06</v>
      </c>
      <c r="Z431" s="42">
        <v>332.8</v>
      </c>
      <c r="AA431" s="42">
        <f t="shared" si="140"/>
        <v>352.76800000000003</v>
      </c>
      <c r="AB431" s="43">
        <f t="shared" si="141"/>
        <v>0</v>
      </c>
    </row>
    <row r="432" spans="1:28" ht="15.75" customHeight="1">
      <c r="A432" s="137">
        <v>11</v>
      </c>
      <c r="B432" s="127" t="s">
        <v>280</v>
      </c>
      <c r="C432" s="50" t="s">
        <v>32</v>
      </c>
      <c r="D432" s="51"/>
      <c r="E432" s="51"/>
      <c r="F432" s="51"/>
      <c r="G432" s="41">
        <f t="shared" si="131"/>
        <v>0</v>
      </c>
      <c r="H432" s="180">
        <f t="shared" si="132"/>
        <v>0</v>
      </c>
      <c r="I432" s="40"/>
      <c r="J432" s="40"/>
      <c r="K432" s="40"/>
      <c r="L432" s="41">
        <f t="shared" si="133"/>
        <v>0</v>
      </c>
      <c r="M432" s="180">
        <f t="shared" si="134"/>
        <v>0</v>
      </c>
      <c r="N432" s="40"/>
      <c r="O432" s="40"/>
      <c r="P432" s="40"/>
      <c r="Q432" s="41">
        <f t="shared" si="135"/>
        <v>0</v>
      </c>
      <c r="R432" s="180">
        <f t="shared" si="136"/>
        <v>0</v>
      </c>
      <c r="S432" s="40"/>
      <c r="T432" s="40"/>
      <c r="U432" s="40"/>
      <c r="V432" s="41">
        <f t="shared" si="137"/>
        <v>0</v>
      </c>
      <c r="W432" s="180">
        <f t="shared" si="138"/>
        <v>0</v>
      </c>
      <c r="X432" s="41">
        <f t="shared" si="139"/>
        <v>0</v>
      </c>
      <c r="Y432" s="41">
        <v>1.06</v>
      </c>
      <c r="Z432" s="42">
        <v>332.8</v>
      </c>
      <c r="AA432" s="42">
        <f t="shared" si="140"/>
        <v>352.76800000000003</v>
      </c>
      <c r="AB432" s="43">
        <f t="shared" si="141"/>
        <v>0</v>
      </c>
    </row>
    <row r="433" spans="1:28" ht="15.75" customHeight="1">
      <c r="A433" s="137">
        <v>12</v>
      </c>
      <c r="B433" s="127" t="s">
        <v>281</v>
      </c>
      <c r="C433" s="50" t="s">
        <v>32</v>
      </c>
      <c r="D433" s="51"/>
      <c r="E433" s="51"/>
      <c r="F433" s="51"/>
      <c r="G433" s="41">
        <f t="shared" si="131"/>
        <v>0</v>
      </c>
      <c r="H433" s="180">
        <f t="shared" si="132"/>
        <v>0</v>
      </c>
      <c r="I433" s="40"/>
      <c r="J433" s="40"/>
      <c r="K433" s="40"/>
      <c r="L433" s="41">
        <f t="shared" si="133"/>
        <v>0</v>
      </c>
      <c r="M433" s="180">
        <f t="shared" si="134"/>
        <v>0</v>
      </c>
      <c r="N433" s="40"/>
      <c r="O433" s="40"/>
      <c r="P433" s="40"/>
      <c r="Q433" s="41">
        <f t="shared" si="135"/>
        <v>0</v>
      </c>
      <c r="R433" s="180">
        <f t="shared" si="136"/>
        <v>0</v>
      </c>
      <c r="S433" s="40"/>
      <c r="T433" s="40"/>
      <c r="U433" s="40"/>
      <c r="V433" s="41">
        <f t="shared" si="137"/>
        <v>0</v>
      </c>
      <c r="W433" s="180">
        <f t="shared" si="138"/>
        <v>0</v>
      </c>
      <c r="X433" s="41">
        <f t="shared" si="139"/>
        <v>0</v>
      </c>
      <c r="Y433" s="41">
        <v>1.06</v>
      </c>
      <c r="Z433" s="42">
        <v>332.8</v>
      </c>
      <c r="AA433" s="42">
        <f t="shared" si="140"/>
        <v>352.76800000000003</v>
      </c>
      <c r="AB433" s="43">
        <f t="shared" si="141"/>
        <v>0</v>
      </c>
    </row>
    <row r="434" spans="1:28" ht="15.75" customHeight="1">
      <c r="A434" s="137">
        <v>13</v>
      </c>
      <c r="B434" s="127" t="s">
        <v>288</v>
      </c>
      <c r="C434" s="50" t="s">
        <v>32</v>
      </c>
      <c r="D434" s="51"/>
      <c r="E434" s="51"/>
      <c r="F434" s="51"/>
      <c r="G434" s="41">
        <f t="shared" si="131"/>
        <v>0</v>
      </c>
      <c r="H434" s="180">
        <f t="shared" si="132"/>
        <v>0</v>
      </c>
      <c r="I434" s="40"/>
      <c r="J434" s="40"/>
      <c r="K434" s="40"/>
      <c r="L434" s="41">
        <f t="shared" si="133"/>
        <v>0</v>
      </c>
      <c r="M434" s="180">
        <f t="shared" si="134"/>
        <v>0</v>
      </c>
      <c r="N434" s="40"/>
      <c r="O434" s="40"/>
      <c r="P434" s="40"/>
      <c r="Q434" s="41">
        <f t="shared" si="135"/>
        <v>0</v>
      </c>
      <c r="R434" s="180">
        <f t="shared" si="136"/>
        <v>0</v>
      </c>
      <c r="S434" s="40"/>
      <c r="T434" s="40"/>
      <c r="U434" s="40"/>
      <c r="V434" s="41">
        <f t="shared" si="137"/>
        <v>0</v>
      </c>
      <c r="W434" s="180">
        <f t="shared" si="138"/>
        <v>0</v>
      </c>
      <c r="X434" s="41">
        <f t="shared" si="139"/>
        <v>0</v>
      </c>
      <c r="Y434" s="41">
        <v>1.06</v>
      </c>
      <c r="Z434" s="42">
        <v>1535.04</v>
      </c>
      <c r="AA434" s="42">
        <f t="shared" si="140"/>
        <v>1627.1424</v>
      </c>
      <c r="AB434" s="43">
        <f t="shared" si="141"/>
        <v>0</v>
      </c>
    </row>
    <row r="435" spans="1:28" ht="15.75" customHeight="1">
      <c r="A435" s="137">
        <v>14</v>
      </c>
      <c r="B435" s="127" t="s">
        <v>289</v>
      </c>
      <c r="C435" s="50" t="s">
        <v>32</v>
      </c>
      <c r="D435" s="51"/>
      <c r="E435" s="51"/>
      <c r="F435" s="51"/>
      <c r="G435" s="41">
        <f t="shared" si="131"/>
        <v>0</v>
      </c>
      <c r="H435" s="180">
        <f t="shared" si="132"/>
        <v>0</v>
      </c>
      <c r="I435" s="40"/>
      <c r="J435" s="40"/>
      <c r="K435" s="40"/>
      <c r="L435" s="41">
        <f t="shared" si="133"/>
        <v>0</v>
      </c>
      <c r="M435" s="180">
        <f t="shared" si="134"/>
        <v>0</v>
      </c>
      <c r="N435" s="40"/>
      <c r="O435" s="40"/>
      <c r="P435" s="40"/>
      <c r="Q435" s="41">
        <f t="shared" si="135"/>
        <v>0</v>
      </c>
      <c r="R435" s="180">
        <f t="shared" si="136"/>
        <v>0</v>
      </c>
      <c r="S435" s="40"/>
      <c r="T435" s="40"/>
      <c r="U435" s="40"/>
      <c r="V435" s="41">
        <f t="shared" si="137"/>
        <v>0</v>
      </c>
      <c r="W435" s="180">
        <f t="shared" si="138"/>
        <v>0</v>
      </c>
      <c r="X435" s="41">
        <f t="shared" si="139"/>
        <v>0</v>
      </c>
      <c r="Y435" s="41">
        <v>1.06</v>
      </c>
      <c r="Z435" s="42">
        <v>1535.04</v>
      </c>
      <c r="AA435" s="42">
        <f t="shared" si="140"/>
        <v>1627.1424</v>
      </c>
      <c r="AB435" s="43">
        <f t="shared" si="141"/>
        <v>0</v>
      </c>
    </row>
    <row r="436" spans="1:28" ht="15.75" customHeight="1">
      <c r="A436" s="137">
        <v>15</v>
      </c>
      <c r="B436" s="127" t="s">
        <v>290</v>
      </c>
      <c r="C436" s="50" t="s">
        <v>32</v>
      </c>
      <c r="D436" s="51"/>
      <c r="E436" s="51"/>
      <c r="F436" s="51"/>
      <c r="G436" s="41">
        <f t="shared" si="131"/>
        <v>0</v>
      </c>
      <c r="H436" s="180">
        <f t="shared" si="132"/>
        <v>0</v>
      </c>
      <c r="I436" s="40"/>
      <c r="J436" s="40"/>
      <c r="K436" s="40"/>
      <c r="L436" s="41">
        <f t="shared" si="133"/>
        <v>0</v>
      </c>
      <c r="M436" s="180">
        <f t="shared" si="134"/>
        <v>0</v>
      </c>
      <c r="N436" s="40"/>
      <c r="O436" s="40"/>
      <c r="P436" s="40"/>
      <c r="Q436" s="41">
        <f t="shared" si="135"/>
        <v>0</v>
      </c>
      <c r="R436" s="180">
        <f t="shared" si="136"/>
        <v>0</v>
      </c>
      <c r="S436" s="40"/>
      <c r="T436" s="40"/>
      <c r="U436" s="40"/>
      <c r="V436" s="41">
        <f t="shared" si="137"/>
        <v>0</v>
      </c>
      <c r="W436" s="180">
        <f t="shared" si="138"/>
        <v>0</v>
      </c>
      <c r="X436" s="41">
        <f t="shared" si="139"/>
        <v>0</v>
      </c>
      <c r="Y436" s="41">
        <v>1.06</v>
      </c>
      <c r="Z436" s="42">
        <v>1535.04</v>
      </c>
      <c r="AA436" s="42">
        <f t="shared" si="140"/>
        <v>1627.1424</v>
      </c>
      <c r="AB436" s="43">
        <f t="shared" si="141"/>
        <v>0</v>
      </c>
    </row>
    <row r="437" spans="1:28" ht="15.75" customHeight="1">
      <c r="A437" s="137">
        <v>16</v>
      </c>
      <c r="B437" s="127" t="s">
        <v>446</v>
      </c>
      <c r="C437" s="39" t="s">
        <v>32</v>
      </c>
      <c r="D437" s="40"/>
      <c r="E437" s="40"/>
      <c r="F437" s="40"/>
      <c r="G437" s="41">
        <f t="shared" si="131"/>
        <v>0</v>
      </c>
      <c r="H437" s="180">
        <f t="shared" si="132"/>
        <v>0</v>
      </c>
      <c r="I437" s="40"/>
      <c r="J437" s="40"/>
      <c r="K437" s="40"/>
      <c r="L437" s="41">
        <f t="shared" si="133"/>
        <v>0</v>
      </c>
      <c r="M437" s="180">
        <f t="shared" si="134"/>
        <v>0</v>
      </c>
      <c r="N437" s="40"/>
      <c r="O437" s="40"/>
      <c r="P437" s="40"/>
      <c r="Q437" s="41">
        <f t="shared" si="135"/>
        <v>0</v>
      </c>
      <c r="R437" s="180">
        <f t="shared" si="136"/>
        <v>0</v>
      </c>
      <c r="S437" s="40"/>
      <c r="T437" s="40"/>
      <c r="U437" s="40"/>
      <c r="V437" s="41">
        <f t="shared" si="137"/>
        <v>0</v>
      </c>
      <c r="W437" s="180">
        <f t="shared" si="138"/>
        <v>0</v>
      </c>
      <c r="X437" s="41">
        <f t="shared" si="139"/>
        <v>0</v>
      </c>
      <c r="Y437" s="41">
        <v>1.06</v>
      </c>
      <c r="Z437" s="42">
        <v>780</v>
      </c>
      <c r="AA437" s="42">
        <f t="shared" si="140"/>
        <v>826.80000000000007</v>
      </c>
      <c r="AB437" s="43">
        <f t="shared" si="141"/>
        <v>0</v>
      </c>
    </row>
    <row r="438" spans="1:28" ht="15.75" customHeight="1">
      <c r="A438" s="137">
        <v>17</v>
      </c>
      <c r="B438" s="127" t="s">
        <v>447</v>
      </c>
      <c r="C438" s="39" t="s">
        <v>32</v>
      </c>
      <c r="D438" s="40"/>
      <c r="E438" s="40"/>
      <c r="F438" s="40"/>
      <c r="G438" s="41">
        <f t="shared" si="131"/>
        <v>0</v>
      </c>
      <c r="H438" s="180">
        <f t="shared" si="132"/>
        <v>0</v>
      </c>
      <c r="I438" s="40"/>
      <c r="J438" s="40"/>
      <c r="K438" s="40"/>
      <c r="L438" s="41">
        <f t="shared" si="133"/>
        <v>0</v>
      </c>
      <c r="M438" s="180">
        <f t="shared" si="134"/>
        <v>0</v>
      </c>
      <c r="N438" s="40"/>
      <c r="O438" s="40"/>
      <c r="P438" s="40"/>
      <c r="Q438" s="41">
        <f t="shared" si="135"/>
        <v>0</v>
      </c>
      <c r="R438" s="180">
        <f t="shared" si="136"/>
        <v>0</v>
      </c>
      <c r="S438" s="40"/>
      <c r="T438" s="40"/>
      <c r="U438" s="40"/>
      <c r="V438" s="41">
        <f t="shared" si="137"/>
        <v>0</v>
      </c>
      <c r="W438" s="180">
        <f t="shared" si="138"/>
        <v>0</v>
      </c>
      <c r="X438" s="41">
        <f t="shared" si="139"/>
        <v>0</v>
      </c>
      <c r="Y438" s="41">
        <v>1.06</v>
      </c>
      <c r="Z438" s="42">
        <v>447.2</v>
      </c>
      <c r="AA438" s="42">
        <f t="shared" si="140"/>
        <v>474.03200000000004</v>
      </c>
      <c r="AB438" s="43">
        <f t="shared" si="141"/>
        <v>0</v>
      </c>
    </row>
    <row r="439" spans="1:28" ht="15.75" customHeight="1">
      <c r="A439" s="137">
        <v>18</v>
      </c>
      <c r="B439" s="127" t="s">
        <v>352</v>
      </c>
      <c r="C439" s="50" t="s">
        <v>32</v>
      </c>
      <c r="D439" s="51"/>
      <c r="E439" s="51"/>
      <c r="F439" s="51"/>
      <c r="G439" s="41">
        <f t="shared" si="131"/>
        <v>0</v>
      </c>
      <c r="H439" s="180">
        <f t="shared" si="132"/>
        <v>0</v>
      </c>
      <c r="I439" s="40"/>
      <c r="J439" s="40"/>
      <c r="K439" s="40"/>
      <c r="L439" s="41">
        <f t="shared" si="133"/>
        <v>0</v>
      </c>
      <c r="M439" s="180">
        <f t="shared" si="134"/>
        <v>0</v>
      </c>
      <c r="N439" s="40"/>
      <c r="O439" s="40"/>
      <c r="P439" s="40"/>
      <c r="Q439" s="41">
        <f t="shared" si="135"/>
        <v>0</v>
      </c>
      <c r="R439" s="180">
        <f t="shared" si="136"/>
        <v>0</v>
      </c>
      <c r="S439" s="40"/>
      <c r="T439" s="40"/>
      <c r="U439" s="40"/>
      <c r="V439" s="41">
        <f t="shared" si="137"/>
        <v>0</v>
      </c>
      <c r="W439" s="180">
        <f t="shared" si="138"/>
        <v>0</v>
      </c>
      <c r="X439" s="41">
        <f t="shared" si="139"/>
        <v>0</v>
      </c>
      <c r="Y439" s="41">
        <v>1.06</v>
      </c>
      <c r="Z439" s="42">
        <v>3239.6</v>
      </c>
      <c r="AA439" s="42">
        <f t="shared" si="140"/>
        <v>3433.9760000000001</v>
      </c>
      <c r="AB439" s="43">
        <f t="shared" si="141"/>
        <v>0</v>
      </c>
    </row>
    <row r="440" spans="1:28" ht="15.75" customHeight="1">
      <c r="A440" s="137">
        <v>19</v>
      </c>
      <c r="B440" s="127" t="s">
        <v>353</v>
      </c>
      <c r="C440" s="50" t="s">
        <v>32</v>
      </c>
      <c r="D440" s="51"/>
      <c r="E440" s="51"/>
      <c r="F440" s="51"/>
      <c r="G440" s="41">
        <f t="shared" si="131"/>
        <v>0</v>
      </c>
      <c r="H440" s="180">
        <f t="shared" si="132"/>
        <v>0</v>
      </c>
      <c r="I440" s="40"/>
      <c r="J440" s="40"/>
      <c r="K440" s="40"/>
      <c r="L440" s="41">
        <f t="shared" si="133"/>
        <v>0</v>
      </c>
      <c r="M440" s="180">
        <f t="shared" si="134"/>
        <v>0</v>
      </c>
      <c r="N440" s="40"/>
      <c r="O440" s="40"/>
      <c r="P440" s="40"/>
      <c r="Q440" s="41">
        <f t="shared" si="135"/>
        <v>0</v>
      </c>
      <c r="R440" s="180">
        <f t="shared" si="136"/>
        <v>0</v>
      </c>
      <c r="S440" s="40"/>
      <c r="T440" s="40"/>
      <c r="U440" s="40"/>
      <c r="V440" s="41">
        <f t="shared" si="137"/>
        <v>0</v>
      </c>
      <c r="W440" s="180">
        <f t="shared" si="138"/>
        <v>0</v>
      </c>
      <c r="X440" s="41">
        <f t="shared" si="139"/>
        <v>0</v>
      </c>
      <c r="Y440" s="41">
        <v>1.06</v>
      </c>
      <c r="Z440" s="42">
        <v>3707.6</v>
      </c>
      <c r="AA440" s="42">
        <f t="shared" si="140"/>
        <v>3930.056</v>
      </c>
      <c r="AB440" s="43">
        <f t="shared" si="141"/>
        <v>0</v>
      </c>
    </row>
    <row r="441" spans="1:28" ht="15.75" customHeight="1">
      <c r="A441" s="137">
        <v>20</v>
      </c>
      <c r="B441" s="127" t="s">
        <v>354</v>
      </c>
      <c r="C441" s="50" t="s">
        <v>32</v>
      </c>
      <c r="D441" s="51"/>
      <c r="E441" s="51"/>
      <c r="F441" s="51"/>
      <c r="G441" s="41">
        <f t="shared" si="131"/>
        <v>0</v>
      </c>
      <c r="H441" s="180">
        <f t="shared" si="132"/>
        <v>0</v>
      </c>
      <c r="I441" s="40"/>
      <c r="J441" s="40"/>
      <c r="K441" s="40"/>
      <c r="L441" s="41">
        <f t="shared" si="133"/>
        <v>0</v>
      </c>
      <c r="M441" s="180">
        <f t="shared" si="134"/>
        <v>0</v>
      </c>
      <c r="N441" s="40"/>
      <c r="O441" s="40"/>
      <c r="P441" s="40"/>
      <c r="Q441" s="41">
        <f t="shared" si="135"/>
        <v>0</v>
      </c>
      <c r="R441" s="180">
        <f t="shared" si="136"/>
        <v>0</v>
      </c>
      <c r="S441" s="40"/>
      <c r="T441" s="40"/>
      <c r="U441" s="40"/>
      <c r="V441" s="41">
        <f t="shared" si="137"/>
        <v>0</v>
      </c>
      <c r="W441" s="180">
        <f t="shared" si="138"/>
        <v>0</v>
      </c>
      <c r="X441" s="41">
        <f t="shared" si="139"/>
        <v>0</v>
      </c>
      <c r="Y441" s="41">
        <v>1.06</v>
      </c>
      <c r="Z441" s="42">
        <v>3707.6</v>
      </c>
      <c r="AA441" s="42">
        <f t="shared" si="140"/>
        <v>3930.056</v>
      </c>
      <c r="AB441" s="43">
        <f t="shared" si="141"/>
        <v>0</v>
      </c>
    </row>
    <row r="442" spans="1:28" ht="15.75" customHeight="1">
      <c r="A442" s="137">
        <v>21</v>
      </c>
      <c r="B442" s="127" t="s">
        <v>355</v>
      </c>
      <c r="C442" s="50" t="s">
        <v>32</v>
      </c>
      <c r="D442" s="51"/>
      <c r="E442" s="51"/>
      <c r="F442" s="51"/>
      <c r="G442" s="41">
        <f t="shared" si="131"/>
        <v>0</v>
      </c>
      <c r="H442" s="180">
        <f t="shared" si="132"/>
        <v>0</v>
      </c>
      <c r="I442" s="40"/>
      <c r="J442" s="40"/>
      <c r="K442" s="40"/>
      <c r="L442" s="41">
        <f t="shared" si="133"/>
        <v>0</v>
      </c>
      <c r="M442" s="180">
        <f t="shared" si="134"/>
        <v>0</v>
      </c>
      <c r="N442" s="40"/>
      <c r="O442" s="40"/>
      <c r="P442" s="40"/>
      <c r="Q442" s="41">
        <f t="shared" si="135"/>
        <v>0</v>
      </c>
      <c r="R442" s="180">
        <f t="shared" si="136"/>
        <v>0</v>
      </c>
      <c r="S442" s="40"/>
      <c r="T442" s="40"/>
      <c r="U442" s="40"/>
      <c r="V442" s="41">
        <f t="shared" si="137"/>
        <v>0</v>
      </c>
      <c r="W442" s="180">
        <f t="shared" si="138"/>
        <v>0</v>
      </c>
      <c r="X442" s="41">
        <f t="shared" si="139"/>
        <v>0</v>
      </c>
      <c r="Y442" s="41">
        <v>1.06</v>
      </c>
      <c r="Z442" s="42">
        <v>3707.6</v>
      </c>
      <c r="AA442" s="42">
        <f t="shared" si="140"/>
        <v>3930.056</v>
      </c>
      <c r="AB442" s="43">
        <f t="shared" si="141"/>
        <v>0</v>
      </c>
    </row>
    <row r="443" spans="1:28" ht="15.75" customHeight="1">
      <c r="A443" s="137">
        <v>22</v>
      </c>
      <c r="B443" s="127" t="s">
        <v>356</v>
      </c>
      <c r="C443" s="50" t="s">
        <v>32</v>
      </c>
      <c r="D443" s="51"/>
      <c r="E443" s="51"/>
      <c r="F443" s="51"/>
      <c r="G443" s="41">
        <f t="shared" si="131"/>
        <v>0</v>
      </c>
      <c r="H443" s="180">
        <f t="shared" si="132"/>
        <v>0</v>
      </c>
      <c r="I443" s="40"/>
      <c r="J443" s="40"/>
      <c r="K443" s="40"/>
      <c r="L443" s="41">
        <f t="shared" si="133"/>
        <v>0</v>
      </c>
      <c r="M443" s="180">
        <f t="shared" si="134"/>
        <v>0</v>
      </c>
      <c r="N443" s="40"/>
      <c r="O443" s="40"/>
      <c r="P443" s="40"/>
      <c r="Q443" s="41">
        <f t="shared" si="135"/>
        <v>0</v>
      </c>
      <c r="R443" s="180">
        <f t="shared" si="136"/>
        <v>0</v>
      </c>
      <c r="S443" s="40"/>
      <c r="T443" s="40"/>
      <c r="U443" s="40"/>
      <c r="V443" s="41">
        <f t="shared" si="137"/>
        <v>0</v>
      </c>
      <c r="W443" s="180">
        <f t="shared" si="138"/>
        <v>0</v>
      </c>
      <c r="X443" s="41">
        <f t="shared" si="139"/>
        <v>0</v>
      </c>
      <c r="Y443" s="41">
        <v>1.06</v>
      </c>
      <c r="Z443" s="42">
        <v>4576</v>
      </c>
      <c r="AA443" s="42">
        <f t="shared" si="140"/>
        <v>4850.5600000000004</v>
      </c>
      <c r="AB443" s="43">
        <f t="shared" si="141"/>
        <v>0</v>
      </c>
    </row>
    <row r="444" spans="1:28" ht="15.75" customHeight="1">
      <c r="A444" s="137">
        <v>23</v>
      </c>
      <c r="B444" s="127" t="s">
        <v>441</v>
      </c>
      <c r="C444" s="39" t="s">
        <v>32</v>
      </c>
      <c r="D444" s="40"/>
      <c r="E444" s="40"/>
      <c r="F444" s="40"/>
      <c r="G444" s="41">
        <f t="shared" si="131"/>
        <v>0</v>
      </c>
      <c r="H444" s="180">
        <f t="shared" si="132"/>
        <v>0</v>
      </c>
      <c r="I444" s="40"/>
      <c r="J444" s="40"/>
      <c r="K444" s="40"/>
      <c r="L444" s="41">
        <f t="shared" si="133"/>
        <v>0</v>
      </c>
      <c r="M444" s="180">
        <f t="shared" si="134"/>
        <v>0</v>
      </c>
      <c r="N444" s="40"/>
      <c r="O444" s="40"/>
      <c r="P444" s="40"/>
      <c r="Q444" s="41">
        <f t="shared" si="135"/>
        <v>0</v>
      </c>
      <c r="R444" s="180">
        <f t="shared" si="136"/>
        <v>0</v>
      </c>
      <c r="S444" s="40"/>
      <c r="T444" s="40"/>
      <c r="U444" s="40"/>
      <c r="V444" s="41">
        <f t="shared" si="137"/>
        <v>0</v>
      </c>
      <c r="W444" s="180">
        <f t="shared" si="138"/>
        <v>0</v>
      </c>
      <c r="X444" s="41">
        <f t="shared" si="139"/>
        <v>0</v>
      </c>
      <c r="Y444" s="41">
        <v>1.06</v>
      </c>
      <c r="Z444" s="42">
        <v>5683.6</v>
      </c>
      <c r="AA444" s="42">
        <f t="shared" si="140"/>
        <v>6024.6160000000009</v>
      </c>
      <c r="AB444" s="43">
        <f t="shared" si="141"/>
        <v>0</v>
      </c>
    </row>
    <row r="445" spans="1:28" ht="15.75" customHeight="1">
      <c r="A445" s="137">
        <v>24</v>
      </c>
      <c r="B445" s="127" t="s">
        <v>376</v>
      </c>
      <c r="C445" s="50" t="s">
        <v>32</v>
      </c>
      <c r="D445" s="51"/>
      <c r="E445" s="51"/>
      <c r="F445" s="51"/>
      <c r="G445" s="41">
        <f t="shared" si="131"/>
        <v>0</v>
      </c>
      <c r="H445" s="180">
        <f t="shared" si="132"/>
        <v>0</v>
      </c>
      <c r="I445" s="40"/>
      <c r="J445" s="40"/>
      <c r="K445" s="40"/>
      <c r="L445" s="41">
        <f t="shared" si="133"/>
        <v>0</v>
      </c>
      <c r="M445" s="180">
        <f t="shared" si="134"/>
        <v>0</v>
      </c>
      <c r="N445" s="40"/>
      <c r="O445" s="40"/>
      <c r="P445" s="40"/>
      <c r="Q445" s="41">
        <f t="shared" si="135"/>
        <v>0</v>
      </c>
      <c r="R445" s="180">
        <f t="shared" si="136"/>
        <v>0</v>
      </c>
      <c r="S445" s="40"/>
      <c r="T445" s="40"/>
      <c r="U445" s="40"/>
      <c r="V445" s="41">
        <f t="shared" si="137"/>
        <v>0</v>
      </c>
      <c r="W445" s="180">
        <f t="shared" si="138"/>
        <v>0</v>
      </c>
      <c r="X445" s="41">
        <f t="shared" si="139"/>
        <v>0</v>
      </c>
      <c r="Y445" s="41">
        <v>1.06</v>
      </c>
      <c r="Z445" s="42">
        <v>5408</v>
      </c>
      <c r="AA445" s="42">
        <f t="shared" si="140"/>
        <v>5732.4800000000005</v>
      </c>
      <c r="AB445" s="43">
        <f t="shared" si="141"/>
        <v>0</v>
      </c>
    </row>
    <row r="446" spans="1:28" ht="15.75" customHeight="1">
      <c r="A446" s="137">
        <v>25</v>
      </c>
      <c r="B446" s="127" t="s">
        <v>377</v>
      </c>
      <c r="C446" s="50" t="s">
        <v>32</v>
      </c>
      <c r="D446" s="51"/>
      <c r="E446" s="51"/>
      <c r="F446" s="51"/>
      <c r="G446" s="41">
        <f t="shared" si="131"/>
        <v>0</v>
      </c>
      <c r="H446" s="180">
        <f t="shared" si="132"/>
        <v>0</v>
      </c>
      <c r="I446" s="40"/>
      <c r="J446" s="40"/>
      <c r="K446" s="40"/>
      <c r="L446" s="41">
        <f t="shared" si="133"/>
        <v>0</v>
      </c>
      <c r="M446" s="180">
        <f t="shared" si="134"/>
        <v>0</v>
      </c>
      <c r="N446" s="40"/>
      <c r="O446" s="40"/>
      <c r="P446" s="40"/>
      <c r="Q446" s="41">
        <f t="shared" si="135"/>
        <v>0</v>
      </c>
      <c r="R446" s="180">
        <f t="shared" si="136"/>
        <v>0</v>
      </c>
      <c r="S446" s="40"/>
      <c r="T446" s="40"/>
      <c r="U446" s="40"/>
      <c r="V446" s="41">
        <f t="shared" si="137"/>
        <v>0</v>
      </c>
      <c r="W446" s="180">
        <f t="shared" si="138"/>
        <v>0</v>
      </c>
      <c r="X446" s="41">
        <f t="shared" si="139"/>
        <v>0</v>
      </c>
      <c r="Y446" s="41">
        <v>1.06</v>
      </c>
      <c r="Z446" s="42">
        <v>10551.84</v>
      </c>
      <c r="AA446" s="42">
        <f t="shared" si="140"/>
        <v>11184.950400000002</v>
      </c>
      <c r="AB446" s="43">
        <f t="shared" si="141"/>
        <v>0</v>
      </c>
    </row>
    <row r="447" spans="1:28" ht="15.75" customHeight="1">
      <c r="A447" s="137">
        <v>26</v>
      </c>
      <c r="B447" s="127" t="s">
        <v>378</v>
      </c>
      <c r="C447" s="50" t="s">
        <v>32</v>
      </c>
      <c r="D447" s="51"/>
      <c r="E447" s="51"/>
      <c r="F447" s="51"/>
      <c r="G447" s="41">
        <f t="shared" si="131"/>
        <v>0</v>
      </c>
      <c r="H447" s="180">
        <f t="shared" si="132"/>
        <v>0</v>
      </c>
      <c r="I447" s="40"/>
      <c r="J447" s="40"/>
      <c r="K447" s="40"/>
      <c r="L447" s="41">
        <f t="shared" si="133"/>
        <v>0</v>
      </c>
      <c r="M447" s="180">
        <f t="shared" si="134"/>
        <v>0</v>
      </c>
      <c r="N447" s="40"/>
      <c r="O447" s="40"/>
      <c r="P447" s="40"/>
      <c r="Q447" s="41">
        <f t="shared" si="135"/>
        <v>0</v>
      </c>
      <c r="R447" s="180">
        <f t="shared" si="136"/>
        <v>0</v>
      </c>
      <c r="S447" s="40"/>
      <c r="T447" s="40"/>
      <c r="U447" s="40"/>
      <c r="V447" s="41">
        <f t="shared" si="137"/>
        <v>0</v>
      </c>
      <c r="W447" s="180">
        <f t="shared" si="138"/>
        <v>0</v>
      </c>
      <c r="X447" s="41">
        <f t="shared" si="139"/>
        <v>0</v>
      </c>
      <c r="Y447" s="41">
        <v>1.06</v>
      </c>
      <c r="Z447" s="42">
        <v>10551.84</v>
      </c>
      <c r="AA447" s="42">
        <f t="shared" si="140"/>
        <v>11184.950400000002</v>
      </c>
      <c r="AB447" s="43">
        <f t="shared" si="141"/>
        <v>0</v>
      </c>
    </row>
    <row r="448" spans="1:28" ht="15.75" customHeight="1">
      <c r="A448" s="137">
        <v>27</v>
      </c>
      <c r="B448" s="127" t="s">
        <v>379</v>
      </c>
      <c r="C448" s="50" t="s">
        <v>32</v>
      </c>
      <c r="D448" s="51"/>
      <c r="E448" s="51"/>
      <c r="F448" s="51"/>
      <c r="G448" s="41">
        <f t="shared" si="131"/>
        <v>0</v>
      </c>
      <c r="H448" s="180">
        <f t="shared" si="132"/>
        <v>0</v>
      </c>
      <c r="I448" s="40"/>
      <c r="J448" s="40"/>
      <c r="K448" s="40"/>
      <c r="L448" s="41">
        <f t="shared" si="133"/>
        <v>0</v>
      </c>
      <c r="M448" s="180">
        <f t="shared" si="134"/>
        <v>0</v>
      </c>
      <c r="N448" s="40"/>
      <c r="O448" s="40"/>
      <c r="P448" s="40"/>
      <c r="Q448" s="41">
        <f t="shared" si="135"/>
        <v>0</v>
      </c>
      <c r="R448" s="180">
        <f t="shared" si="136"/>
        <v>0</v>
      </c>
      <c r="S448" s="40"/>
      <c r="T448" s="40"/>
      <c r="U448" s="40"/>
      <c r="V448" s="41">
        <f t="shared" si="137"/>
        <v>0</v>
      </c>
      <c r="W448" s="180">
        <f t="shared" si="138"/>
        <v>0</v>
      </c>
      <c r="X448" s="41">
        <f t="shared" si="139"/>
        <v>0</v>
      </c>
      <c r="Y448" s="41">
        <v>1.06</v>
      </c>
      <c r="Z448" s="42">
        <v>10551.84</v>
      </c>
      <c r="AA448" s="42">
        <f t="shared" si="140"/>
        <v>11184.950400000002</v>
      </c>
      <c r="AB448" s="43">
        <f t="shared" si="141"/>
        <v>0</v>
      </c>
    </row>
    <row r="449" spans="1:28" ht="15.75" customHeight="1">
      <c r="A449" s="137">
        <v>28</v>
      </c>
      <c r="B449" s="127" t="s">
        <v>402</v>
      </c>
      <c r="C449" s="50" t="s">
        <v>32</v>
      </c>
      <c r="D449" s="51"/>
      <c r="E449" s="51"/>
      <c r="F449" s="51"/>
      <c r="G449" s="41">
        <f t="shared" si="131"/>
        <v>0</v>
      </c>
      <c r="H449" s="180">
        <f t="shared" si="132"/>
        <v>0</v>
      </c>
      <c r="I449" s="40"/>
      <c r="J449" s="40"/>
      <c r="K449" s="40"/>
      <c r="L449" s="41">
        <f t="shared" si="133"/>
        <v>0</v>
      </c>
      <c r="M449" s="180">
        <f t="shared" si="134"/>
        <v>0</v>
      </c>
      <c r="N449" s="40"/>
      <c r="O449" s="40"/>
      <c r="P449" s="40"/>
      <c r="Q449" s="41">
        <f t="shared" si="135"/>
        <v>0</v>
      </c>
      <c r="R449" s="180">
        <f t="shared" si="136"/>
        <v>0</v>
      </c>
      <c r="S449" s="40"/>
      <c r="T449" s="40"/>
      <c r="U449" s="40"/>
      <c r="V449" s="41">
        <f t="shared" si="137"/>
        <v>0</v>
      </c>
      <c r="W449" s="180">
        <f t="shared" si="138"/>
        <v>0</v>
      </c>
      <c r="X449" s="41">
        <f t="shared" si="139"/>
        <v>0</v>
      </c>
      <c r="Y449" s="41">
        <v>1.06</v>
      </c>
      <c r="Z449" s="42">
        <v>6676.8</v>
      </c>
      <c r="AA449" s="42">
        <f t="shared" si="140"/>
        <v>7077.4080000000004</v>
      </c>
      <c r="AB449" s="43">
        <f t="shared" si="141"/>
        <v>0</v>
      </c>
    </row>
    <row r="450" spans="1:28" ht="15.75" customHeight="1">
      <c r="A450" s="137">
        <v>29</v>
      </c>
      <c r="B450" s="127" t="s">
        <v>419</v>
      </c>
      <c r="C450" s="50" t="s">
        <v>32</v>
      </c>
      <c r="D450" s="51"/>
      <c r="E450" s="51"/>
      <c r="F450" s="51"/>
      <c r="G450" s="41">
        <f t="shared" si="131"/>
        <v>0</v>
      </c>
      <c r="H450" s="180">
        <f t="shared" si="132"/>
        <v>0</v>
      </c>
      <c r="I450" s="40"/>
      <c r="J450" s="40"/>
      <c r="K450" s="40"/>
      <c r="L450" s="41">
        <f t="shared" si="133"/>
        <v>0</v>
      </c>
      <c r="M450" s="180">
        <f t="shared" si="134"/>
        <v>0</v>
      </c>
      <c r="N450" s="40"/>
      <c r="O450" s="40"/>
      <c r="P450" s="40"/>
      <c r="Q450" s="41">
        <f t="shared" si="135"/>
        <v>0</v>
      </c>
      <c r="R450" s="180">
        <f t="shared" si="136"/>
        <v>0</v>
      </c>
      <c r="S450" s="40"/>
      <c r="T450" s="40"/>
      <c r="U450" s="40"/>
      <c r="V450" s="41">
        <f t="shared" si="137"/>
        <v>0</v>
      </c>
      <c r="W450" s="180">
        <f t="shared" si="138"/>
        <v>0</v>
      </c>
      <c r="X450" s="41">
        <f t="shared" si="139"/>
        <v>0</v>
      </c>
      <c r="Y450" s="41">
        <v>1.06</v>
      </c>
      <c r="Z450" s="42">
        <v>5892.64</v>
      </c>
      <c r="AA450" s="42">
        <f t="shared" si="140"/>
        <v>6246.1984000000002</v>
      </c>
      <c r="AB450" s="43">
        <f t="shared" si="141"/>
        <v>0</v>
      </c>
    </row>
    <row r="451" spans="1:28" ht="15.75" customHeight="1">
      <c r="A451" s="137">
        <v>30</v>
      </c>
      <c r="B451" s="127" t="s">
        <v>420</v>
      </c>
      <c r="C451" s="50" t="s">
        <v>32</v>
      </c>
      <c r="D451" s="51"/>
      <c r="E451" s="51"/>
      <c r="F451" s="51"/>
      <c r="G451" s="41">
        <f t="shared" si="131"/>
        <v>0</v>
      </c>
      <c r="H451" s="180">
        <f t="shared" si="132"/>
        <v>0</v>
      </c>
      <c r="I451" s="40"/>
      <c r="J451" s="40"/>
      <c r="K451" s="40"/>
      <c r="L451" s="41">
        <f t="shared" si="133"/>
        <v>0</v>
      </c>
      <c r="M451" s="180">
        <f t="shared" si="134"/>
        <v>0</v>
      </c>
      <c r="N451" s="40"/>
      <c r="O451" s="40"/>
      <c r="P451" s="40"/>
      <c r="Q451" s="41">
        <f t="shared" si="135"/>
        <v>0</v>
      </c>
      <c r="R451" s="180">
        <f t="shared" si="136"/>
        <v>0</v>
      </c>
      <c r="S451" s="40"/>
      <c r="T451" s="40"/>
      <c r="U451" s="40"/>
      <c r="V451" s="41">
        <f t="shared" si="137"/>
        <v>0</v>
      </c>
      <c r="W451" s="180">
        <f t="shared" si="138"/>
        <v>0</v>
      </c>
      <c r="X451" s="41">
        <f t="shared" si="139"/>
        <v>0</v>
      </c>
      <c r="Y451" s="41">
        <v>1.06</v>
      </c>
      <c r="Z451" s="42">
        <v>6162</v>
      </c>
      <c r="AA451" s="42">
        <f t="shared" si="140"/>
        <v>6531.72</v>
      </c>
      <c r="AB451" s="43">
        <f t="shared" si="141"/>
        <v>0</v>
      </c>
    </row>
    <row r="452" spans="1:28" ht="15.75" customHeight="1">
      <c r="A452" s="137">
        <v>31</v>
      </c>
      <c r="B452" s="127" t="s">
        <v>422</v>
      </c>
      <c r="C452" s="50" t="s">
        <v>32</v>
      </c>
      <c r="D452" s="51"/>
      <c r="E452" s="51"/>
      <c r="F452" s="51"/>
      <c r="G452" s="41">
        <f t="shared" si="131"/>
        <v>0</v>
      </c>
      <c r="H452" s="180">
        <f t="shared" si="132"/>
        <v>0</v>
      </c>
      <c r="I452" s="40"/>
      <c r="J452" s="40"/>
      <c r="K452" s="40"/>
      <c r="L452" s="41">
        <f t="shared" si="133"/>
        <v>0</v>
      </c>
      <c r="M452" s="180">
        <f t="shared" si="134"/>
        <v>0</v>
      </c>
      <c r="N452" s="40"/>
      <c r="O452" s="40"/>
      <c r="P452" s="40"/>
      <c r="Q452" s="41">
        <f t="shared" si="135"/>
        <v>0</v>
      </c>
      <c r="R452" s="180">
        <f t="shared" si="136"/>
        <v>0</v>
      </c>
      <c r="S452" s="40"/>
      <c r="T452" s="40"/>
      <c r="U452" s="40"/>
      <c r="V452" s="41">
        <f t="shared" si="137"/>
        <v>0</v>
      </c>
      <c r="W452" s="180">
        <f t="shared" si="138"/>
        <v>0</v>
      </c>
      <c r="X452" s="41">
        <f t="shared" si="139"/>
        <v>0</v>
      </c>
      <c r="Y452" s="41">
        <v>1.06</v>
      </c>
      <c r="Z452" s="42">
        <v>4712.24</v>
      </c>
      <c r="AA452" s="42">
        <f t="shared" si="140"/>
        <v>4994.9744000000001</v>
      </c>
      <c r="AB452" s="43">
        <f t="shared" si="141"/>
        <v>0</v>
      </c>
    </row>
    <row r="453" spans="1:28" ht="15.75" customHeight="1">
      <c r="A453" s="137">
        <v>32</v>
      </c>
      <c r="B453" s="127" t="s">
        <v>425</v>
      </c>
      <c r="C453" s="50" t="s">
        <v>32</v>
      </c>
      <c r="D453" s="51"/>
      <c r="E453" s="51"/>
      <c r="F453" s="51"/>
      <c r="G453" s="41">
        <f t="shared" si="131"/>
        <v>0</v>
      </c>
      <c r="H453" s="180">
        <f t="shared" si="132"/>
        <v>0</v>
      </c>
      <c r="I453" s="40"/>
      <c r="J453" s="40"/>
      <c r="K453" s="40"/>
      <c r="L453" s="41">
        <f t="shared" si="133"/>
        <v>0</v>
      </c>
      <c r="M453" s="180">
        <f t="shared" si="134"/>
        <v>0</v>
      </c>
      <c r="N453" s="40"/>
      <c r="O453" s="40"/>
      <c r="P453" s="40"/>
      <c r="Q453" s="41">
        <f t="shared" si="135"/>
        <v>0</v>
      </c>
      <c r="R453" s="180">
        <f t="shared" si="136"/>
        <v>0</v>
      </c>
      <c r="S453" s="40"/>
      <c r="T453" s="40"/>
      <c r="U453" s="40"/>
      <c r="V453" s="41">
        <f t="shared" si="137"/>
        <v>0</v>
      </c>
      <c r="W453" s="180">
        <f t="shared" si="138"/>
        <v>0</v>
      </c>
      <c r="X453" s="41">
        <f t="shared" si="139"/>
        <v>0</v>
      </c>
      <c r="Y453" s="41">
        <v>1.06</v>
      </c>
      <c r="Z453" s="42">
        <v>4784</v>
      </c>
      <c r="AA453" s="42">
        <f t="shared" si="140"/>
        <v>5071.04</v>
      </c>
      <c r="AB453" s="43">
        <f t="shared" si="141"/>
        <v>0</v>
      </c>
    </row>
    <row r="454" spans="1:28" ht="15.75" customHeight="1">
      <c r="A454" s="137">
        <v>33</v>
      </c>
      <c r="B454" s="127" t="s">
        <v>427</v>
      </c>
      <c r="C454" s="50" t="s">
        <v>32</v>
      </c>
      <c r="D454" s="51"/>
      <c r="E454" s="51"/>
      <c r="F454" s="51"/>
      <c r="G454" s="41">
        <f t="shared" si="131"/>
        <v>0</v>
      </c>
      <c r="H454" s="180">
        <f t="shared" si="132"/>
        <v>0</v>
      </c>
      <c r="I454" s="40"/>
      <c r="J454" s="40"/>
      <c r="K454" s="40"/>
      <c r="L454" s="41">
        <f t="shared" si="133"/>
        <v>0</v>
      </c>
      <c r="M454" s="180">
        <f t="shared" si="134"/>
        <v>0</v>
      </c>
      <c r="N454" s="40"/>
      <c r="O454" s="40"/>
      <c r="P454" s="40"/>
      <c r="Q454" s="41">
        <f t="shared" si="135"/>
        <v>0</v>
      </c>
      <c r="R454" s="180">
        <f t="shared" si="136"/>
        <v>0</v>
      </c>
      <c r="S454" s="40"/>
      <c r="T454" s="40"/>
      <c r="U454" s="40"/>
      <c r="V454" s="41">
        <f t="shared" si="137"/>
        <v>0</v>
      </c>
      <c r="W454" s="180">
        <f t="shared" si="138"/>
        <v>0</v>
      </c>
      <c r="X454" s="41">
        <f t="shared" si="139"/>
        <v>0</v>
      </c>
      <c r="Y454" s="41">
        <v>1.06</v>
      </c>
      <c r="Z454" s="42">
        <v>6656</v>
      </c>
      <c r="AA454" s="42">
        <f t="shared" si="140"/>
        <v>7055.3600000000006</v>
      </c>
      <c r="AB454" s="43">
        <f t="shared" si="141"/>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42">X457*AA457</f>
        <v>0</v>
      </c>
    </row>
    <row r="458" spans="1:28" ht="15" customHeight="1">
      <c r="A458" s="137">
        <v>2</v>
      </c>
      <c r="B458" s="143"/>
      <c r="C458" s="8"/>
      <c r="D458" s="40"/>
      <c r="E458" s="40"/>
      <c r="F458" s="40"/>
      <c r="G458" s="41">
        <f t="shared" ref="G458:G466" si="143">SUM(D458:F458)</f>
        <v>0</v>
      </c>
      <c r="H458" s="180">
        <f t="shared" ref="H458:H466" si="144">G458*AA458</f>
        <v>0</v>
      </c>
      <c r="I458" s="40"/>
      <c r="J458" s="40"/>
      <c r="K458" s="40"/>
      <c r="L458" s="41">
        <f t="shared" ref="L458:L510" si="145">SUM(I458:K458)</f>
        <v>0</v>
      </c>
      <c r="M458" s="180">
        <f t="shared" ref="M458:M521" si="146">L458*AA458</f>
        <v>0</v>
      </c>
      <c r="N458" s="41"/>
      <c r="O458" s="41"/>
      <c r="P458" s="41"/>
      <c r="Q458" s="41">
        <f t="shared" ref="Q458:Q510" si="147">SUM(N458:P458)</f>
        <v>0</v>
      </c>
      <c r="R458" s="180">
        <f t="shared" ref="R458:R521" si="148">Q458*AA458</f>
        <v>0</v>
      </c>
      <c r="S458" s="41"/>
      <c r="T458" s="41"/>
      <c r="U458" s="41"/>
      <c r="V458" s="72">
        <f t="shared" ref="V458:V510" si="149">SUM(S458:U458)</f>
        <v>0</v>
      </c>
      <c r="W458" s="180">
        <f t="shared" ref="W458:W521" si="150">V458*AA458</f>
        <v>0</v>
      </c>
      <c r="X458" s="76">
        <f t="shared" ref="X458:X466" si="151">G458+L458+Q458+V458</f>
        <v>0</v>
      </c>
      <c r="Y458" s="210"/>
      <c r="Z458" s="78"/>
      <c r="AA458" s="78"/>
      <c r="AB458" s="43">
        <f t="shared" si="142"/>
        <v>0</v>
      </c>
    </row>
    <row r="459" spans="1:28" ht="15" customHeight="1">
      <c r="A459" s="137">
        <v>3</v>
      </c>
      <c r="B459" s="143"/>
      <c r="C459" s="8"/>
      <c r="D459" s="40"/>
      <c r="E459" s="40"/>
      <c r="F459" s="40"/>
      <c r="G459" s="41">
        <f t="shared" si="143"/>
        <v>0</v>
      </c>
      <c r="H459" s="180">
        <f t="shared" si="144"/>
        <v>0</v>
      </c>
      <c r="I459" s="40"/>
      <c r="J459" s="40"/>
      <c r="K459" s="40"/>
      <c r="L459" s="41">
        <f t="shared" si="145"/>
        <v>0</v>
      </c>
      <c r="M459" s="180">
        <f t="shared" si="146"/>
        <v>0</v>
      </c>
      <c r="N459" s="41"/>
      <c r="O459" s="41"/>
      <c r="P459" s="41"/>
      <c r="Q459" s="41">
        <f t="shared" si="147"/>
        <v>0</v>
      </c>
      <c r="R459" s="180">
        <f t="shared" si="148"/>
        <v>0</v>
      </c>
      <c r="S459" s="41"/>
      <c r="T459" s="41"/>
      <c r="U459" s="41"/>
      <c r="V459" s="72">
        <f t="shared" si="149"/>
        <v>0</v>
      </c>
      <c r="W459" s="180">
        <f t="shared" si="150"/>
        <v>0</v>
      </c>
      <c r="X459" s="76">
        <f t="shared" si="151"/>
        <v>0</v>
      </c>
      <c r="Y459" s="210"/>
      <c r="Z459" s="78"/>
      <c r="AA459" s="78"/>
      <c r="AB459" s="43">
        <f t="shared" si="142"/>
        <v>0</v>
      </c>
    </row>
    <row r="460" spans="1:28" ht="15" customHeight="1">
      <c r="A460" s="137">
        <v>4</v>
      </c>
      <c r="B460" s="143"/>
      <c r="C460" s="8"/>
      <c r="D460" s="40"/>
      <c r="E460" s="40"/>
      <c r="F460" s="40"/>
      <c r="G460" s="41">
        <f t="shared" si="143"/>
        <v>0</v>
      </c>
      <c r="H460" s="180">
        <f t="shared" si="144"/>
        <v>0</v>
      </c>
      <c r="I460" s="40"/>
      <c r="J460" s="40"/>
      <c r="K460" s="40"/>
      <c r="L460" s="41">
        <f t="shared" si="145"/>
        <v>0</v>
      </c>
      <c r="M460" s="180">
        <f t="shared" si="146"/>
        <v>0</v>
      </c>
      <c r="N460" s="41"/>
      <c r="O460" s="41"/>
      <c r="P460" s="41"/>
      <c r="Q460" s="41">
        <f t="shared" si="147"/>
        <v>0</v>
      </c>
      <c r="R460" s="180">
        <f t="shared" si="148"/>
        <v>0</v>
      </c>
      <c r="S460" s="41"/>
      <c r="T460" s="41"/>
      <c r="U460" s="41"/>
      <c r="V460" s="72">
        <f t="shared" si="149"/>
        <v>0</v>
      </c>
      <c r="W460" s="180">
        <f t="shared" si="150"/>
        <v>0</v>
      </c>
      <c r="X460" s="76">
        <f t="shared" si="151"/>
        <v>0</v>
      </c>
      <c r="Y460" s="210"/>
      <c r="Z460" s="78"/>
      <c r="AA460" s="78"/>
      <c r="AB460" s="43">
        <f t="shared" si="142"/>
        <v>0</v>
      </c>
    </row>
    <row r="461" spans="1:28" ht="15" customHeight="1">
      <c r="A461" s="137">
        <v>5</v>
      </c>
      <c r="B461" s="143"/>
      <c r="C461" s="8"/>
      <c r="D461" s="40"/>
      <c r="E461" s="40"/>
      <c r="F461" s="40"/>
      <c r="G461" s="41">
        <f t="shared" si="143"/>
        <v>0</v>
      </c>
      <c r="H461" s="180">
        <f t="shared" si="144"/>
        <v>0</v>
      </c>
      <c r="I461" s="40"/>
      <c r="J461" s="40"/>
      <c r="K461" s="40"/>
      <c r="L461" s="41">
        <f t="shared" si="145"/>
        <v>0</v>
      </c>
      <c r="M461" s="180">
        <f t="shared" si="146"/>
        <v>0</v>
      </c>
      <c r="N461" s="41"/>
      <c r="O461" s="41"/>
      <c r="P461" s="41"/>
      <c r="Q461" s="41">
        <f t="shared" si="147"/>
        <v>0</v>
      </c>
      <c r="R461" s="180">
        <f t="shared" si="148"/>
        <v>0</v>
      </c>
      <c r="S461" s="41"/>
      <c r="T461" s="41"/>
      <c r="U461" s="41"/>
      <c r="V461" s="72">
        <f t="shared" si="149"/>
        <v>0</v>
      </c>
      <c r="W461" s="180">
        <f t="shared" si="150"/>
        <v>0</v>
      </c>
      <c r="X461" s="76">
        <f t="shared" si="151"/>
        <v>0</v>
      </c>
      <c r="Y461" s="210"/>
      <c r="Z461" s="78"/>
      <c r="AA461" s="78"/>
      <c r="AB461" s="43">
        <f t="shared" si="142"/>
        <v>0</v>
      </c>
    </row>
    <row r="462" spans="1:28" ht="15" customHeight="1">
      <c r="A462" s="137">
        <v>6</v>
      </c>
      <c r="B462" s="143"/>
      <c r="C462" s="8"/>
      <c r="D462" s="40"/>
      <c r="E462" s="40"/>
      <c r="F462" s="40"/>
      <c r="G462" s="41">
        <f t="shared" si="143"/>
        <v>0</v>
      </c>
      <c r="H462" s="180">
        <f t="shared" si="144"/>
        <v>0</v>
      </c>
      <c r="I462" s="40"/>
      <c r="J462" s="40"/>
      <c r="K462" s="40"/>
      <c r="L462" s="41">
        <f t="shared" si="145"/>
        <v>0</v>
      </c>
      <c r="M462" s="180">
        <f t="shared" si="146"/>
        <v>0</v>
      </c>
      <c r="N462" s="41"/>
      <c r="O462" s="41"/>
      <c r="P462" s="41"/>
      <c r="Q462" s="41">
        <f t="shared" si="147"/>
        <v>0</v>
      </c>
      <c r="R462" s="180">
        <f t="shared" si="148"/>
        <v>0</v>
      </c>
      <c r="S462" s="41"/>
      <c r="T462" s="41"/>
      <c r="U462" s="41"/>
      <c r="V462" s="72">
        <f t="shared" si="149"/>
        <v>0</v>
      </c>
      <c r="W462" s="180">
        <f t="shared" si="150"/>
        <v>0</v>
      </c>
      <c r="X462" s="76">
        <f t="shared" si="151"/>
        <v>0</v>
      </c>
      <c r="Y462" s="210"/>
      <c r="Z462" s="78"/>
      <c r="AA462" s="78"/>
      <c r="AB462" s="43">
        <f t="shared" si="142"/>
        <v>0</v>
      </c>
    </row>
    <row r="463" spans="1:28" ht="15" customHeight="1">
      <c r="A463" s="137">
        <v>7</v>
      </c>
      <c r="B463" s="144"/>
      <c r="C463" s="9"/>
      <c r="D463" s="63"/>
      <c r="E463" s="63"/>
      <c r="F463" s="63"/>
      <c r="G463" s="41">
        <f t="shared" si="143"/>
        <v>0</v>
      </c>
      <c r="H463" s="180">
        <f t="shared" si="144"/>
        <v>0</v>
      </c>
      <c r="I463" s="63"/>
      <c r="J463" s="63"/>
      <c r="K463" s="63"/>
      <c r="L463" s="41">
        <f t="shared" si="145"/>
        <v>0</v>
      </c>
      <c r="M463" s="180">
        <f t="shared" si="146"/>
        <v>0</v>
      </c>
      <c r="N463" s="65"/>
      <c r="O463" s="65"/>
      <c r="P463" s="65"/>
      <c r="Q463" s="41">
        <f t="shared" si="147"/>
        <v>0</v>
      </c>
      <c r="R463" s="180">
        <f t="shared" si="148"/>
        <v>0</v>
      </c>
      <c r="S463" s="65"/>
      <c r="T463" s="65"/>
      <c r="U463" s="65"/>
      <c r="V463" s="72">
        <f t="shared" si="149"/>
        <v>0</v>
      </c>
      <c r="W463" s="180">
        <f t="shared" si="150"/>
        <v>0</v>
      </c>
      <c r="X463" s="76">
        <f t="shared" si="151"/>
        <v>0</v>
      </c>
      <c r="Y463" s="210"/>
      <c r="Z463" s="79"/>
      <c r="AA463" s="79"/>
      <c r="AB463" s="43">
        <f t="shared" si="142"/>
        <v>0</v>
      </c>
    </row>
    <row r="464" spans="1:28" ht="15" customHeight="1">
      <c r="A464" s="137">
        <v>8</v>
      </c>
      <c r="B464" s="144"/>
      <c r="C464" s="9"/>
      <c r="D464" s="63"/>
      <c r="E464" s="63"/>
      <c r="F464" s="63"/>
      <c r="G464" s="41">
        <f t="shared" si="143"/>
        <v>0</v>
      </c>
      <c r="H464" s="180">
        <f t="shared" si="144"/>
        <v>0</v>
      </c>
      <c r="I464" s="63"/>
      <c r="J464" s="63"/>
      <c r="K464" s="63"/>
      <c r="L464" s="41">
        <f t="shared" si="145"/>
        <v>0</v>
      </c>
      <c r="M464" s="180">
        <f t="shared" si="146"/>
        <v>0</v>
      </c>
      <c r="N464" s="65"/>
      <c r="O464" s="65"/>
      <c r="P464" s="65"/>
      <c r="Q464" s="41">
        <f t="shared" si="147"/>
        <v>0</v>
      </c>
      <c r="R464" s="180">
        <f t="shared" si="148"/>
        <v>0</v>
      </c>
      <c r="S464" s="65"/>
      <c r="T464" s="65"/>
      <c r="U464" s="65"/>
      <c r="V464" s="72">
        <f t="shared" si="149"/>
        <v>0</v>
      </c>
      <c r="W464" s="180">
        <f t="shared" si="150"/>
        <v>0</v>
      </c>
      <c r="X464" s="76">
        <f t="shared" si="151"/>
        <v>0</v>
      </c>
      <c r="Y464" s="210"/>
      <c r="Z464" s="79"/>
      <c r="AA464" s="79"/>
      <c r="AB464" s="43">
        <f t="shared" si="142"/>
        <v>0</v>
      </c>
    </row>
    <row r="465" spans="1:28" ht="15" customHeight="1">
      <c r="A465" s="137">
        <v>9</v>
      </c>
      <c r="B465" s="144"/>
      <c r="C465" s="9"/>
      <c r="D465" s="63"/>
      <c r="E465" s="63"/>
      <c r="F465" s="63"/>
      <c r="G465" s="41">
        <f t="shared" si="143"/>
        <v>0</v>
      </c>
      <c r="H465" s="180">
        <f t="shared" si="144"/>
        <v>0</v>
      </c>
      <c r="I465" s="63"/>
      <c r="J465" s="63"/>
      <c r="K465" s="63"/>
      <c r="L465" s="41">
        <f t="shared" si="145"/>
        <v>0</v>
      </c>
      <c r="M465" s="180">
        <f t="shared" si="146"/>
        <v>0</v>
      </c>
      <c r="N465" s="65"/>
      <c r="O465" s="65"/>
      <c r="P465" s="65"/>
      <c r="Q465" s="41">
        <f>SUM(N465:P465)</f>
        <v>0</v>
      </c>
      <c r="R465" s="180">
        <f t="shared" si="148"/>
        <v>0</v>
      </c>
      <c r="S465" s="65"/>
      <c r="T465" s="65"/>
      <c r="U465" s="65"/>
      <c r="V465" s="72">
        <f t="shared" si="149"/>
        <v>0</v>
      </c>
      <c r="W465" s="180">
        <f t="shared" si="150"/>
        <v>0</v>
      </c>
      <c r="X465" s="76">
        <f t="shared" si="151"/>
        <v>0</v>
      </c>
      <c r="Y465" s="210"/>
      <c r="Z465" s="79"/>
      <c r="AA465" s="79"/>
      <c r="AB465" s="43">
        <f t="shared" si="142"/>
        <v>0</v>
      </c>
    </row>
    <row r="466" spans="1:28" ht="15" customHeight="1" thickBot="1">
      <c r="A466" s="138">
        <v>10</v>
      </c>
      <c r="B466" s="146"/>
      <c r="C466" s="9"/>
      <c r="D466" s="63"/>
      <c r="E466" s="63"/>
      <c r="F466" s="63"/>
      <c r="G466" s="41">
        <f t="shared" si="143"/>
        <v>0</v>
      </c>
      <c r="H466" s="180">
        <f t="shared" si="144"/>
        <v>0</v>
      </c>
      <c r="I466" s="63"/>
      <c r="J466" s="63"/>
      <c r="K466" s="63"/>
      <c r="L466" s="41">
        <f t="shared" si="145"/>
        <v>0</v>
      </c>
      <c r="M466" s="180">
        <f t="shared" si="146"/>
        <v>0</v>
      </c>
      <c r="N466" s="65"/>
      <c r="O466" s="65"/>
      <c r="P466" s="65"/>
      <c r="Q466" s="41">
        <f t="shared" ref="Q466" si="152">SUM(N466:P466)</f>
        <v>0</v>
      </c>
      <c r="R466" s="180">
        <f t="shared" si="148"/>
        <v>0</v>
      </c>
      <c r="S466" s="65"/>
      <c r="T466" s="65"/>
      <c r="U466" s="65"/>
      <c r="V466" s="72">
        <f t="shared" si="149"/>
        <v>0</v>
      </c>
      <c r="W466" s="180">
        <f t="shared" si="150"/>
        <v>0</v>
      </c>
      <c r="X466" s="76">
        <f t="shared" si="151"/>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53">SUM(D468:F468)</f>
        <v>0</v>
      </c>
      <c r="H468" s="180">
        <f t="shared" ref="H468:H531" si="154">G468*AA468</f>
        <v>0</v>
      </c>
      <c r="I468" s="41"/>
      <c r="J468" s="41"/>
      <c r="K468" s="41"/>
      <c r="L468" s="41">
        <f t="shared" si="145"/>
        <v>0</v>
      </c>
      <c r="M468" s="180">
        <f t="shared" si="146"/>
        <v>0</v>
      </c>
      <c r="N468" s="41"/>
      <c r="O468" s="41"/>
      <c r="P468" s="41"/>
      <c r="Q468" s="41">
        <f t="shared" si="147"/>
        <v>0</v>
      </c>
      <c r="R468" s="180">
        <f t="shared" si="148"/>
        <v>0</v>
      </c>
      <c r="S468" s="41"/>
      <c r="T468" s="41"/>
      <c r="U468" s="41"/>
      <c r="V468" s="72">
        <f t="shared" si="149"/>
        <v>0</v>
      </c>
      <c r="W468" s="180">
        <f t="shared" si="150"/>
        <v>0</v>
      </c>
      <c r="X468" s="76">
        <f t="shared" ref="X468:X477" si="155">G468+L468+Q468+V468</f>
        <v>0</v>
      </c>
      <c r="Y468" s="210"/>
      <c r="Z468" s="78"/>
      <c r="AA468" s="78"/>
      <c r="AB468" s="43">
        <f t="shared" ref="AB468:AB534" si="156">X468*AA468</f>
        <v>0</v>
      </c>
    </row>
    <row r="469" spans="1:28" ht="15" customHeight="1">
      <c r="A469" s="137">
        <v>2</v>
      </c>
      <c r="B469" s="145"/>
      <c r="C469" s="8"/>
      <c r="D469" s="40"/>
      <c r="E469" s="40"/>
      <c r="F469" s="40"/>
      <c r="G469" s="41">
        <f t="shared" si="153"/>
        <v>0</v>
      </c>
      <c r="H469" s="180">
        <f t="shared" si="154"/>
        <v>0</v>
      </c>
      <c r="I469" s="41"/>
      <c r="J469" s="41"/>
      <c r="K469" s="41"/>
      <c r="L469" s="41">
        <f t="shared" si="145"/>
        <v>0</v>
      </c>
      <c r="M469" s="180">
        <f t="shared" si="146"/>
        <v>0</v>
      </c>
      <c r="N469" s="41"/>
      <c r="O469" s="41"/>
      <c r="P469" s="41"/>
      <c r="Q469" s="41">
        <f t="shared" si="147"/>
        <v>0</v>
      </c>
      <c r="R469" s="180">
        <f t="shared" si="148"/>
        <v>0</v>
      </c>
      <c r="S469" s="41"/>
      <c r="T469" s="41"/>
      <c r="U469" s="41"/>
      <c r="V469" s="72">
        <f t="shared" si="149"/>
        <v>0</v>
      </c>
      <c r="W469" s="180">
        <f t="shared" si="150"/>
        <v>0</v>
      </c>
      <c r="X469" s="76">
        <f t="shared" si="155"/>
        <v>0</v>
      </c>
      <c r="Y469" s="210"/>
      <c r="Z469" s="78"/>
      <c r="AA469" s="78"/>
      <c r="AB469" s="43">
        <f t="shared" si="156"/>
        <v>0</v>
      </c>
    </row>
    <row r="470" spans="1:28" ht="15" customHeight="1">
      <c r="A470" s="137">
        <v>3</v>
      </c>
      <c r="B470" s="145"/>
      <c r="C470" s="8"/>
      <c r="D470" s="40"/>
      <c r="E470" s="40"/>
      <c r="F470" s="40"/>
      <c r="G470" s="41">
        <f t="shared" si="153"/>
        <v>0</v>
      </c>
      <c r="H470" s="180">
        <f t="shared" si="154"/>
        <v>0</v>
      </c>
      <c r="I470" s="41"/>
      <c r="J470" s="41"/>
      <c r="K470" s="41"/>
      <c r="L470" s="41">
        <f t="shared" si="145"/>
        <v>0</v>
      </c>
      <c r="M470" s="180">
        <f t="shared" si="146"/>
        <v>0</v>
      </c>
      <c r="N470" s="41"/>
      <c r="O470" s="41"/>
      <c r="P470" s="41"/>
      <c r="Q470" s="41">
        <f t="shared" si="147"/>
        <v>0</v>
      </c>
      <c r="R470" s="180">
        <f t="shared" si="148"/>
        <v>0</v>
      </c>
      <c r="S470" s="41"/>
      <c r="T470" s="41"/>
      <c r="U470" s="41"/>
      <c r="V470" s="72">
        <f t="shared" si="149"/>
        <v>0</v>
      </c>
      <c r="W470" s="180">
        <f t="shared" si="150"/>
        <v>0</v>
      </c>
      <c r="X470" s="76">
        <f t="shared" si="155"/>
        <v>0</v>
      </c>
      <c r="Y470" s="210"/>
      <c r="Z470" s="78"/>
      <c r="AA470" s="78"/>
      <c r="AB470" s="43">
        <f t="shared" si="156"/>
        <v>0</v>
      </c>
    </row>
    <row r="471" spans="1:28" ht="15" customHeight="1">
      <c r="A471" s="137">
        <v>4</v>
      </c>
      <c r="B471" s="145"/>
      <c r="C471" s="8"/>
      <c r="D471" s="40"/>
      <c r="E471" s="40"/>
      <c r="F471" s="40"/>
      <c r="G471" s="41">
        <f t="shared" si="153"/>
        <v>0</v>
      </c>
      <c r="H471" s="180">
        <f t="shared" si="154"/>
        <v>0</v>
      </c>
      <c r="I471" s="41"/>
      <c r="J471" s="41"/>
      <c r="K471" s="41"/>
      <c r="L471" s="41">
        <f t="shared" si="145"/>
        <v>0</v>
      </c>
      <c r="M471" s="180">
        <f t="shared" si="146"/>
        <v>0</v>
      </c>
      <c r="N471" s="41"/>
      <c r="O471" s="41"/>
      <c r="P471" s="41"/>
      <c r="Q471" s="41">
        <f t="shared" si="147"/>
        <v>0</v>
      </c>
      <c r="R471" s="180">
        <f t="shared" si="148"/>
        <v>0</v>
      </c>
      <c r="S471" s="41"/>
      <c r="T471" s="41"/>
      <c r="U471" s="41"/>
      <c r="V471" s="72">
        <f t="shared" si="149"/>
        <v>0</v>
      </c>
      <c r="W471" s="180">
        <f t="shared" si="150"/>
        <v>0</v>
      </c>
      <c r="X471" s="76">
        <f t="shared" si="155"/>
        <v>0</v>
      </c>
      <c r="Y471" s="210"/>
      <c r="Z471" s="78"/>
      <c r="AA471" s="78"/>
      <c r="AB471" s="43">
        <f t="shared" si="156"/>
        <v>0</v>
      </c>
    </row>
    <row r="472" spans="1:28" ht="15" customHeight="1">
      <c r="A472" s="137">
        <v>5</v>
      </c>
      <c r="B472" s="145"/>
      <c r="C472" s="8"/>
      <c r="D472" s="40"/>
      <c r="E472" s="40"/>
      <c r="F472" s="40"/>
      <c r="G472" s="41">
        <f t="shared" si="153"/>
        <v>0</v>
      </c>
      <c r="H472" s="180">
        <f t="shared" si="154"/>
        <v>0</v>
      </c>
      <c r="I472" s="41"/>
      <c r="J472" s="41"/>
      <c r="K472" s="41"/>
      <c r="L472" s="41">
        <f t="shared" si="145"/>
        <v>0</v>
      </c>
      <c r="M472" s="180">
        <f t="shared" si="146"/>
        <v>0</v>
      </c>
      <c r="N472" s="41"/>
      <c r="O472" s="41"/>
      <c r="P472" s="41"/>
      <c r="Q472" s="41">
        <f t="shared" si="147"/>
        <v>0</v>
      </c>
      <c r="R472" s="180">
        <f t="shared" si="148"/>
        <v>0</v>
      </c>
      <c r="S472" s="41"/>
      <c r="T472" s="41"/>
      <c r="U472" s="41"/>
      <c r="V472" s="72">
        <f t="shared" si="149"/>
        <v>0</v>
      </c>
      <c r="W472" s="180">
        <f t="shared" si="150"/>
        <v>0</v>
      </c>
      <c r="X472" s="76">
        <f t="shared" si="155"/>
        <v>0</v>
      </c>
      <c r="Y472" s="210"/>
      <c r="Z472" s="78"/>
      <c r="AA472" s="78"/>
      <c r="AB472" s="43">
        <f t="shared" si="156"/>
        <v>0</v>
      </c>
    </row>
    <row r="473" spans="1:28" ht="15" customHeight="1">
      <c r="A473" s="137">
        <v>6</v>
      </c>
      <c r="B473" s="145"/>
      <c r="C473" s="8"/>
      <c r="D473" s="40"/>
      <c r="E473" s="40"/>
      <c r="F473" s="40"/>
      <c r="G473" s="41">
        <f t="shared" si="153"/>
        <v>0</v>
      </c>
      <c r="H473" s="180">
        <f t="shared" si="154"/>
        <v>0</v>
      </c>
      <c r="I473" s="41"/>
      <c r="J473" s="41"/>
      <c r="K473" s="41"/>
      <c r="L473" s="41">
        <f t="shared" si="145"/>
        <v>0</v>
      </c>
      <c r="M473" s="180">
        <f t="shared" si="146"/>
        <v>0</v>
      </c>
      <c r="N473" s="41"/>
      <c r="O473" s="41"/>
      <c r="P473" s="41"/>
      <c r="Q473" s="41">
        <f t="shared" si="147"/>
        <v>0</v>
      </c>
      <c r="R473" s="180">
        <f t="shared" si="148"/>
        <v>0</v>
      </c>
      <c r="S473" s="41"/>
      <c r="T473" s="41"/>
      <c r="U473" s="41"/>
      <c r="V473" s="72">
        <f t="shared" si="149"/>
        <v>0</v>
      </c>
      <c r="W473" s="180">
        <f t="shared" si="150"/>
        <v>0</v>
      </c>
      <c r="X473" s="76">
        <f t="shared" si="155"/>
        <v>0</v>
      </c>
      <c r="Y473" s="210"/>
      <c r="Z473" s="78"/>
      <c r="AA473" s="78"/>
      <c r="AB473" s="43">
        <f t="shared" si="156"/>
        <v>0</v>
      </c>
    </row>
    <row r="474" spans="1:28" ht="15" customHeight="1">
      <c r="A474" s="137">
        <v>7</v>
      </c>
      <c r="B474" s="145"/>
      <c r="C474" s="9"/>
      <c r="D474" s="63"/>
      <c r="E474" s="63"/>
      <c r="F474" s="63"/>
      <c r="G474" s="41">
        <f t="shared" si="153"/>
        <v>0</v>
      </c>
      <c r="H474" s="180">
        <f t="shared" si="154"/>
        <v>0</v>
      </c>
      <c r="I474" s="65"/>
      <c r="J474" s="65"/>
      <c r="K474" s="65"/>
      <c r="L474" s="41">
        <f t="shared" si="145"/>
        <v>0</v>
      </c>
      <c r="M474" s="180">
        <f t="shared" si="146"/>
        <v>0</v>
      </c>
      <c r="N474" s="65"/>
      <c r="O474" s="65"/>
      <c r="P474" s="65"/>
      <c r="Q474" s="41">
        <f t="shared" si="147"/>
        <v>0</v>
      </c>
      <c r="R474" s="180">
        <f t="shared" si="148"/>
        <v>0</v>
      </c>
      <c r="S474" s="65"/>
      <c r="T474" s="65"/>
      <c r="U474" s="65"/>
      <c r="V474" s="72">
        <f t="shared" si="149"/>
        <v>0</v>
      </c>
      <c r="W474" s="180">
        <f t="shared" si="150"/>
        <v>0</v>
      </c>
      <c r="X474" s="76">
        <f t="shared" si="155"/>
        <v>0</v>
      </c>
      <c r="Y474" s="210"/>
      <c r="Z474" s="79"/>
      <c r="AA474" s="79"/>
      <c r="AB474" s="43">
        <f t="shared" si="156"/>
        <v>0</v>
      </c>
    </row>
    <row r="475" spans="1:28" ht="15" customHeight="1">
      <c r="A475" s="137">
        <v>8</v>
      </c>
      <c r="B475" s="145"/>
      <c r="C475" s="9"/>
      <c r="D475" s="63"/>
      <c r="E475" s="63"/>
      <c r="F475" s="63"/>
      <c r="G475" s="41">
        <f t="shared" si="153"/>
        <v>0</v>
      </c>
      <c r="H475" s="180">
        <f t="shared" si="154"/>
        <v>0</v>
      </c>
      <c r="I475" s="65"/>
      <c r="J475" s="65"/>
      <c r="K475" s="65"/>
      <c r="L475" s="41">
        <f t="shared" si="145"/>
        <v>0</v>
      </c>
      <c r="M475" s="180">
        <f t="shared" si="146"/>
        <v>0</v>
      </c>
      <c r="N475" s="65"/>
      <c r="O475" s="65"/>
      <c r="P475" s="65"/>
      <c r="Q475" s="41">
        <f t="shared" si="147"/>
        <v>0</v>
      </c>
      <c r="R475" s="180">
        <f t="shared" si="148"/>
        <v>0</v>
      </c>
      <c r="S475" s="65"/>
      <c r="T475" s="65"/>
      <c r="U475" s="65"/>
      <c r="V475" s="72">
        <f t="shared" si="149"/>
        <v>0</v>
      </c>
      <c r="W475" s="180">
        <f t="shared" si="150"/>
        <v>0</v>
      </c>
      <c r="X475" s="76">
        <f t="shared" si="155"/>
        <v>0</v>
      </c>
      <c r="Y475" s="210"/>
      <c r="Z475" s="79"/>
      <c r="AA475" s="79"/>
      <c r="AB475" s="43">
        <f t="shared" si="156"/>
        <v>0</v>
      </c>
    </row>
    <row r="476" spans="1:28" ht="15" customHeight="1">
      <c r="A476" s="137">
        <v>9</v>
      </c>
      <c r="B476" s="145"/>
      <c r="C476" s="9"/>
      <c r="D476" s="63"/>
      <c r="E476" s="63"/>
      <c r="F476" s="63"/>
      <c r="G476" s="41">
        <f t="shared" si="153"/>
        <v>0</v>
      </c>
      <c r="H476" s="180">
        <f t="shared" si="154"/>
        <v>0</v>
      </c>
      <c r="I476" s="65"/>
      <c r="J476" s="65"/>
      <c r="K476" s="65"/>
      <c r="L476" s="41">
        <f t="shared" si="145"/>
        <v>0</v>
      </c>
      <c r="M476" s="180">
        <f t="shared" si="146"/>
        <v>0</v>
      </c>
      <c r="N476" s="65"/>
      <c r="O476" s="65"/>
      <c r="P476" s="65"/>
      <c r="Q476" s="41">
        <f t="shared" si="147"/>
        <v>0</v>
      </c>
      <c r="R476" s="180">
        <f t="shared" si="148"/>
        <v>0</v>
      </c>
      <c r="S476" s="65"/>
      <c r="T476" s="65"/>
      <c r="U476" s="65"/>
      <c r="V476" s="72">
        <f t="shared" si="149"/>
        <v>0</v>
      </c>
      <c r="W476" s="180">
        <f t="shared" si="150"/>
        <v>0</v>
      </c>
      <c r="X476" s="76">
        <f t="shared" si="155"/>
        <v>0</v>
      </c>
      <c r="Y476" s="210"/>
      <c r="Z476" s="79"/>
      <c r="AA476" s="79"/>
      <c r="AB476" s="43">
        <f t="shared" si="156"/>
        <v>0</v>
      </c>
    </row>
    <row r="477" spans="1:28" ht="15" customHeight="1" thickBot="1">
      <c r="A477" s="138">
        <v>10</v>
      </c>
      <c r="B477" s="147"/>
      <c r="C477" s="148"/>
      <c r="D477" s="44"/>
      <c r="E477" s="44"/>
      <c r="F477" s="44"/>
      <c r="G477" s="45">
        <f t="shared" si="153"/>
        <v>0</v>
      </c>
      <c r="H477" s="185">
        <f t="shared" si="154"/>
        <v>0</v>
      </c>
      <c r="I477" s="45"/>
      <c r="J477" s="45"/>
      <c r="K477" s="45"/>
      <c r="L477" s="45">
        <f t="shared" si="145"/>
        <v>0</v>
      </c>
      <c r="M477" s="185">
        <f t="shared" si="146"/>
        <v>0</v>
      </c>
      <c r="N477" s="45"/>
      <c r="O477" s="45"/>
      <c r="P477" s="45"/>
      <c r="Q477" s="45">
        <f t="shared" si="147"/>
        <v>0</v>
      </c>
      <c r="R477" s="185">
        <f t="shared" si="148"/>
        <v>0</v>
      </c>
      <c r="S477" s="45"/>
      <c r="T477" s="45"/>
      <c r="U477" s="45"/>
      <c r="V477" s="45">
        <f t="shared" si="149"/>
        <v>0</v>
      </c>
      <c r="W477" s="185">
        <f t="shared" si="150"/>
        <v>0</v>
      </c>
      <c r="X477" s="149">
        <f t="shared" si="155"/>
        <v>0</v>
      </c>
      <c r="Y477" s="213"/>
      <c r="Z477" s="92"/>
      <c r="AA477" s="92"/>
      <c r="AB477" s="46">
        <f t="shared" si="156"/>
        <v>0</v>
      </c>
    </row>
    <row r="478" spans="1:28" ht="15" customHeight="1">
      <c r="A478" s="726" t="s">
        <v>53</v>
      </c>
      <c r="B478" s="727"/>
      <c r="C478" s="84"/>
      <c r="D478" s="62"/>
      <c r="E478" s="62"/>
      <c r="F478" s="62"/>
      <c r="G478" s="51"/>
      <c r="H478" s="186">
        <f t="shared" si="154"/>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53"/>
        <v>0</v>
      </c>
      <c r="H479" s="180">
        <f t="shared" si="154"/>
        <v>0</v>
      </c>
      <c r="I479" s="41"/>
      <c r="J479" s="41"/>
      <c r="K479" s="41"/>
      <c r="L479" s="41">
        <f t="shared" si="145"/>
        <v>0</v>
      </c>
      <c r="M479" s="180">
        <f t="shared" si="146"/>
        <v>0</v>
      </c>
      <c r="N479" s="41"/>
      <c r="O479" s="41"/>
      <c r="P479" s="41"/>
      <c r="Q479" s="41">
        <f t="shared" si="147"/>
        <v>0</v>
      </c>
      <c r="R479" s="180">
        <f t="shared" si="148"/>
        <v>0</v>
      </c>
      <c r="S479" s="41"/>
      <c r="T479" s="41"/>
      <c r="U479" s="41"/>
      <c r="V479" s="72">
        <f t="shared" si="149"/>
        <v>0</v>
      </c>
      <c r="W479" s="180">
        <f t="shared" si="150"/>
        <v>0</v>
      </c>
      <c r="X479" s="76">
        <f t="shared" ref="X479:X488" si="157">G479+L479+Q479+V479</f>
        <v>0</v>
      </c>
      <c r="Y479" s="210"/>
      <c r="Z479" s="78"/>
      <c r="AA479" s="78"/>
      <c r="AB479" s="43">
        <f t="shared" si="156"/>
        <v>0</v>
      </c>
    </row>
    <row r="480" spans="1:28" ht="15" customHeight="1">
      <c r="A480" s="137">
        <v>2</v>
      </c>
      <c r="B480" s="145"/>
      <c r="C480" s="8"/>
      <c r="D480" s="40"/>
      <c r="E480" s="40"/>
      <c r="F480" s="40"/>
      <c r="G480" s="41">
        <f t="shared" si="153"/>
        <v>0</v>
      </c>
      <c r="H480" s="180">
        <f t="shared" si="154"/>
        <v>0</v>
      </c>
      <c r="I480" s="41"/>
      <c r="J480" s="41"/>
      <c r="K480" s="41"/>
      <c r="L480" s="41">
        <f t="shared" si="145"/>
        <v>0</v>
      </c>
      <c r="M480" s="180">
        <f t="shared" si="146"/>
        <v>0</v>
      </c>
      <c r="N480" s="41"/>
      <c r="O480" s="41"/>
      <c r="P480" s="41"/>
      <c r="Q480" s="41">
        <f t="shared" si="147"/>
        <v>0</v>
      </c>
      <c r="R480" s="180">
        <f t="shared" si="148"/>
        <v>0</v>
      </c>
      <c r="S480" s="41"/>
      <c r="T480" s="41"/>
      <c r="U480" s="41"/>
      <c r="V480" s="72">
        <f t="shared" si="149"/>
        <v>0</v>
      </c>
      <c r="W480" s="180">
        <f t="shared" si="150"/>
        <v>0</v>
      </c>
      <c r="X480" s="76">
        <f t="shared" si="157"/>
        <v>0</v>
      </c>
      <c r="Y480" s="210"/>
      <c r="Z480" s="78"/>
      <c r="AA480" s="78"/>
      <c r="AB480" s="43">
        <f t="shared" si="156"/>
        <v>0</v>
      </c>
    </row>
    <row r="481" spans="1:28" ht="15" customHeight="1">
      <c r="A481" s="137">
        <v>3</v>
      </c>
      <c r="B481" s="145"/>
      <c r="C481" s="8"/>
      <c r="D481" s="40"/>
      <c r="E481" s="40"/>
      <c r="F481" s="40"/>
      <c r="G481" s="41">
        <f t="shared" si="153"/>
        <v>0</v>
      </c>
      <c r="H481" s="180">
        <f t="shared" si="154"/>
        <v>0</v>
      </c>
      <c r="I481" s="41"/>
      <c r="J481" s="41"/>
      <c r="K481" s="41"/>
      <c r="L481" s="41">
        <f t="shared" si="145"/>
        <v>0</v>
      </c>
      <c r="M481" s="180">
        <f t="shared" si="146"/>
        <v>0</v>
      </c>
      <c r="N481" s="41"/>
      <c r="O481" s="41"/>
      <c r="P481" s="41"/>
      <c r="Q481" s="41">
        <f t="shared" si="147"/>
        <v>0</v>
      </c>
      <c r="R481" s="180">
        <f t="shared" si="148"/>
        <v>0</v>
      </c>
      <c r="S481" s="41"/>
      <c r="T481" s="41"/>
      <c r="U481" s="41"/>
      <c r="V481" s="72">
        <f t="shared" si="149"/>
        <v>0</v>
      </c>
      <c r="W481" s="180">
        <f t="shared" si="150"/>
        <v>0</v>
      </c>
      <c r="X481" s="76">
        <f t="shared" si="157"/>
        <v>0</v>
      </c>
      <c r="Y481" s="210"/>
      <c r="Z481" s="78"/>
      <c r="AA481" s="78"/>
      <c r="AB481" s="43">
        <f t="shared" si="156"/>
        <v>0</v>
      </c>
    </row>
    <row r="482" spans="1:28" ht="15" customHeight="1">
      <c r="A482" s="137">
        <v>4</v>
      </c>
      <c r="B482" s="145"/>
      <c r="C482" s="8"/>
      <c r="D482" s="40"/>
      <c r="E482" s="40"/>
      <c r="F482" s="40"/>
      <c r="G482" s="41">
        <f t="shared" si="153"/>
        <v>0</v>
      </c>
      <c r="H482" s="180">
        <f t="shared" si="154"/>
        <v>0</v>
      </c>
      <c r="I482" s="41"/>
      <c r="J482" s="41"/>
      <c r="K482" s="41"/>
      <c r="L482" s="41">
        <f t="shared" si="145"/>
        <v>0</v>
      </c>
      <c r="M482" s="180">
        <f t="shared" si="146"/>
        <v>0</v>
      </c>
      <c r="N482" s="41"/>
      <c r="O482" s="41"/>
      <c r="P482" s="41"/>
      <c r="Q482" s="41">
        <f t="shared" si="147"/>
        <v>0</v>
      </c>
      <c r="R482" s="180">
        <f t="shared" si="148"/>
        <v>0</v>
      </c>
      <c r="S482" s="41"/>
      <c r="T482" s="41"/>
      <c r="U482" s="41"/>
      <c r="V482" s="72">
        <f t="shared" si="149"/>
        <v>0</v>
      </c>
      <c r="W482" s="180">
        <f t="shared" si="150"/>
        <v>0</v>
      </c>
      <c r="X482" s="76">
        <f t="shared" si="157"/>
        <v>0</v>
      </c>
      <c r="Y482" s="210"/>
      <c r="Z482" s="78"/>
      <c r="AA482" s="78"/>
      <c r="AB482" s="43">
        <f t="shared" si="156"/>
        <v>0</v>
      </c>
    </row>
    <row r="483" spans="1:28" ht="15" customHeight="1">
      <c r="A483" s="137">
        <v>5</v>
      </c>
      <c r="B483" s="145"/>
      <c r="C483" s="8"/>
      <c r="D483" s="40"/>
      <c r="E483" s="40"/>
      <c r="F483" s="40"/>
      <c r="G483" s="41">
        <f t="shared" si="153"/>
        <v>0</v>
      </c>
      <c r="H483" s="180">
        <f t="shared" si="154"/>
        <v>0</v>
      </c>
      <c r="I483" s="41"/>
      <c r="J483" s="41"/>
      <c r="K483" s="41"/>
      <c r="L483" s="41">
        <f t="shared" si="145"/>
        <v>0</v>
      </c>
      <c r="M483" s="180">
        <f t="shared" si="146"/>
        <v>0</v>
      </c>
      <c r="N483" s="41"/>
      <c r="O483" s="41"/>
      <c r="P483" s="41"/>
      <c r="Q483" s="41">
        <f t="shared" si="147"/>
        <v>0</v>
      </c>
      <c r="R483" s="180">
        <f t="shared" si="148"/>
        <v>0</v>
      </c>
      <c r="S483" s="41"/>
      <c r="T483" s="41"/>
      <c r="U483" s="41"/>
      <c r="V483" s="72">
        <f t="shared" si="149"/>
        <v>0</v>
      </c>
      <c r="W483" s="180">
        <f t="shared" si="150"/>
        <v>0</v>
      </c>
      <c r="X483" s="76">
        <f t="shared" si="157"/>
        <v>0</v>
      </c>
      <c r="Y483" s="210"/>
      <c r="Z483" s="78"/>
      <c r="AA483" s="78"/>
      <c r="AB483" s="43">
        <f t="shared" si="156"/>
        <v>0</v>
      </c>
    </row>
    <row r="484" spans="1:28" ht="15" customHeight="1">
      <c r="A484" s="137">
        <v>6</v>
      </c>
      <c r="B484" s="145"/>
      <c r="C484" s="8"/>
      <c r="D484" s="40"/>
      <c r="E484" s="40"/>
      <c r="F484" s="40"/>
      <c r="G484" s="41">
        <f t="shared" si="153"/>
        <v>0</v>
      </c>
      <c r="H484" s="180">
        <f t="shared" si="154"/>
        <v>0</v>
      </c>
      <c r="I484" s="41"/>
      <c r="J484" s="41"/>
      <c r="K484" s="41"/>
      <c r="L484" s="41">
        <f t="shared" si="145"/>
        <v>0</v>
      </c>
      <c r="M484" s="180">
        <f t="shared" si="146"/>
        <v>0</v>
      </c>
      <c r="N484" s="41"/>
      <c r="O484" s="41"/>
      <c r="P484" s="41"/>
      <c r="Q484" s="41">
        <f t="shared" si="147"/>
        <v>0</v>
      </c>
      <c r="R484" s="180">
        <f t="shared" si="148"/>
        <v>0</v>
      </c>
      <c r="S484" s="41"/>
      <c r="T484" s="41"/>
      <c r="U484" s="41"/>
      <c r="V484" s="72">
        <f t="shared" si="149"/>
        <v>0</v>
      </c>
      <c r="W484" s="180">
        <f t="shared" si="150"/>
        <v>0</v>
      </c>
      <c r="X484" s="76">
        <f t="shared" si="157"/>
        <v>0</v>
      </c>
      <c r="Y484" s="210"/>
      <c r="Z484" s="78"/>
      <c r="AA484" s="78"/>
      <c r="AB484" s="43">
        <f t="shared" si="156"/>
        <v>0</v>
      </c>
    </row>
    <row r="485" spans="1:28" ht="15" customHeight="1">
      <c r="A485" s="137">
        <v>7</v>
      </c>
      <c r="B485" s="145"/>
      <c r="C485" s="9"/>
      <c r="D485" s="63"/>
      <c r="E485" s="63"/>
      <c r="F485" s="63"/>
      <c r="G485" s="41">
        <f t="shared" si="153"/>
        <v>0</v>
      </c>
      <c r="H485" s="180">
        <f t="shared" si="154"/>
        <v>0</v>
      </c>
      <c r="I485" s="65"/>
      <c r="J485" s="65"/>
      <c r="K485" s="65"/>
      <c r="L485" s="41">
        <f t="shared" si="145"/>
        <v>0</v>
      </c>
      <c r="M485" s="180">
        <f t="shared" si="146"/>
        <v>0</v>
      </c>
      <c r="N485" s="65"/>
      <c r="O485" s="65"/>
      <c r="P485" s="65"/>
      <c r="Q485" s="41">
        <f t="shared" si="147"/>
        <v>0</v>
      </c>
      <c r="R485" s="180">
        <f t="shared" si="148"/>
        <v>0</v>
      </c>
      <c r="S485" s="65"/>
      <c r="T485" s="65"/>
      <c r="U485" s="65"/>
      <c r="V485" s="72">
        <f t="shared" si="149"/>
        <v>0</v>
      </c>
      <c r="W485" s="180">
        <f t="shared" si="150"/>
        <v>0</v>
      </c>
      <c r="X485" s="76">
        <f t="shared" si="157"/>
        <v>0</v>
      </c>
      <c r="Y485" s="211"/>
      <c r="Z485" s="79"/>
      <c r="AA485" s="79"/>
      <c r="AB485" s="43">
        <f t="shared" si="156"/>
        <v>0</v>
      </c>
    </row>
    <row r="486" spans="1:28" ht="15" customHeight="1">
      <c r="A486" s="137">
        <v>8</v>
      </c>
      <c r="B486" s="145"/>
      <c r="C486" s="9"/>
      <c r="D486" s="63"/>
      <c r="E486" s="63"/>
      <c r="F486" s="63"/>
      <c r="G486" s="41">
        <f t="shared" si="153"/>
        <v>0</v>
      </c>
      <c r="H486" s="180">
        <f t="shared" si="154"/>
        <v>0</v>
      </c>
      <c r="I486" s="65"/>
      <c r="J486" s="65"/>
      <c r="K486" s="65"/>
      <c r="L486" s="41">
        <f t="shared" si="145"/>
        <v>0</v>
      </c>
      <c r="M486" s="180">
        <f t="shared" si="146"/>
        <v>0</v>
      </c>
      <c r="N486" s="65"/>
      <c r="O486" s="65"/>
      <c r="P486" s="65"/>
      <c r="Q486" s="41">
        <f t="shared" si="147"/>
        <v>0</v>
      </c>
      <c r="R486" s="180">
        <f t="shared" si="148"/>
        <v>0</v>
      </c>
      <c r="S486" s="65"/>
      <c r="T486" s="65"/>
      <c r="U486" s="65"/>
      <c r="V486" s="72">
        <f t="shared" si="149"/>
        <v>0</v>
      </c>
      <c r="W486" s="180">
        <f t="shared" si="150"/>
        <v>0</v>
      </c>
      <c r="X486" s="76">
        <f t="shared" si="157"/>
        <v>0</v>
      </c>
      <c r="Y486" s="211"/>
      <c r="Z486" s="79"/>
      <c r="AA486" s="79"/>
      <c r="AB486" s="43">
        <f t="shared" si="156"/>
        <v>0</v>
      </c>
    </row>
    <row r="487" spans="1:28" ht="15" customHeight="1">
      <c r="A487" s="137">
        <v>9</v>
      </c>
      <c r="B487" s="145"/>
      <c r="C487" s="9"/>
      <c r="D487" s="63"/>
      <c r="E487" s="63"/>
      <c r="F487" s="63"/>
      <c r="G487" s="41">
        <f t="shared" si="153"/>
        <v>0</v>
      </c>
      <c r="H487" s="180">
        <f t="shared" si="154"/>
        <v>0</v>
      </c>
      <c r="I487" s="65"/>
      <c r="J487" s="65"/>
      <c r="K487" s="65"/>
      <c r="L487" s="41">
        <f t="shared" si="145"/>
        <v>0</v>
      </c>
      <c r="M487" s="180">
        <f t="shared" si="146"/>
        <v>0</v>
      </c>
      <c r="N487" s="65"/>
      <c r="O487" s="65"/>
      <c r="P487" s="65"/>
      <c r="Q487" s="41">
        <f t="shared" si="147"/>
        <v>0</v>
      </c>
      <c r="R487" s="180">
        <f t="shared" si="148"/>
        <v>0</v>
      </c>
      <c r="S487" s="65"/>
      <c r="T487" s="65"/>
      <c r="U487" s="65"/>
      <c r="V487" s="72">
        <f t="shared" si="149"/>
        <v>0</v>
      </c>
      <c r="W487" s="180">
        <f t="shared" si="150"/>
        <v>0</v>
      </c>
      <c r="X487" s="76">
        <f t="shared" si="157"/>
        <v>0</v>
      </c>
      <c r="Y487" s="211"/>
      <c r="Z487" s="79"/>
      <c r="AA487" s="79"/>
      <c r="AB487" s="43">
        <f t="shared" si="156"/>
        <v>0</v>
      </c>
    </row>
    <row r="488" spans="1:28" ht="15" customHeight="1" thickBot="1">
      <c r="A488" s="138">
        <v>10</v>
      </c>
      <c r="B488" s="147"/>
      <c r="C488" s="12"/>
      <c r="D488" s="63"/>
      <c r="E488" s="63"/>
      <c r="F488" s="63"/>
      <c r="G488" s="65">
        <f t="shared" si="153"/>
        <v>0</v>
      </c>
      <c r="H488" s="180">
        <f t="shared" si="154"/>
        <v>0</v>
      </c>
      <c r="I488" s="65"/>
      <c r="J488" s="65"/>
      <c r="K488" s="65"/>
      <c r="L488" s="65">
        <f t="shared" si="145"/>
        <v>0</v>
      </c>
      <c r="M488" s="180">
        <f t="shared" si="146"/>
        <v>0</v>
      </c>
      <c r="N488" s="65"/>
      <c r="O488" s="65"/>
      <c r="P488" s="65"/>
      <c r="Q488" s="65">
        <f t="shared" si="147"/>
        <v>0</v>
      </c>
      <c r="R488" s="180">
        <f t="shared" si="148"/>
        <v>0</v>
      </c>
      <c r="S488" s="65"/>
      <c r="T488" s="65"/>
      <c r="U488" s="65"/>
      <c r="V488" s="86">
        <f t="shared" si="149"/>
        <v>0</v>
      </c>
      <c r="W488" s="180">
        <f t="shared" si="150"/>
        <v>0</v>
      </c>
      <c r="X488" s="87">
        <f t="shared" si="157"/>
        <v>0</v>
      </c>
      <c r="Y488" s="87"/>
      <c r="Z488" s="88"/>
      <c r="AA488" s="88"/>
      <c r="AB488" s="46">
        <f t="shared" si="156"/>
        <v>0</v>
      </c>
    </row>
    <row r="489" spans="1:28" ht="15" customHeight="1">
      <c r="A489" s="726" t="s">
        <v>54</v>
      </c>
      <c r="B489" s="727"/>
      <c r="C489" s="89"/>
      <c r="D489" s="48"/>
      <c r="E489" s="48"/>
      <c r="F489" s="48"/>
      <c r="G489" s="48"/>
      <c r="H489" s="180">
        <f t="shared" si="154"/>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53"/>
        <v>0</v>
      </c>
      <c r="H490" s="180">
        <f t="shared" si="154"/>
        <v>0</v>
      </c>
      <c r="I490" s="41"/>
      <c r="J490" s="41"/>
      <c r="K490" s="41"/>
      <c r="L490" s="41">
        <f t="shared" si="145"/>
        <v>0</v>
      </c>
      <c r="M490" s="180">
        <f t="shared" si="146"/>
        <v>0</v>
      </c>
      <c r="N490" s="41"/>
      <c r="O490" s="41"/>
      <c r="P490" s="41"/>
      <c r="Q490" s="41">
        <f t="shared" si="147"/>
        <v>0</v>
      </c>
      <c r="R490" s="180">
        <f t="shared" si="148"/>
        <v>0</v>
      </c>
      <c r="S490" s="41"/>
      <c r="T490" s="41"/>
      <c r="U490" s="41"/>
      <c r="V490" s="72">
        <f t="shared" si="149"/>
        <v>0</v>
      </c>
      <c r="W490" s="180">
        <f t="shared" si="150"/>
        <v>0</v>
      </c>
      <c r="X490" s="76">
        <f t="shared" ref="X490:X499" si="158">G490+L490+Q490+V490</f>
        <v>0</v>
      </c>
      <c r="Y490" s="210"/>
      <c r="Z490" s="78"/>
      <c r="AA490" s="78"/>
      <c r="AB490" s="43">
        <f t="shared" si="156"/>
        <v>0</v>
      </c>
    </row>
    <row r="491" spans="1:28" ht="15" customHeight="1">
      <c r="A491" s="137">
        <v>2</v>
      </c>
      <c r="B491" s="145"/>
      <c r="C491" s="8"/>
      <c r="D491" s="40"/>
      <c r="E491" s="40"/>
      <c r="F491" s="40"/>
      <c r="G491" s="41">
        <f t="shared" si="153"/>
        <v>0</v>
      </c>
      <c r="H491" s="180">
        <f t="shared" si="154"/>
        <v>0</v>
      </c>
      <c r="I491" s="41"/>
      <c r="J491" s="41"/>
      <c r="K491" s="41"/>
      <c r="L491" s="41">
        <f t="shared" si="145"/>
        <v>0</v>
      </c>
      <c r="M491" s="180">
        <f t="shared" si="146"/>
        <v>0</v>
      </c>
      <c r="N491" s="41"/>
      <c r="O491" s="41"/>
      <c r="P491" s="41"/>
      <c r="Q491" s="41">
        <f t="shared" si="147"/>
        <v>0</v>
      </c>
      <c r="R491" s="180">
        <f t="shared" si="148"/>
        <v>0</v>
      </c>
      <c r="S491" s="41"/>
      <c r="T491" s="41"/>
      <c r="U491" s="41"/>
      <c r="V491" s="72">
        <f t="shared" si="149"/>
        <v>0</v>
      </c>
      <c r="W491" s="180">
        <f t="shared" si="150"/>
        <v>0</v>
      </c>
      <c r="X491" s="76">
        <f t="shared" si="158"/>
        <v>0</v>
      </c>
      <c r="Y491" s="210"/>
      <c r="Z491" s="78"/>
      <c r="AA491" s="78"/>
      <c r="AB491" s="43">
        <f t="shared" si="156"/>
        <v>0</v>
      </c>
    </row>
    <row r="492" spans="1:28" ht="15" customHeight="1">
      <c r="A492" s="137">
        <v>3</v>
      </c>
      <c r="B492" s="145"/>
      <c r="C492" s="8"/>
      <c r="D492" s="40"/>
      <c r="E492" s="40"/>
      <c r="F492" s="40"/>
      <c r="G492" s="41">
        <f t="shared" si="153"/>
        <v>0</v>
      </c>
      <c r="H492" s="180">
        <f t="shared" si="154"/>
        <v>0</v>
      </c>
      <c r="I492" s="41"/>
      <c r="J492" s="41"/>
      <c r="K492" s="41"/>
      <c r="L492" s="41">
        <f t="shared" si="145"/>
        <v>0</v>
      </c>
      <c r="M492" s="180">
        <f t="shared" si="146"/>
        <v>0</v>
      </c>
      <c r="N492" s="41"/>
      <c r="O492" s="41"/>
      <c r="P492" s="41"/>
      <c r="Q492" s="41">
        <f t="shared" si="147"/>
        <v>0</v>
      </c>
      <c r="R492" s="180">
        <f t="shared" si="148"/>
        <v>0</v>
      </c>
      <c r="S492" s="41"/>
      <c r="T492" s="41"/>
      <c r="U492" s="41"/>
      <c r="V492" s="72">
        <f t="shared" si="149"/>
        <v>0</v>
      </c>
      <c r="W492" s="180">
        <f t="shared" si="150"/>
        <v>0</v>
      </c>
      <c r="X492" s="76">
        <f t="shared" si="158"/>
        <v>0</v>
      </c>
      <c r="Y492" s="210"/>
      <c r="Z492" s="78"/>
      <c r="AA492" s="78"/>
      <c r="AB492" s="43">
        <f t="shared" si="156"/>
        <v>0</v>
      </c>
    </row>
    <row r="493" spans="1:28" ht="15" customHeight="1">
      <c r="A493" s="137">
        <v>4</v>
      </c>
      <c r="B493" s="145"/>
      <c r="C493" s="8"/>
      <c r="D493" s="40"/>
      <c r="E493" s="40"/>
      <c r="F493" s="40"/>
      <c r="G493" s="41">
        <f t="shared" si="153"/>
        <v>0</v>
      </c>
      <c r="H493" s="180">
        <f t="shared" si="154"/>
        <v>0</v>
      </c>
      <c r="I493" s="41"/>
      <c r="J493" s="41"/>
      <c r="K493" s="41"/>
      <c r="L493" s="41">
        <f t="shared" si="145"/>
        <v>0</v>
      </c>
      <c r="M493" s="180">
        <f t="shared" si="146"/>
        <v>0</v>
      </c>
      <c r="N493" s="41"/>
      <c r="O493" s="41"/>
      <c r="P493" s="41"/>
      <c r="Q493" s="41">
        <f t="shared" si="147"/>
        <v>0</v>
      </c>
      <c r="R493" s="180">
        <f t="shared" si="148"/>
        <v>0</v>
      </c>
      <c r="S493" s="41"/>
      <c r="T493" s="41"/>
      <c r="U493" s="41"/>
      <c r="V493" s="72">
        <f t="shared" si="149"/>
        <v>0</v>
      </c>
      <c r="W493" s="180">
        <f t="shared" si="150"/>
        <v>0</v>
      </c>
      <c r="X493" s="76">
        <f t="shared" si="158"/>
        <v>0</v>
      </c>
      <c r="Y493" s="210"/>
      <c r="Z493" s="78"/>
      <c r="AA493" s="78"/>
      <c r="AB493" s="43">
        <f t="shared" si="156"/>
        <v>0</v>
      </c>
    </row>
    <row r="494" spans="1:28" ht="15" customHeight="1">
      <c r="A494" s="137">
        <v>5</v>
      </c>
      <c r="B494" s="145"/>
      <c r="C494" s="8"/>
      <c r="D494" s="40"/>
      <c r="E494" s="40"/>
      <c r="F494" s="40"/>
      <c r="G494" s="41">
        <f t="shared" si="153"/>
        <v>0</v>
      </c>
      <c r="H494" s="180">
        <f t="shared" si="154"/>
        <v>0</v>
      </c>
      <c r="I494" s="41"/>
      <c r="J494" s="41"/>
      <c r="K494" s="41"/>
      <c r="L494" s="41">
        <f t="shared" si="145"/>
        <v>0</v>
      </c>
      <c r="M494" s="180">
        <f t="shared" si="146"/>
        <v>0</v>
      </c>
      <c r="N494" s="41"/>
      <c r="O494" s="41"/>
      <c r="P494" s="41"/>
      <c r="Q494" s="41">
        <f t="shared" si="147"/>
        <v>0</v>
      </c>
      <c r="R494" s="180">
        <f t="shared" si="148"/>
        <v>0</v>
      </c>
      <c r="S494" s="41"/>
      <c r="T494" s="41"/>
      <c r="U494" s="41"/>
      <c r="V494" s="72">
        <f t="shared" si="149"/>
        <v>0</v>
      </c>
      <c r="W494" s="180">
        <f t="shared" si="150"/>
        <v>0</v>
      </c>
      <c r="X494" s="76">
        <f t="shared" si="158"/>
        <v>0</v>
      </c>
      <c r="Y494" s="210"/>
      <c r="Z494" s="78"/>
      <c r="AA494" s="78"/>
      <c r="AB494" s="43">
        <f t="shared" si="156"/>
        <v>0</v>
      </c>
    </row>
    <row r="495" spans="1:28" ht="15" customHeight="1">
      <c r="A495" s="137">
        <v>6</v>
      </c>
      <c r="B495" s="145"/>
      <c r="C495" s="8"/>
      <c r="D495" s="40"/>
      <c r="E495" s="40"/>
      <c r="F495" s="40"/>
      <c r="G495" s="41">
        <f t="shared" si="153"/>
        <v>0</v>
      </c>
      <c r="H495" s="180">
        <f t="shared" si="154"/>
        <v>0</v>
      </c>
      <c r="I495" s="41"/>
      <c r="J495" s="41"/>
      <c r="K495" s="41"/>
      <c r="L495" s="41">
        <f t="shared" si="145"/>
        <v>0</v>
      </c>
      <c r="M495" s="180">
        <f t="shared" si="146"/>
        <v>0</v>
      </c>
      <c r="N495" s="41"/>
      <c r="O495" s="41"/>
      <c r="P495" s="41"/>
      <c r="Q495" s="41">
        <f t="shared" si="147"/>
        <v>0</v>
      </c>
      <c r="R495" s="180">
        <f t="shared" si="148"/>
        <v>0</v>
      </c>
      <c r="S495" s="41"/>
      <c r="T495" s="41"/>
      <c r="U495" s="41"/>
      <c r="V495" s="72">
        <f t="shared" si="149"/>
        <v>0</v>
      </c>
      <c r="W495" s="180">
        <f t="shared" si="150"/>
        <v>0</v>
      </c>
      <c r="X495" s="76">
        <f t="shared" si="158"/>
        <v>0</v>
      </c>
      <c r="Y495" s="210"/>
      <c r="Z495" s="78"/>
      <c r="AA495" s="78"/>
      <c r="AB495" s="43">
        <f t="shared" si="156"/>
        <v>0</v>
      </c>
    </row>
    <row r="496" spans="1:28" ht="15" customHeight="1">
      <c r="A496" s="137">
        <v>7</v>
      </c>
      <c r="B496" s="145"/>
      <c r="C496" s="9"/>
      <c r="D496" s="63"/>
      <c r="E496" s="63"/>
      <c r="F496" s="63"/>
      <c r="G496" s="41">
        <f t="shared" si="153"/>
        <v>0</v>
      </c>
      <c r="H496" s="180">
        <f t="shared" si="154"/>
        <v>0</v>
      </c>
      <c r="I496" s="65"/>
      <c r="J496" s="65"/>
      <c r="K496" s="65"/>
      <c r="L496" s="41">
        <f t="shared" si="145"/>
        <v>0</v>
      </c>
      <c r="M496" s="180">
        <f t="shared" si="146"/>
        <v>0</v>
      </c>
      <c r="N496" s="65"/>
      <c r="O496" s="65"/>
      <c r="P496" s="65"/>
      <c r="Q496" s="41">
        <f t="shared" si="147"/>
        <v>0</v>
      </c>
      <c r="R496" s="180">
        <f t="shared" si="148"/>
        <v>0</v>
      </c>
      <c r="S496" s="65"/>
      <c r="T496" s="65"/>
      <c r="U496" s="65"/>
      <c r="V496" s="72">
        <f t="shared" si="149"/>
        <v>0</v>
      </c>
      <c r="W496" s="180">
        <f t="shared" si="150"/>
        <v>0</v>
      </c>
      <c r="X496" s="76">
        <f t="shared" si="158"/>
        <v>0</v>
      </c>
      <c r="Y496" s="211"/>
      <c r="Z496" s="79"/>
      <c r="AA496" s="79"/>
      <c r="AB496" s="43">
        <f t="shared" si="156"/>
        <v>0</v>
      </c>
    </row>
    <row r="497" spans="1:28" ht="15" customHeight="1">
      <c r="A497" s="137">
        <v>8</v>
      </c>
      <c r="B497" s="145"/>
      <c r="C497" s="9"/>
      <c r="D497" s="63"/>
      <c r="E497" s="63"/>
      <c r="F497" s="63"/>
      <c r="G497" s="41">
        <f t="shared" si="153"/>
        <v>0</v>
      </c>
      <c r="H497" s="180">
        <f t="shared" si="154"/>
        <v>0</v>
      </c>
      <c r="I497" s="65"/>
      <c r="J497" s="65"/>
      <c r="K497" s="65"/>
      <c r="L497" s="41">
        <f t="shared" si="145"/>
        <v>0</v>
      </c>
      <c r="M497" s="180">
        <f t="shared" si="146"/>
        <v>0</v>
      </c>
      <c r="N497" s="65"/>
      <c r="O497" s="65"/>
      <c r="P497" s="65"/>
      <c r="Q497" s="41">
        <f t="shared" si="147"/>
        <v>0</v>
      </c>
      <c r="R497" s="180">
        <f t="shared" si="148"/>
        <v>0</v>
      </c>
      <c r="S497" s="65"/>
      <c r="T497" s="65"/>
      <c r="U497" s="65"/>
      <c r="V497" s="72">
        <f t="shared" si="149"/>
        <v>0</v>
      </c>
      <c r="W497" s="180">
        <f t="shared" si="150"/>
        <v>0</v>
      </c>
      <c r="X497" s="76">
        <f t="shared" si="158"/>
        <v>0</v>
      </c>
      <c r="Y497" s="211"/>
      <c r="Z497" s="79"/>
      <c r="AA497" s="79"/>
      <c r="AB497" s="43">
        <f t="shared" si="156"/>
        <v>0</v>
      </c>
    </row>
    <row r="498" spans="1:28" ht="15" customHeight="1">
      <c r="A498" s="137">
        <v>9</v>
      </c>
      <c r="B498" s="145"/>
      <c r="C498" s="9"/>
      <c r="D498" s="63"/>
      <c r="E498" s="63"/>
      <c r="F498" s="63"/>
      <c r="G498" s="41">
        <f t="shared" si="153"/>
        <v>0</v>
      </c>
      <c r="H498" s="180">
        <f t="shared" si="154"/>
        <v>0</v>
      </c>
      <c r="I498" s="65"/>
      <c r="J498" s="65"/>
      <c r="K498" s="65"/>
      <c r="L498" s="41">
        <f t="shared" si="145"/>
        <v>0</v>
      </c>
      <c r="M498" s="180">
        <f t="shared" si="146"/>
        <v>0</v>
      </c>
      <c r="N498" s="65"/>
      <c r="O498" s="65"/>
      <c r="P498" s="65"/>
      <c r="Q498" s="41">
        <f t="shared" si="147"/>
        <v>0</v>
      </c>
      <c r="R498" s="180">
        <f t="shared" si="148"/>
        <v>0</v>
      </c>
      <c r="S498" s="65"/>
      <c r="T498" s="65"/>
      <c r="U498" s="65"/>
      <c r="V498" s="72">
        <f t="shared" si="149"/>
        <v>0</v>
      </c>
      <c r="W498" s="180">
        <f t="shared" si="150"/>
        <v>0</v>
      </c>
      <c r="X498" s="76">
        <f t="shared" si="158"/>
        <v>0</v>
      </c>
      <c r="Y498" s="211"/>
      <c r="Z498" s="79"/>
      <c r="AA498" s="79"/>
      <c r="AB498" s="43">
        <f t="shared" si="156"/>
        <v>0</v>
      </c>
    </row>
    <row r="499" spans="1:28" ht="15" customHeight="1" thickBot="1">
      <c r="A499" s="138">
        <v>10</v>
      </c>
      <c r="B499" s="147"/>
      <c r="C499" s="10"/>
      <c r="D499" s="44"/>
      <c r="E499" s="44"/>
      <c r="F499" s="44"/>
      <c r="G499" s="45">
        <f t="shared" si="153"/>
        <v>0</v>
      </c>
      <c r="H499" s="180">
        <f t="shared" si="154"/>
        <v>0</v>
      </c>
      <c r="I499" s="45"/>
      <c r="J499" s="45"/>
      <c r="K499" s="45"/>
      <c r="L499" s="45">
        <f t="shared" si="145"/>
        <v>0</v>
      </c>
      <c r="M499" s="180">
        <f t="shared" si="146"/>
        <v>0</v>
      </c>
      <c r="N499" s="45"/>
      <c r="O499" s="45"/>
      <c r="P499" s="45"/>
      <c r="Q499" s="45">
        <f t="shared" si="147"/>
        <v>0</v>
      </c>
      <c r="R499" s="180">
        <f t="shared" si="148"/>
        <v>0</v>
      </c>
      <c r="S499" s="45"/>
      <c r="T499" s="45"/>
      <c r="U499" s="45"/>
      <c r="V499" s="83">
        <f t="shared" si="149"/>
        <v>0</v>
      </c>
      <c r="W499" s="180">
        <f t="shared" si="150"/>
        <v>0</v>
      </c>
      <c r="X499" s="80">
        <f t="shared" si="158"/>
        <v>0</v>
      </c>
      <c r="Y499" s="80"/>
      <c r="Z499" s="81"/>
      <c r="AA499" s="81"/>
      <c r="AB499" s="46">
        <f t="shared" si="156"/>
        <v>0</v>
      </c>
    </row>
    <row r="500" spans="1:28" ht="15" customHeight="1">
      <c r="A500" s="726" t="s">
        <v>55</v>
      </c>
      <c r="B500" s="727"/>
      <c r="C500" s="90"/>
      <c r="D500" s="51"/>
      <c r="E500" s="51"/>
      <c r="F500" s="51"/>
      <c r="G500" s="51"/>
      <c r="H500" s="180">
        <f t="shared" si="154"/>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53"/>
        <v>0</v>
      </c>
      <c r="H501" s="180">
        <f t="shared" si="154"/>
        <v>0</v>
      </c>
      <c r="I501" s="41"/>
      <c r="J501" s="41"/>
      <c r="K501" s="41"/>
      <c r="L501" s="41">
        <f t="shared" si="145"/>
        <v>0</v>
      </c>
      <c r="M501" s="180">
        <f t="shared" si="146"/>
        <v>0</v>
      </c>
      <c r="N501" s="41"/>
      <c r="O501" s="41"/>
      <c r="P501" s="41"/>
      <c r="Q501" s="41">
        <f t="shared" si="147"/>
        <v>0</v>
      </c>
      <c r="R501" s="180">
        <f t="shared" si="148"/>
        <v>0</v>
      </c>
      <c r="S501" s="41"/>
      <c r="T501" s="41"/>
      <c r="U501" s="41"/>
      <c r="V501" s="72">
        <f t="shared" si="149"/>
        <v>0</v>
      </c>
      <c r="W501" s="180">
        <f t="shared" si="150"/>
        <v>0</v>
      </c>
      <c r="X501" s="76">
        <f t="shared" ref="X501:X510" si="159">G501+L501+Q501+V501</f>
        <v>0</v>
      </c>
      <c r="Y501" s="210"/>
      <c r="Z501" s="78"/>
      <c r="AA501" s="78"/>
      <c r="AB501" s="43">
        <f t="shared" si="156"/>
        <v>0</v>
      </c>
    </row>
    <row r="502" spans="1:28" ht="15" customHeight="1">
      <c r="A502" s="137">
        <v>2</v>
      </c>
      <c r="B502" s="145"/>
      <c r="C502" s="8"/>
      <c r="D502" s="40"/>
      <c r="E502" s="40"/>
      <c r="F502" s="40"/>
      <c r="G502" s="41">
        <f t="shared" si="153"/>
        <v>0</v>
      </c>
      <c r="H502" s="180">
        <f t="shared" si="154"/>
        <v>0</v>
      </c>
      <c r="I502" s="41"/>
      <c r="J502" s="41"/>
      <c r="K502" s="41"/>
      <c r="L502" s="41">
        <f t="shared" si="145"/>
        <v>0</v>
      </c>
      <c r="M502" s="180">
        <f t="shared" si="146"/>
        <v>0</v>
      </c>
      <c r="N502" s="41"/>
      <c r="O502" s="41"/>
      <c r="P502" s="41"/>
      <c r="Q502" s="41">
        <f t="shared" si="147"/>
        <v>0</v>
      </c>
      <c r="R502" s="180">
        <f t="shared" si="148"/>
        <v>0</v>
      </c>
      <c r="S502" s="41"/>
      <c r="T502" s="41"/>
      <c r="U502" s="41"/>
      <c r="V502" s="72">
        <f t="shared" si="149"/>
        <v>0</v>
      </c>
      <c r="W502" s="180">
        <f t="shared" si="150"/>
        <v>0</v>
      </c>
      <c r="X502" s="76">
        <f t="shared" si="159"/>
        <v>0</v>
      </c>
      <c r="Y502" s="210"/>
      <c r="Z502" s="78"/>
      <c r="AA502" s="78"/>
      <c r="AB502" s="43">
        <f t="shared" si="156"/>
        <v>0</v>
      </c>
    </row>
    <row r="503" spans="1:28" ht="15" customHeight="1">
      <c r="A503" s="137">
        <v>3</v>
      </c>
      <c r="B503" s="145"/>
      <c r="C503" s="8"/>
      <c r="D503" s="40"/>
      <c r="E503" s="40"/>
      <c r="F503" s="40"/>
      <c r="G503" s="41">
        <f t="shared" si="153"/>
        <v>0</v>
      </c>
      <c r="H503" s="180">
        <f t="shared" si="154"/>
        <v>0</v>
      </c>
      <c r="I503" s="41"/>
      <c r="J503" s="41"/>
      <c r="K503" s="41"/>
      <c r="L503" s="41">
        <f t="shared" si="145"/>
        <v>0</v>
      </c>
      <c r="M503" s="180">
        <f t="shared" si="146"/>
        <v>0</v>
      </c>
      <c r="N503" s="41"/>
      <c r="O503" s="41"/>
      <c r="P503" s="41"/>
      <c r="Q503" s="41">
        <f t="shared" si="147"/>
        <v>0</v>
      </c>
      <c r="R503" s="180">
        <f t="shared" si="148"/>
        <v>0</v>
      </c>
      <c r="S503" s="41"/>
      <c r="T503" s="41"/>
      <c r="U503" s="41"/>
      <c r="V503" s="72">
        <f t="shared" si="149"/>
        <v>0</v>
      </c>
      <c r="W503" s="180">
        <f t="shared" si="150"/>
        <v>0</v>
      </c>
      <c r="X503" s="76">
        <f t="shared" si="159"/>
        <v>0</v>
      </c>
      <c r="Y503" s="210"/>
      <c r="Z503" s="78"/>
      <c r="AA503" s="78"/>
      <c r="AB503" s="43">
        <f t="shared" si="156"/>
        <v>0</v>
      </c>
    </row>
    <row r="504" spans="1:28" ht="15" customHeight="1">
      <c r="A504" s="137">
        <v>4</v>
      </c>
      <c r="B504" s="145"/>
      <c r="C504" s="8"/>
      <c r="D504" s="40"/>
      <c r="E504" s="40"/>
      <c r="F504" s="40"/>
      <c r="G504" s="41">
        <f t="shared" si="153"/>
        <v>0</v>
      </c>
      <c r="H504" s="180">
        <f t="shared" si="154"/>
        <v>0</v>
      </c>
      <c r="I504" s="41"/>
      <c r="J504" s="41"/>
      <c r="K504" s="41"/>
      <c r="L504" s="41">
        <f t="shared" si="145"/>
        <v>0</v>
      </c>
      <c r="M504" s="180">
        <f t="shared" si="146"/>
        <v>0</v>
      </c>
      <c r="N504" s="41"/>
      <c r="O504" s="41"/>
      <c r="P504" s="41"/>
      <c r="Q504" s="41">
        <f t="shared" si="147"/>
        <v>0</v>
      </c>
      <c r="R504" s="180">
        <f t="shared" si="148"/>
        <v>0</v>
      </c>
      <c r="S504" s="41"/>
      <c r="T504" s="41"/>
      <c r="U504" s="41"/>
      <c r="V504" s="72">
        <f t="shared" si="149"/>
        <v>0</v>
      </c>
      <c r="W504" s="180">
        <f t="shared" si="150"/>
        <v>0</v>
      </c>
      <c r="X504" s="76">
        <f t="shared" si="159"/>
        <v>0</v>
      </c>
      <c r="Y504" s="210"/>
      <c r="Z504" s="78"/>
      <c r="AA504" s="78"/>
      <c r="AB504" s="43">
        <f t="shared" si="156"/>
        <v>0</v>
      </c>
    </row>
    <row r="505" spans="1:28" ht="15" customHeight="1">
      <c r="A505" s="137">
        <v>5</v>
      </c>
      <c r="B505" s="145"/>
      <c r="C505" s="8"/>
      <c r="D505" s="40"/>
      <c r="E505" s="40"/>
      <c r="F505" s="40"/>
      <c r="G505" s="41">
        <f t="shared" si="153"/>
        <v>0</v>
      </c>
      <c r="H505" s="180">
        <f t="shared" si="154"/>
        <v>0</v>
      </c>
      <c r="I505" s="41"/>
      <c r="J505" s="41"/>
      <c r="K505" s="41"/>
      <c r="L505" s="41">
        <f t="shared" si="145"/>
        <v>0</v>
      </c>
      <c r="M505" s="180">
        <f t="shared" si="146"/>
        <v>0</v>
      </c>
      <c r="N505" s="41"/>
      <c r="O505" s="41"/>
      <c r="P505" s="41"/>
      <c r="Q505" s="41">
        <f t="shared" si="147"/>
        <v>0</v>
      </c>
      <c r="R505" s="180">
        <f t="shared" si="148"/>
        <v>0</v>
      </c>
      <c r="S505" s="41"/>
      <c r="T505" s="41"/>
      <c r="U505" s="41"/>
      <c r="V505" s="72">
        <f t="shared" si="149"/>
        <v>0</v>
      </c>
      <c r="W505" s="180">
        <f t="shared" si="150"/>
        <v>0</v>
      </c>
      <c r="X505" s="76">
        <f t="shared" si="159"/>
        <v>0</v>
      </c>
      <c r="Y505" s="210"/>
      <c r="Z505" s="78"/>
      <c r="AA505" s="78"/>
      <c r="AB505" s="43">
        <f t="shared" si="156"/>
        <v>0</v>
      </c>
    </row>
    <row r="506" spans="1:28" ht="15" customHeight="1">
      <c r="A506" s="137">
        <v>6</v>
      </c>
      <c r="B506" s="145"/>
      <c r="C506" s="8"/>
      <c r="D506" s="40"/>
      <c r="E506" s="40"/>
      <c r="F506" s="40"/>
      <c r="G506" s="41">
        <f t="shared" si="153"/>
        <v>0</v>
      </c>
      <c r="H506" s="180">
        <f t="shared" si="154"/>
        <v>0</v>
      </c>
      <c r="I506" s="41"/>
      <c r="J506" s="41"/>
      <c r="K506" s="41"/>
      <c r="L506" s="41">
        <f t="shared" si="145"/>
        <v>0</v>
      </c>
      <c r="M506" s="180">
        <f t="shared" si="146"/>
        <v>0</v>
      </c>
      <c r="N506" s="41"/>
      <c r="O506" s="41"/>
      <c r="P506" s="41"/>
      <c r="Q506" s="41">
        <f t="shared" si="147"/>
        <v>0</v>
      </c>
      <c r="R506" s="180">
        <f t="shared" si="148"/>
        <v>0</v>
      </c>
      <c r="S506" s="41"/>
      <c r="T506" s="41"/>
      <c r="U506" s="41"/>
      <c r="V506" s="72">
        <f t="shared" si="149"/>
        <v>0</v>
      </c>
      <c r="W506" s="180">
        <f t="shared" si="150"/>
        <v>0</v>
      </c>
      <c r="X506" s="76">
        <f t="shared" si="159"/>
        <v>0</v>
      </c>
      <c r="Y506" s="210"/>
      <c r="Z506" s="78"/>
      <c r="AA506" s="78"/>
      <c r="AB506" s="43">
        <f t="shared" si="156"/>
        <v>0</v>
      </c>
    </row>
    <row r="507" spans="1:28" ht="15" customHeight="1">
      <c r="A507" s="137">
        <v>7</v>
      </c>
      <c r="B507" s="145"/>
      <c r="C507" s="9"/>
      <c r="D507" s="63"/>
      <c r="E507" s="63"/>
      <c r="F507" s="63"/>
      <c r="G507" s="41">
        <f t="shared" si="153"/>
        <v>0</v>
      </c>
      <c r="H507" s="180">
        <f t="shared" si="154"/>
        <v>0</v>
      </c>
      <c r="I507" s="65"/>
      <c r="J507" s="65"/>
      <c r="K507" s="65"/>
      <c r="L507" s="41">
        <f t="shared" si="145"/>
        <v>0</v>
      </c>
      <c r="M507" s="180">
        <f t="shared" si="146"/>
        <v>0</v>
      </c>
      <c r="N507" s="65"/>
      <c r="O507" s="65"/>
      <c r="P507" s="65"/>
      <c r="Q507" s="41">
        <f t="shared" si="147"/>
        <v>0</v>
      </c>
      <c r="R507" s="180">
        <f t="shared" si="148"/>
        <v>0</v>
      </c>
      <c r="S507" s="65"/>
      <c r="T507" s="65"/>
      <c r="U507" s="65"/>
      <c r="V507" s="72">
        <f t="shared" si="149"/>
        <v>0</v>
      </c>
      <c r="W507" s="180">
        <f t="shared" si="150"/>
        <v>0</v>
      </c>
      <c r="X507" s="76">
        <f t="shared" si="159"/>
        <v>0</v>
      </c>
      <c r="Y507" s="211"/>
      <c r="Z507" s="79"/>
      <c r="AA507" s="79"/>
      <c r="AB507" s="43">
        <f t="shared" si="156"/>
        <v>0</v>
      </c>
    </row>
    <row r="508" spans="1:28" ht="15" customHeight="1">
      <c r="A508" s="137">
        <v>8</v>
      </c>
      <c r="B508" s="145"/>
      <c r="C508" s="9"/>
      <c r="D508" s="63"/>
      <c r="E508" s="63"/>
      <c r="F508" s="63"/>
      <c r="G508" s="41">
        <f t="shared" si="153"/>
        <v>0</v>
      </c>
      <c r="H508" s="180">
        <f t="shared" si="154"/>
        <v>0</v>
      </c>
      <c r="I508" s="65"/>
      <c r="J508" s="65"/>
      <c r="K508" s="65"/>
      <c r="L508" s="41">
        <f t="shared" si="145"/>
        <v>0</v>
      </c>
      <c r="M508" s="180">
        <f t="shared" si="146"/>
        <v>0</v>
      </c>
      <c r="N508" s="65"/>
      <c r="O508" s="65"/>
      <c r="P508" s="65"/>
      <c r="Q508" s="41">
        <f t="shared" si="147"/>
        <v>0</v>
      </c>
      <c r="R508" s="180">
        <f t="shared" si="148"/>
        <v>0</v>
      </c>
      <c r="S508" s="65"/>
      <c r="T508" s="65"/>
      <c r="U508" s="65"/>
      <c r="V508" s="72">
        <f t="shared" si="149"/>
        <v>0</v>
      </c>
      <c r="W508" s="180">
        <f t="shared" si="150"/>
        <v>0</v>
      </c>
      <c r="X508" s="76">
        <f t="shared" si="159"/>
        <v>0</v>
      </c>
      <c r="Y508" s="211"/>
      <c r="Z508" s="79"/>
      <c r="AA508" s="79"/>
      <c r="AB508" s="43">
        <f t="shared" si="156"/>
        <v>0</v>
      </c>
    </row>
    <row r="509" spans="1:28" ht="15" customHeight="1">
      <c r="A509" s="137">
        <v>9</v>
      </c>
      <c r="B509" s="145"/>
      <c r="C509" s="9"/>
      <c r="D509" s="63"/>
      <c r="E509" s="63"/>
      <c r="F509" s="63"/>
      <c r="G509" s="41">
        <f t="shared" si="153"/>
        <v>0</v>
      </c>
      <c r="H509" s="180">
        <f t="shared" si="154"/>
        <v>0</v>
      </c>
      <c r="I509" s="65"/>
      <c r="J509" s="65"/>
      <c r="K509" s="65"/>
      <c r="L509" s="41">
        <f t="shared" si="145"/>
        <v>0</v>
      </c>
      <c r="M509" s="180">
        <f t="shared" si="146"/>
        <v>0</v>
      </c>
      <c r="N509" s="65"/>
      <c r="O509" s="65"/>
      <c r="P509" s="65"/>
      <c r="Q509" s="41">
        <f t="shared" si="147"/>
        <v>0</v>
      </c>
      <c r="R509" s="180">
        <f t="shared" si="148"/>
        <v>0</v>
      </c>
      <c r="S509" s="65"/>
      <c r="T509" s="65"/>
      <c r="U509" s="65"/>
      <c r="V509" s="72">
        <f t="shared" si="149"/>
        <v>0</v>
      </c>
      <c r="W509" s="180">
        <f t="shared" si="150"/>
        <v>0</v>
      </c>
      <c r="X509" s="76">
        <f t="shared" si="159"/>
        <v>0</v>
      </c>
      <c r="Y509" s="211"/>
      <c r="Z509" s="79"/>
      <c r="AA509" s="79"/>
      <c r="AB509" s="43">
        <f t="shared" si="156"/>
        <v>0</v>
      </c>
    </row>
    <row r="510" spans="1:28" ht="15" customHeight="1" thickBot="1">
      <c r="A510" s="138">
        <v>10</v>
      </c>
      <c r="B510" s="147"/>
      <c r="C510" s="12"/>
      <c r="D510" s="63"/>
      <c r="E510" s="63"/>
      <c r="F510" s="63"/>
      <c r="G510" s="65">
        <f t="shared" si="153"/>
        <v>0</v>
      </c>
      <c r="H510" s="180">
        <f t="shared" si="154"/>
        <v>0</v>
      </c>
      <c r="I510" s="65"/>
      <c r="J510" s="65"/>
      <c r="K510" s="65"/>
      <c r="L510" s="65">
        <f t="shared" si="145"/>
        <v>0</v>
      </c>
      <c r="M510" s="180">
        <f t="shared" si="146"/>
        <v>0</v>
      </c>
      <c r="N510" s="65"/>
      <c r="O510" s="65"/>
      <c r="P510" s="65"/>
      <c r="Q510" s="65">
        <f t="shared" si="147"/>
        <v>0</v>
      </c>
      <c r="R510" s="180">
        <f t="shared" si="148"/>
        <v>0</v>
      </c>
      <c r="S510" s="65"/>
      <c r="T510" s="65"/>
      <c r="U510" s="65"/>
      <c r="V510" s="86">
        <f t="shared" si="149"/>
        <v>0</v>
      </c>
      <c r="W510" s="180">
        <f t="shared" si="150"/>
        <v>0</v>
      </c>
      <c r="X510" s="87">
        <f t="shared" si="159"/>
        <v>0</v>
      </c>
      <c r="Y510" s="87"/>
      <c r="Z510" s="88"/>
      <c r="AA510" s="88"/>
      <c r="AB510" s="46">
        <f t="shared" si="156"/>
        <v>0</v>
      </c>
    </row>
    <row r="511" spans="1:28" ht="15" customHeight="1">
      <c r="A511" s="726" t="s">
        <v>56</v>
      </c>
      <c r="B511" s="727"/>
      <c r="C511" s="89"/>
      <c r="D511" s="48"/>
      <c r="E511" s="48"/>
      <c r="F511" s="48"/>
      <c r="G511" s="48"/>
      <c r="H511" s="180">
        <f t="shared" si="154"/>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60">SUM(D512:F512)</f>
        <v>0</v>
      </c>
      <c r="H512" s="180">
        <f t="shared" si="154"/>
        <v>0</v>
      </c>
      <c r="I512" s="41"/>
      <c r="J512" s="41"/>
      <c r="K512" s="41"/>
      <c r="L512" s="41">
        <f t="shared" ref="L512:L575" si="161">SUM(I512:K512)</f>
        <v>0</v>
      </c>
      <c r="M512" s="180">
        <f t="shared" si="146"/>
        <v>0</v>
      </c>
      <c r="N512" s="41"/>
      <c r="O512" s="41"/>
      <c r="P512" s="41"/>
      <c r="Q512" s="41">
        <f t="shared" ref="Q512:Q575" si="162">SUM(N512:P512)</f>
        <v>0</v>
      </c>
      <c r="R512" s="180">
        <f t="shared" si="148"/>
        <v>0</v>
      </c>
      <c r="S512" s="41"/>
      <c r="T512" s="41"/>
      <c r="U512" s="41"/>
      <c r="V512" s="72">
        <f t="shared" ref="V512:V575" si="163">SUM(S512:U512)</f>
        <v>0</v>
      </c>
      <c r="W512" s="180">
        <f t="shared" si="150"/>
        <v>0</v>
      </c>
      <c r="X512" s="76">
        <f t="shared" ref="X512:X521" si="164">G512+L512+Q512+V512</f>
        <v>0</v>
      </c>
      <c r="Y512" s="210"/>
      <c r="Z512" s="78"/>
      <c r="AA512" s="78"/>
      <c r="AB512" s="43">
        <f t="shared" si="156"/>
        <v>0</v>
      </c>
    </row>
    <row r="513" spans="1:28" ht="15" customHeight="1">
      <c r="A513" s="137">
        <v>2</v>
      </c>
      <c r="B513" s="145"/>
      <c r="C513" s="8"/>
      <c r="D513" s="40"/>
      <c r="E513" s="40"/>
      <c r="F513" s="40"/>
      <c r="G513" s="41">
        <f t="shared" si="160"/>
        <v>0</v>
      </c>
      <c r="H513" s="180">
        <f t="shared" si="154"/>
        <v>0</v>
      </c>
      <c r="I513" s="41"/>
      <c r="J513" s="41"/>
      <c r="K513" s="41"/>
      <c r="L513" s="41">
        <f t="shared" si="161"/>
        <v>0</v>
      </c>
      <c r="M513" s="180">
        <f t="shared" si="146"/>
        <v>0</v>
      </c>
      <c r="N513" s="41"/>
      <c r="O513" s="41"/>
      <c r="P513" s="41"/>
      <c r="Q513" s="41">
        <f t="shared" si="162"/>
        <v>0</v>
      </c>
      <c r="R513" s="180">
        <f t="shared" si="148"/>
        <v>0</v>
      </c>
      <c r="S513" s="41"/>
      <c r="T513" s="41"/>
      <c r="U513" s="41"/>
      <c r="V513" s="72">
        <f t="shared" si="163"/>
        <v>0</v>
      </c>
      <c r="W513" s="180">
        <f t="shared" si="150"/>
        <v>0</v>
      </c>
      <c r="X513" s="76">
        <f t="shared" si="164"/>
        <v>0</v>
      </c>
      <c r="Y513" s="210"/>
      <c r="Z513" s="78"/>
      <c r="AA513" s="78"/>
      <c r="AB513" s="43">
        <f t="shared" si="156"/>
        <v>0</v>
      </c>
    </row>
    <row r="514" spans="1:28" ht="15" customHeight="1">
      <c r="A514" s="137">
        <v>3</v>
      </c>
      <c r="B514" s="145"/>
      <c r="C514" s="8"/>
      <c r="D514" s="40"/>
      <c r="E514" s="40"/>
      <c r="F514" s="40"/>
      <c r="G514" s="41">
        <f t="shared" si="160"/>
        <v>0</v>
      </c>
      <c r="H514" s="180">
        <f t="shared" si="154"/>
        <v>0</v>
      </c>
      <c r="I514" s="41"/>
      <c r="J514" s="41"/>
      <c r="K514" s="41"/>
      <c r="L514" s="41">
        <f t="shared" si="161"/>
        <v>0</v>
      </c>
      <c r="M514" s="180">
        <f t="shared" si="146"/>
        <v>0</v>
      </c>
      <c r="N514" s="41"/>
      <c r="O514" s="41"/>
      <c r="P514" s="41"/>
      <c r="Q514" s="41">
        <f t="shared" si="162"/>
        <v>0</v>
      </c>
      <c r="R514" s="180">
        <f t="shared" si="148"/>
        <v>0</v>
      </c>
      <c r="S514" s="41"/>
      <c r="T514" s="41"/>
      <c r="U514" s="41"/>
      <c r="V514" s="72">
        <f t="shared" si="163"/>
        <v>0</v>
      </c>
      <c r="W514" s="180">
        <f t="shared" si="150"/>
        <v>0</v>
      </c>
      <c r="X514" s="76">
        <f t="shared" si="164"/>
        <v>0</v>
      </c>
      <c r="Y514" s="210"/>
      <c r="Z514" s="78"/>
      <c r="AA514" s="78"/>
      <c r="AB514" s="43">
        <f t="shared" si="156"/>
        <v>0</v>
      </c>
    </row>
    <row r="515" spans="1:28" ht="15" customHeight="1">
      <c r="A515" s="137">
        <v>4</v>
      </c>
      <c r="B515" s="145"/>
      <c r="C515" s="8"/>
      <c r="D515" s="40"/>
      <c r="E515" s="40"/>
      <c r="F515" s="40"/>
      <c r="G515" s="41">
        <f t="shared" si="160"/>
        <v>0</v>
      </c>
      <c r="H515" s="180">
        <f t="shared" si="154"/>
        <v>0</v>
      </c>
      <c r="I515" s="41"/>
      <c r="J515" s="41"/>
      <c r="K515" s="41"/>
      <c r="L515" s="41">
        <f t="shared" si="161"/>
        <v>0</v>
      </c>
      <c r="M515" s="180">
        <f t="shared" si="146"/>
        <v>0</v>
      </c>
      <c r="N515" s="41"/>
      <c r="O515" s="41"/>
      <c r="P515" s="41"/>
      <c r="Q515" s="41">
        <f t="shared" si="162"/>
        <v>0</v>
      </c>
      <c r="R515" s="180">
        <f t="shared" si="148"/>
        <v>0</v>
      </c>
      <c r="S515" s="41"/>
      <c r="T515" s="41"/>
      <c r="U515" s="41"/>
      <c r="V515" s="72">
        <f t="shared" si="163"/>
        <v>0</v>
      </c>
      <c r="W515" s="180">
        <f t="shared" si="150"/>
        <v>0</v>
      </c>
      <c r="X515" s="76">
        <f t="shared" si="164"/>
        <v>0</v>
      </c>
      <c r="Y515" s="210"/>
      <c r="Z515" s="78"/>
      <c r="AA515" s="78"/>
      <c r="AB515" s="43">
        <f t="shared" si="156"/>
        <v>0</v>
      </c>
    </row>
    <row r="516" spans="1:28" ht="15" customHeight="1">
      <c r="A516" s="137">
        <v>5</v>
      </c>
      <c r="B516" s="145"/>
      <c r="C516" s="8"/>
      <c r="D516" s="40"/>
      <c r="E516" s="40"/>
      <c r="F516" s="40"/>
      <c r="G516" s="41">
        <f t="shared" si="160"/>
        <v>0</v>
      </c>
      <c r="H516" s="180">
        <f t="shared" si="154"/>
        <v>0</v>
      </c>
      <c r="I516" s="41"/>
      <c r="J516" s="41"/>
      <c r="K516" s="41"/>
      <c r="L516" s="41">
        <f t="shared" si="161"/>
        <v>0</v>
      </c>
      <c r="M516" s="180">
        <f t="shared" si="146"/>
        <v>0</v>
      </c>
      <c r="N516" s="41"/>
      <c r="O516" s="41"/>
      <c r="P516" s="41"/>
      <c r="Q516" s="41">
        <f t="shared" si="162"/>
        <v>0</v>
      </c>
      <c r="R516" s="180">
        <f t="shared" si="148"/>
        <v>0</v>
      </c>
      <c r="S516" s="41"/>
      <c r="T516" s="41"/>
      <c r="U516" s="41"/>
      <c r="V516" s="72">
        <f t="shared" si="163"/>
        <v>0</v>
      </c>
      <c r="W516" s="180">
        <f t="shared" si="150"/>
        <v>0</v>
      </c>
      <c r="X516" s="76">
        <f t="shared" si="164"/>
        <v>0</v>
      </c>
      <c r="Y516" s="210"/>
      <c r="Z516" s="78"/>
      <c r="AA516" s="78"/>
      <c r="AB516" s="43">
        <f t="shared" si="156"/>
        <v>0</v>
      </c>
    </row>
    <row r="517" spans="1:28" ht="15" customHeight="1">
      <c r="A517" s="137">
        <v>6</v>
      </c>
      <c r="B517" s="145"/>
      <c r="C517" s="8"/>
      <c r="D517" s="40"/>
      <c r="E517" s="40"/>
      <c r="F517" s="40"/>
      <c r="G517" s="41">
        <f t="shared" si="160"/>
        <v>0</v>
      </c>
      <c r="H517" s="180">
        <f t="shared" si="154"/>
        <v>0</v>
      </c>
      <c r="I517" s="41"/>
      <c r="J517" s="41"/>
      <c r="K517" s="41"/>
      <c r="L517" s="41">
        <f t="shared" si="161"/>
        <v>0</v>
      </c>
      <c r="M517" s="180">
        <f t="shared" si="146"/>
        <v>0</v>
      </c>
      <c r="N517" s="41"/>
      <c r="O517" s="41"/>
      <c r="P517" s="41"/>
      <c r="Q517" s="41">
        <f t="shared" si="162"/>
        <v>0</v>
      </c>
      <c r="R517" s="180">
        <f t="shared" si="148"/>
        <v>0</v>
      </c>
      <c r="S517" s="41"/>
      <c r="T517" s="41"/>
      <c r="U517" s="41"/>
      <c r="V517" s="72">
        <f t="shared" si="163"/>
        <v>0</v>
      </c>
      <c r="W517" s="180">
        <f t="shared" si="150"/>
        <v>0</v>
      </c>
      <c r="X517" s="76">
        <f t="shared" si="164"/>
        <v>0</v>
      </c>
      <c r="Y517" s="210"/>
      <c r="Z517" s="78"/>
      <c r="AA517" s="78"/>
      <c r="AB517" s="43">
        <f t="shared" si="156"/>
        <v>0</v>
      </c>
    </row>
    <row r="518" spans="1:28" ht="15" customHeight="1">
      <c r="A518" s="137">
        <v>7</v>
      </c>
      <c r="B518" s="145"/>
      <c r="C518" s="9"/>
      <c r="D518" s="63"/>
      <c r="E518" s="63"/>
      <c r="F518" s="63"/>
      <c r="G518" s="41">
        <f t="shared" si="160"/>
        <v>0</v>
      </c>
      <c r="H518" s="180">
        <f t="shared" si="154"/>
        <v>0</v>
      </c>
      <c r="I518" s="65"/>
      <c r="J518" s="65"/>
      <c r="K518" s="65"/>
      <c r="L518" s="41">
        <f t="shared" si="161"/>
        <v>0</v>
      </c>
      <c r="M518" s="180">
        <f t="shared" si="146"/>
        <v>0</v>
      </c>
      <c r="N518" s="65"/>
      <c r="O518" s="65"/>
      <c r="P518" s="65"/>
      <c r="Q518" s="41">
        <f t="shared" si="162"/>
        <v>0</v>
      </c>
      <c r="R518" s="180">
        <f t="shared" si="148"/>
        <v>0</v>
      </c>
      <c r="S518" s="65"/>
      <c r="T518" s="65"/>
      <c r="U518" s="65"/>
      <c r="V518" s="72">
        <f t="shared" si="163"/>
        <v>0</v>
      </c>
      <c r="W518" s="180">
        <f t="shared" si="150"/>
        <v>0</v>
      </c>
      <c r="X518" s="76">
        <f t="shared" si="164"/>
        <v>0</v>
      </c>
      <c r="Y518" s="211"/>
      <c r="Z518" s="79"/>
      <c r="AA518" s="79"/>
      <c r="AB518" s="43">
        <f t="shared" si="156"/>
        <v>0</v>
      </c>
    </row>
    <row r="519" spans="1:28" ht="15" customHeight="1">
      <c r="A519" s="137">
        <v>8</v>
      </c>
      <c r="B519" s="145"/>
      <c r="C519" s="9"/>
      <c r="D519" s="63"/>
      <c r="E519" s="63"/>
      <c r="F519" s="63"/>
      <c r="G519" s="41">
        <f t="shared" si="160"/>
        <v>0</v>
      </c>
      <c r="H519" s="180">
        <f t="shared" si="154"/>
        <v>0</v>
      </c>
      <c r="I519" s="65"/>
      <c r="J519" s="65"/>
      <c r="K519" s="65"/>
      <c r="L519" s="41">
        <f t="shared" si="161"/>
        <v>0</v>
      </c>
      <c r="M519" s="180">
        <f t="shared" si="146"/>
        <v>0</v>
      </c>
      <c r="N519" s="65"/>
      <c r="O519" s="65"/>
      <c r="P519" s="65"/>
      <c r="Q519" s="41">
        <f t="shared" si="162"/>
        <v>0</v>
      </c>
      <c r="R519" s="180">
        <f t="shared" si="148"/>
        <v>0</v>
      </c>
      <c r="S519" s="65"/>
      <c r="T519" s="65"/>
      <c r="U519" s="65"/>
      <c r="V519" s="72">
        <f t="shared" si="163"/>
        <v>0</v>
      </c>
      <c r="W519" s="180">
        <f t="shared" si="150"/>
        <v>0</v>
      </c>
      <c r="X519" s="76">
        <f t="shared" si="164"/>
        <v>0</v>
      </c>
      <c r="Y519" s="211"/>
      <c r="Z519" s="79"/>
      <c r="AA519" s="79"/>
      <c r="AB519" s="43">
        <f t="shared" si="156"/>
        <v>0</v>
      </c>
    </row>
    <row r="520" spans="1:28" ht="15" customHeight="1">
      <c r="A520" s="137">
        <v>9</v>
      </c>
      <c r="B520" s="145"/>
      <c r="C520" s="9"/>
      <c r="D520" s="63"/>
      <c r="E520" s="63"/>
      <c r="F520" s="63"/>
      <c r="G520" s="41">
        <f t="shared" si="160"/>
        <v>0</v>
      </c>
      <c r="H520" s="180">
        <f t="shared" si="154"/>
        <v>0</v>
      </c>
      <c r="I520" s="65"/>
      <c r="J520" s="65"/>
      <c r="K520" s="65"/>
      <c r="L520" s="41">
        <f t="shared" si="161"/>
        <v>0</v>
      </c>
      <c r="M520" s="180">
        <f t="shared" si="146"/>
        <v>0</v>
      </c>
      <c r="N520" s="65"/>
      <c r="O520" s="65"/>
      <c r="P520" s="65"/>
      <c r="Q520" s="41">
        <f t="shared" si="162"/>
        <v>0</v>
      </c>
      <c r="R520" s="180">
        <f t="shared" si="148"/>
        <v>0</v>
      </c>
      <c r="S520" s="65"/>
      <c r="T520" s="65"/>
      <c r="U520" s="65"/>
      <c r="V520" s="72">
        <f t="shared" si="163"/>
        <v>0</v>
      </c>
      <c r="W520" s="180">
        <f t="shared" si="150"/>
        <v>0</v>
      </c>
      <c r="X520" s="76">
        <f t="shared" si="164"/>
        <v>0</v>
      </c>
      <c r="Y520" s="211"/>
      <c r="Z520" s="79"/>
      <c r="AA520" s="79"/>
      <c r="AB520" s="43">
        <f t="shared" si="156"/>
        <v>0</v>
      </c>
    </row>
    <row r="521" spans="1:28" ht="15" customHeight="1" thickBot="1">
      <c r="A521" s="138">
        <v>10</v>
      </c>
      <c r="B521" s="147"/>
      <c r="C521" s="10"/>
      <c r="D521" s="44"/>
      <c r="E521" s="44"/>
      <c r="F521" s="44"/>
      <c r="G521" s="45">
        <f t="shared" si="160"/>
        <v>0</v>
      </c>
      <c r="H521" s="180">
        <f t="shared" si="154"/>
        <v>0</v>
      </c>
      <c r="I521" s="45"/>
      <c r="J521" s="45"/>
      <c r="K521" s="45"/>
      <c r="L521" s="45">
        <f t="shared" si="161"/>
        <v>0</v>
      </c>
      <c r="M521" s="180">
        <f t="shared" si="146"/>
        <v>0</v>
      </c>
      <c r="N521" s="45"/>
      <c r="O521" s="45"/>
      <c r="P521" s="45"/>
      <c r="Q521" s="45">
        <f t="shared" si="162"/>
        <v>0</v>
      </c>
      <c r="R521" s="180">
        <f t="shared" si="148"/>
        <v>0</v>
      </c>
      <c r="S521" s="45"/>
      <c r="T521" s="45"/>
      <c r="U521" s="45"/>
      <c r="V521" s="83">
        <f t="shared" si="163"/>
        <v>0</v>
      </c>
      <c r="W521" s="180">
        <f t="shared" si="150"/>
        <v>0</v>
      </c>
      <c r="X521" s="80">
        <f t="shared" si="164"/>
        <v>0</v>
      </c>
      <c r="Y521" s="80"/>
      <c r="Z521" s="81"/>
      <c r="AA521" s="81"/>
      <c r="AB521" s="46">
        <f t="shared" si="156"/>
        <v>0</v>
      </c>
    </row>
    <row r="522" spans="1:28" ht="15" customHeight="1">
      <c r="A522" s="726" t="s">
        <v>57</v>
      </c>
      <c r="B522" s="727"/>
      <c r="C522" s="90"/>
      <c r="D522" s="51"/>
      <c r="E522" s="51"/>
      <c r="F522" s="51"/>
      <c r="G522" s="51"/>
      <c r="H522" s="180">
        <f t="shared" si="154"/>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60"/>
        <v>0</v>
      </c>
      <c r="H523" s="180">
        <f t="shared" si="154"/>
        <v>0</v>
      </c>
      <c r="I523" s="41"/>
      <c r="J523" s="41"/>
      <c r="K523" s="41"/>
      <c r="L523" s="41">
        <f t="shared" si="161"/>
        <v>0</v>
      </c>
      <c r="M523" s="180">
        <f t="shared" ref="M523:M532" si="165">L523*AA523</f>
        <v>0</v>
      </c>
      <c r="N523" s="41"/>
      <c r="O523" s="41"/>
      <c r="P523" s="41"/>
      <c r="Q523" s="41">
        <f t="shared" si="162"/>
        <v>0</v>
      </c>
      <c r="R523" s="180">
        <f t="shared" ref="R523:R576" si="166">Q523*AA523</f>
        <v>0</v>
      </c>
      <c r="S523" s="41"/>
      <c r="T523" s="41"/>
      <c r="U523" s="41"/>
      <c r="V523" s="72">
        <f t="shared" si="163"/>
        <v>0</v>
      </c>
      <c r="W523" s="180">
        <f t="shared" ref="W523:W576" si="167">V523*AA523</f>
        <v>0</v>
      </c>
      <c r="X523" s="76">
        <f t="shared" ref="X523:X532" si="168">G523+L523+Q523+V523</f>
        <v>0</v>
      </c>
      <c r="Y523" s="210"/>
      <c r="Z523" s="78"/>
      <c r="AA523" s="78"/>
      <c r="AB523" s="43">
        <f t="shared" si="156"/>
        <v>0</v>
      </c>
    </row>
    <row r="524" spans="1:28" ht="15" customHeight="1">
      <c r="A524" s="137">
        <v>2</v>
      </c>
      <c r="B524" s="145"/>
      <c r="C524" s="8"/>
      <c r="D524" s="40"/>
      <c r="E524" s="40"/>
      <c r="F524" s="40"/>
      <c r="G524" s="41">
        <f t="shared" si="160"/>
        <v>0</v>
      </c>
      <c r="H524" s="180">
        <f t="shared" si="154"/>
        <v>0</v>
      </c>
      <c r="I524" s="41"/>
      <c r="J524" s="41"/>
      <c r="K524" s="41"/>
      <c r="L524" s="41">
        <f t="shared" si="161"/>
        <v>0</v>
      </c>
      <c r="M524" s="180">
        <f t="shared" si="165"/>
        <v>0</v>
      </c>
      <c r="N524" s="41"/>
      <c r="O524" s="41"/>
      <c r="P524" s="41"/>
      <c r="Q524" s="41">
        <f t="shared" si="162"/>
        <v>0</v>
      </c>
      <c r="R524" s="180">
        <f t="shared" si="166"/>
        <v>0</v>
      </c>
      <c r="S524" s="41"/>
      <c r="T524" s="41"/>
      <c r="U524" s="41"/>
      <c r="V524" s="72">
        <f t="shared" si="163"/>
        <v>0</v>
      </c>
      <c r="W524" s="180">
        <f t="shared" si="167"/>
        <v>0</v>
      </c>
      <c r="X524" s="76">
        <f t="shared" si="168"/>
        <v>0</v>
      </c>
      <c r="Y524" s="210"/>
      <c r="Z524" s="78"/>
      <c r="AA524" s="78"/>
      <c r="AB524" s="43">
        <f t="shared" si="156"/>
        <v>0</v>
      </c>
    </row>
    <row r="525" spans="1:28" ht="15" customHeight="1">
      <c r="A525" s="137">
        <v>3</v>
      </c>
      <c r="B525" s="145"/>
      <c r="C525" s="8"/>
      <c r="D525" s="40"/>
      <c r="E525" s="40"/>
      <c r="F525" s="40"/>
      <c r="G525" s="41">
        <f t="shared" si="160"/>
        <v>0</v>
      </c>
      <c r="H525" s="180">
        <f t="shared" si="154"/>
        <v>0</v>
      </c>
      <c r="I525" s="41"/>
      <c r="J525" s="41"/>
      <c r="K525" s="41"/>
      <c r="L525" s="41">
        <f t="shared" si="161"/>
        <v>0</v>
      </c>
      <c r="M525" s="180">
        <f t="shared" si="165"/>
        <v>0</v>
      </c>
      <c r="N525" s="41"/>
      <c r="O525" s="41"/>
      <c r="P525" s="41"/>
      <c r="Q525" s="41">
        <f t="shared" si="162"/>
        <v>0</v>
      </c>
      <c r="R525" s="180">
        <f t="shared" si="166"/>
        <v>0</v>
      </c>
      <c r="S525" s="41"/>
      <c r="T525" s="41"/>
      <c r="U525" s="41"/>
      <c r="V525" s="72">
        <f t="shared" si="163"/>
        <v>0</v>
      </c>
      <c r="W525" s="180">
        <f t="shared" si="167"/>
        <v>0</v>
      </c>
      <c r="X525" s="76">
        <f t="shared" si="168"/>
        <v>0</v>
      </c>
      <c r="Y525" s="210"/>
      <c r="Z525" s="78"/>
      <c r="AA525" s="78"/>
      <c r="AB525" s="43">
        <f t="shared" si="156"/>
        <v>0</v>
      </c>
    </row>
    <row r="526" spans="1:28" ht="15" customHeight="1">
      <c r="A526" s="137">
        <v>4</v>
      </c>
      <c r="B526" s="145"/>
      <c r="C526" s="8"/>
      <c r="D526" s="40"/>
      <c r="E526" s="40"/>
      <c r="F526" s="40"/>
      <c r="G526" s="41">
        <f t="shared" si="160"/>
        <v>0</v>
      </c>
      <c r="H526" s="180">
        <f t="shared" si="154"/>
        <v>0</v>
      </c>
      <c r="I526" s="41"/>
      <c r="J526" s="41"/>
      <c r="K526" s="41"/>
      <c r="L526" s="41">
        <f t="shared" si="161"/>
        <v>0</v>
      </c>
      <c r="M526" s="180">
        <f t="shared" si="165"/>
        <v>0</v>
      </c>
      <c r="N526" s="41"/>
      <c r="O526" s="41"/>
      <c r="P526" s="41"/>
      <c r="Q526" s="41">
        <f t="shared" si="162"/>
        <v>0</v>
      </c>
      <c r="R526" s="180">
        <f t="shared" si="166"/>
        <v>0</v>
      </c>
      <c r="S526" s="41"/>
      <c r="T526" s="41"/>
      <c r="U526" s="41"/>
      <c r="V526" s="72">
        <f t="shared" si="163"/>
        <v>0</v>
      </c>
      <c r="W526" s="180">
        <f t="shared" si="167"/>
        <v>0</v>
      </c>
      <c r="X526" s="76">
        <f t="shared" si="168"/>
        <v>0</v>
      </c>
      <c r="Y526" s="210"/>
      <c r="Z526" s="78"/>
      <c r="AA526" s="78"/>
      <c r="AB526" s="43">
        <f t="shared" si="156"/>
        <v>0</v>
      </c>
    </row>
    <row r="527" spans="1:28" ht="15" customHeight="1">
      <c r="A527" s="137">
        <v>5</v>
      </c>
      <c r="B527" s="145"/>
      <c r="C527" s="8"/>
      <c r="D527" s="40"/>
      <c r="E527" s="40"/>
      <c r="F527" s="40"/>
      <c r="G527" s="41">
        <f t="shared" si="160"/>
        <v>0</v>
      </c>
      <c r="H527" s="180">
        <f t="shared" si="154"/>
        <v>0</v>
      </c>
      <c r="I527" s="41"/>
      <c r="J527" s="41"/>
      <c r="K527" s="41"/>
      <c r="L527" s="41">
        <f t="shared" si="161"/>
        <v>0</v>
      </c>
      <c r="M527" s="180">
        <f t="shared" si="165"/>
        <v>0</v>
      </c>
      <c r="N527" s="41"/>
      <c r="O527" s="41"/>
      <c r="P527" s="41"/>
      <c r="Q527" s="41">
        <f t="shared" si="162"/>
        <v>0</v>
      </c>
      <c r="R527" s="180">
        <f t="shared" si="166"/>
        <v>0</v>
      </c>
      <c r="S527" s="41"/>
      <c r="T527" s="41"/>
      <c r="U527" s="41"/>
      <c r="V527" s="72">
        <f t="shared" si="163"/>
        <v>0</v>
      </c>
      <c r="W527" s="180">
        <f t="shared" si="167"/>
        <v>0</v>
      </c>
      <c r="X527" s="76">
        <f t="shared" si="168"/>
        <v>0</v>
      </c>
      <c r="Y527" s="210"/>
      <c r="Z527" s="78"/>
      <c r="AA527" s="78"/>
      <c r="AB527" s="43">
        <f t="shared" si="156"/>
        <v>0</v>
      </c>
    </row>
    <row r="528" spans="1:28" ht="15" customHeight="1">
      <c r="A528" s="137">
        <v>6</v>
      </c>
      <c r="B528" s="145"/>
      <c r="C528" s="8"/>
      <c r="D528" s="40"/>
      <c r="E528" s="40"/>
      <c r="F528" s="40"/>
      <c r="G528" s="41">
        <f t="shared" si="160"/>
        <v>0</v>
      </c>
      <c r="H528" s="180">
        <f t="shared" si="154"/>
        <v>0</v>
      </c>
      <c r="I528" s="41"/>
      <c r="J528" s="41"/>
      <c r="K528" s="41"/>
      <c r="L528" s="41">
        <f t="shared" si="161"/>
        <v>0</v>
      </c>
      <c r="M528" s="180">
        <f t="shared" si="165"/>
        <v>0</v>
      </c>
      <c r="N528" s="41"/>
      <c r="O528" s="41"/>
      <c r="P528" s="41"/>
      <c r="Q528" s="41">
        <f t="shared" si="162"/>
        <v>0</v>
      </c>
      <c r="R528" s="180">
        <f t="shared" si="166"/>
        <v>0</v>
      </c>
      <c r="S528" s="41"/>
      <c r="T528" s="41"/>
      <c r="U528" s="41"/>
      <c r="V528" s="72">
        <f t="shared" si="163"/>
        <v>0</v>
      </c>
      <c r="W528" s="180">
        <f t="shared" si="167"/>
        <v>0</v>
      </c>
      <c r="X528" s="76">
        <f t="shared" si="168"/>
        <v>0</v>
      </c>
      <c r="Y528" s="210"/>
      <c r="Z528" s="78"/>
      <c r="AA528" s="78"/>
      <c r="AB528" s="43">
        <f t="shared" si="156"/>
        <v>0</v>
      </c>
    </row>
    <row r="529" spans="1:28" ht="15" customHeight="1">
      <c r="A529" s="137">
        <v>7</v>
      </c>
      <c r="B529" s="145"/>
      <c r="C529" s="9"/>
      <c r="D529" s="63"/>
      <c r="E529" s="63"/>
      <c r="F529" s="63"/>
      <c r="G529" s="41">
        <f t="shared" si="160"/>
        <v>0</v>
      </c>
      <c r="H529" s="180">
        <f t="shared" si="154"/>
        <v>0</v>
      </c>
      <c r="I529" s="65"/>
      <c r="J529" s="65"/>
      <c r="K529" s="65"/>
      <c r="L529" s="41">
        <f t="shared" si="161"/>
        <v>0</v>
      </c>
      <c r="M529" s="180">
        <f t="shared" si="165"/>
        <v>0</v>
      </c>
      <c r="N529" s="65"/>
      <c r="O529" s="65"/>
      <c r="P529" s="65"/>
      <c r="Q529" s="41">
        <f t="shared" si="162"/>
        <v>0</v>
      </c>
      <c r="R529" s="180">
        <f t="shared" si="166"/>
        <v>0</v>
      </c>
      <c r="S529" s="65"/>
      <c r="T529" s="65"/>
      <c r="U529" s="65"/>
      <c r="V529" s="72">
        <f t="shared" si="163"/>
        <v>0</v>
      </c>
      <c r="W529" s="180">
        <f t="shared" si="167"/>
        <v>0</v>
      </c>
      <c r="X529" s="76">
        <f t="shared" si="168"/>
        <v>0</v>
      </c>
      <c r="Y529" s="211"/>
      <c r="Z529" s="79"/>
      <c r="AA529" s="79"/>
      <c r="AB529" s="43">
        <f t="shared" si="156"/>
        <v>0</v>
      </c>
    </row>
    <row r="530" spans="1:28" ht="15" customHeight="1">
      <c r="A530" s="137">
        <v>8</v>
      </c>
      <c r="B530" s="145"/>
      <c r="C530" s="9"/>
      <c r="D530" s="63"/>
      <c r="E530" s="63"/>
      <c r="F530" s="63"/>
      <c r="G530" s="41">
        <f t="shared" si="160"/>
        <v>0</v>
      </c>
      <c r="H530" s="180">
        <f t="shared" si="154"/>
        <v>0</v>
      </c>
      <c r="I530" s="65"/>
      <c r="J530" s="65"/>
      <c r="K530" s="65"/>
      <c r="L530" s="41">
        <f t="shared" si="161"/>
        <v>0</v>
      </c>
      <c r="M530" s="180">
        <f t="shared" si="165"/>
        <v>0</v>
      </c>
      <c r="N530" s="65"/>
      <c r="O530" s="65"/>
      <c r="P530" s="65"/>
      <c r="Q530" s="41">
        <f t="shared" si="162"/>
        <v>0</v>
      </c>
      <c r="R530" s="180">
        <f t="shared" si="166"/>
        <v>0</v>
      </c>
      <c r="S530" s="65"/>
      <c r="T530" s="65"/>
      <c r="U530" s="65"/>
      <c r="V530" s="72">
        <f t="shared" si="163"/>
        <v>0</v>
      </c>
      <c r="W530" s="180">
        <f t="shared" si="167"/>
        <v>0</v>
      </c>
      <c r="X530" s="76">
        <f t="shared" si="168"/>
        <v>0</v>
      </c>
      <c r="Y530" s="211"/>
      <c r="Z530" s="79"/>
      <c r="AA530" s="79"/>
      <c r="AB530" s="43">
        <f t="shared" si="156"/>
        <v>0</v>
      </c>
    </row>
    <row r="531" spans="1:28" ht="15" customHeight="1">
      <c r="A531" s="137">
        <v>9</v>
      </c>
      <c r="B531" s="145"/>
      <c r="C531" s="9"/>
      <c r="D531" s="63"/>
      <c r="E531" s="63"/>
      <c r="F531" s="63"/>
      <c r="G531" s="41">
        <f t="shared" si="160"/>
        <v>0</v>
      </c>
      <c r="H531" s="180">
        <f t="shared" si="154"/>
        <v>0</v>
      </c>
      <c r="I531" s="65"/>
      <c r="J531" s="65"/>
      <c r="K531" s="65"/>
      <c r="L531" s="41">
        <f t="shared" si="161"/>
        <v>0</v>
      </c>
      <c r="M531" s="180">
        <f t="shared" si="165"/>
        <v>0</v>
      </c>
      <c r="N531" s="65"/>
      <c r="O531" s="65"/>
      <c r="P531" s="65"/>
      <c r="Q531" s="41">
        <f t="shared" si="162"/>
        <v>0</v>
      </c>
      <c r="R531" s="180">
        <f t="shared" si="166"/>
        <v>0</v>
      </c>
      <c r="S531" s="65"/>
      <c r="T531" s="65"/>
      <c r="U531" s="65"/>
      <c r="V531" s="72">
        <f t="shared" si="163"/>
        <v>0</v>
      </c>
      <c r="W531" s="180">
        <f t="shared" si="167"/>
        <v>0</v>
      </c>
      <c r="X531" s="76">
        <f t="shared" si="168"/>
        <v>0</v>
      </c>
      <c r="Y531" s="211"/>
      <c r="Z531" s="79"/>
      <c r="AA531" s="79"/>
      <c r="AB531" s="43">
        <f t="shared" si="156"/>
        <v>0</v>
      </c>
    </row>
    <row r="532" spans="1:28" ht="15" customHeight="1" thickBot="1">
      <c r="A532" s="138">
        <v>10</v>
      </c>
      <c r="B532" s="147"/>
      <c r="C532" s="12"/>
      <c r="D532" s="63"/>
      <c r="E532" s="63"/>
      <c r="F532" s="63"/>
      <c r="G532" s="65">
        <f t="shared" si="160"/>
        <v>0</v>
      </c>
      <c r="H532" s="185">
        <f t="shared" ref="H532:H576" si="169">G532*AA532</f>
        <v>0</v>
      </c>
      <c r="I532" s="65"/>
      <c r="J532" s="65"/>
      <c r="K532" s="65"/>
      <c r="L532" s="65">
        <f t="shared" si="161"/>
        <v>0</v>
      </c>
      <c r="M532" s="180">
        <f t="shared" si="165"/>
        <v>0</v>
      </c>
      <c r="N532" s="65"/>
      <c r="O532" s="65"/>
      <c r="P532" s="65"/>
      <c r="Q532" s="65">
        <f t="shared" si="162"/>
        <v>0</v>
      </c>
      <c r="R532" s="180">
        <f t="shared" si="166"/>
        <v>0</v>
      </c>
      <c r="S532" s="65"/>
      <c r="T532" s="65"/>
      <c r="U532" s="65"/>
      <c r="V532" s="86">
        <f t="shared" si="163"/>
        <v>0</v>
      </c>
      <c r="W532" s="180">
        <f t="shared" si="167"/>
        <v>0</v>
      </c>
      <c r="X532" s="87">
        <f t="shared" si="168"/>
        <v>0</v>
      </c>
      <c r="Y532" s="87"/>
      <c r="Z532" s="88"/>
      <c r="AA532" s="88"/>
      <c r="AB532" s="46">
        <f t="shared" si="156"/>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60"/>
        <v>0</v>
      </c>
      <c r="H534" s="180">
        <f t="shared" si="169"/>
        <v>0</v>
      </c>
      <c r="I534" s="41"/>
      <c r="J534" s="41"/>
      <c r="K534" s="41"/>
      <c r="L534" s="41">
        <f t="shared" si="161"/>
        <v>0</v>
      </c>
      <c r="M534" s="180">
        <f t="shared" ref="M534:M543" si="170">L534*AA534</f>
        <v>0</v>
      </c>
      <c r="N534" s="41"/>
      <c r="O534" s="41"/>
      <c r="P534" s="41"/>
      <c r="Q534" s="41">
        <f t="shared" si="162"/>
        <v>0</v>
      </c>
      <c r="R534" s="180">
        <f t="shared" si="166"/>
        <v>0</v>
      </c>
      <c r="S534" s="41"/>
      <c r="T534" s="41"/>
      <c r="U534" s="41"/>
      <c r="V534" s="72">
        <f t="shared" si="163"/>
        <v>0</v>
      </c>
      <c r="W534" s="180">
        <f t="shared" si="167"/>
        <v>0</v>
      </c>
      <c r="X534" s="76">
        <f t="shared" ref="X534:X543" si="171">G534+L534+Q534+V534</f>
        <v>0</v>
      </c>
      <c r="Y534" s="210"/>
      <c r="Z534" s="78"/>
      <c r="AA534" s="78"/>
      <c r="AB534" s="43">
        <f t="shared" si="156"/>
        <v>0</v>
      </c>
    </row>
    <row r="535" spans="1:28" ht="15" customHeight="1">
      <c r="A535" s="137">
        <v>2</v>
      </c>
      <c r="B535" s="145"/>
      <c r="C535" s="8"/>
      <c r="D535" s="40"/>
      <c r="E535" s="40"/>
      <c r="F535" s="40"/>
      <c r="G535" s="41">
        <f t="shared" si="160"/>
        <v>0</v>
      </c>
      <c r="H535" s="180">
        <f t="shared" si="169"/>
        <v>0</v>
      </c>
      <c r="I535" s="41"/>
      <c r="J535" s="41"/>
      <c r="K535" s="41"/>
      <c r="L535" s="41">
        <f t="shared" si="161"/>
        <v>0</v>
      </c>
      <c r="M535" s="180">
        <f t="shared" si="170"/>
        <v>0</v>
      </c>
      <c r="N535" s="41"/>
      <c r="O535" s="41"/>
      <c r="P535" s="41"/>
      <c r="Q535" s="41">
        <f t="shared" si="162"/>
        <v>0</v>
      </c>
      <c r="R535" s="180">
        <f t="shared" si="166"/>
        <v>0</v>
      </c>
      <c r="S535" s="41"/>
      <c r="T535" s="41"/>
      <c r="U535" s="41"/>
      <c r="V535" s="72">
        <f t="shared" si="163"/>
        <v>0</v>
      </c>
      <c r="W535" s="180">
        <f t="shared" si="167"/>
        <v>0</v>
      </c>
      <c r="X535" s="76">
        <f t="shared" si="171"/>
        <v>0</v>
      </c>
      <c r="Y535" s="210"/>
      <c r="Z535" s="78"/>
      <c r="AA535" s="78"/>
      <c r="AB535" s="43">
        <f t="shared" ref="AB535:AB576" si="172">X535*AA535</f>
        <v>0</v>
      </c>
    </row>
    <row r="536" spans="1:28" ht="15" customHeight="1">
      <c r="A536" s="137">
        <v>3</v>
      </c>
      <c r="B536" s="145"/>
      <c r="C536" s="8"/>
      <c r="D536" s="40"/>
      <c r="E536" s="40"/>
      <c r="F536" s="40"/>
      <c r="G536" s="41">
        <f t="shared" si="160"/>
        <v>0</v>
      </c>
      <c r="H536" s="180">
        <f t="shared" si="169"/>
        <v>0</v>
      </c>
      <c r="I536" s="41"/>
      <c r="J536" s="41"/>
      <c r="K536" s="41"/>
      <c r="L536" s="41">
        <f t="shared" si="161"/>
        <v>0</v>
      </c>
      <c r="M536" s="180">
        <f t="shared" si="170"/>
        <v>0</v>
      </c>
      <c r="N536" s="41"/>
      <c r="O536" s="41"/>
      <c r="P536" s="41"/>
      <c r="Q536" s="41">
        <f t="shared" si="162"/>
        <v>0</v>
      </c>
      <c r="R536" s="180">
        <f t="shared" si="166"/>
        <v>0</v>
      </c>
      <c r="S536" s="41"/>
      <c r="T536" s="41"/>
      <c r="U536" s="41"/>
      <c r="V536" s="72">
        <f t="shared" si="163"/>
        <v>0</v>
      </c>
      <c r="W536" s="180">
        <f t="shared" si="167"/>
        <v>0</v>
      </c>
      <c r="X536" s="76">
        <f t="shared" si="171"/>
        <v>0</v>
      </c>
      <c r="Y536" s="210"/>
      <c r="Z536" s="78"/>
      <c r="AA536" s="78"/>
      <c r="AB536" s="43">
        <f t="shared" si="172"/>
        <v>0</v>
      </c>
    </row>
    <row r="537" spans="1:28" ht="15" customHeight="1">
      <c r="A537" s="137">
        <v>4</v>
      </c>
      <c r="B537" s="145"/>
      <c r="C537" s="8"/>
      <c r="D537" s="40"/>
      <c r="E537" s="40"/>
      <c r="F537" s="40"/>
      <c r="G537" s="41">
        <f t="shared" si="160"/>
        <v>0</v>
      </c>
      <c r="H537" s="180">
        <f t="shared" si="169"/>
        <v>0</v>
      </c>
      <c r="I537" s="41"/>
      <c r="J537" s="41"/>
      <c r="K537" s="41"/>
      <c r="L537" s="41">
        <f t="shared" si="161"/>
        <v>0</v>
      </c>
      <c r="M537" s="180">
        <f t="shared" si="170"/>
        <v>0</v>
      </c>
      <c r="N537" s="41"/>
      <c r="O537" s="41"/>
      <c r="P537" s="41"/>
      <c r="Q537" s="41">
        <f t="shared" si="162"/>
        <v>0</v>
      </c>
      <c r="R537" s="180">
        <f t="shared" si="166"/>
        <v>0</v>
      </c>
      <c r="S537" s="41"/>
      <c r="T537" s="41"/>
      <c r="U537" s="41"/>
      <c r="V537" s="72">
        <f t="shared" si="163"/>
        <v>0</v>
      </c>
      <c r="W537" s="180">
        <f t="shared" si="167"/>
        <v>0</v>
      </c>
      <c r="X537" s="76">
        <f t="shared" si="171"/>
        <v>0</v>
      </c>
      <c r="Y537" s="210"/>
      <c r="Z537" s="78"/>
      <c r="AA537" s="78"/>
      <c r="AB537" s="43">
        <f t="shared" si="172"/>
        <v>0</v>
      </c>
    </row>
    <row r="538" spans="1:28" ht="15" customHeight="1">
      <c r="A538" s="137">
        <v>5</v>
      </c>
      <c r="B538" s="145"/>
      <c r="C538" s="8"/>
      <c r="D538" s="40"/>
      <c r="E538" s="40"/>
      <c r="F538" s="40"/>
      <c r="G538" s="41">
        <f t="shared" si="160"/>
        <v>0</v>
      </c>
      <c r="H538" s="180">
        <f t="shared" si="169"/>
        <v>0</v>
      </c>
      <c r="I538" s="41"/>
      <c r="J538" s="41"/>
      <c r="K538" s="41"/>
      <c r="L538" s="41">
        <f t="shared" si="161"/>
        <v>0</v>
      </c>
      <c r="M538" s="180">
        <f t="shared" si="170"/>
        <v>0</v>
      </c>
      <c r="N538" s="41"/>
      <c r="O538" s="41"/>
      <c r="P538" s="41"/>
      <c r="Q538" s="41">
        <f t="shared" si="162"/>
        <v>0</v>
      </c>
      <c r="R538" s="180">
        <f t="shared" si="166"/>
        <v>0</v>
      </c>
      <c r="S538" s="41"/>
      <c r="T538" s="41"/>
      <c r="U538" s="41"/>
      <c r="V538" s="72">
        <f t="shared" si="163"/>
        <v>0</v>
      </c>
      <c r="W538" s="180">
        <f t="shared" si="167"/>
        <v>0</v>
      </c>
      <c r="X538" s="76">
        <f t="shared" si="171"/>
        <v>0</v>
      </c>
      <c r="Y538" s="210"/>
      <c r="Z538" s="78"/>
      <c r="AA538" s="78"/>
      <c r="AB538" s="43">
        <f t="shared" si="172"/>
        <v>0</v>
      </c>
    </row>
    <row r="539" spans="1:28" ht="15" customHeight="1">
      <c r="A539" s="137">
        <v>6</v>
      </c>
      <c r="B539" s="145"/>
      <c r="C539" s="8"/>
      <c r="D539" s="40"/>
      <c r="E539" s="40"/>
      <c r="F539" s="40"/>
      <c r="G539" s="41">
        <f t="shared" si="160"/>
        <v>0</v>
      </c>
      <c r="H539" s="180">
        <f t="shared" si="169"/>
        <v>0</v>
      </c>
      <c r="I539" s="41"/>
      <c r="J539" s="41"/>
      <c r="K539" s="41"/>
      <c r="L539" s="41">
        <f t="shared" si="161"/>
        <v>0</v>
      </c>
      <c r="M539" s="180">
        <f t="shared" si="170"/>
        <v>0</v>
      </c>
      <c r="N539" s="41"/>
      <c r="O539" s="41"/>
      <c r="P539" s="41"/>
      <c r="Q539" s="41">
        <f t="shared" si="162"/>
        <v>0</v>
      </c>
      <c r="R539" s="180">
        <f t="shared" si="166"/>
        <v>0</v>
      </c>
      <c r="S539" s="41"/>
      <c r="T539" s="41"/>
      <c r="U539" s="41"/>
      <c r="V539" s="72">
        <f t="shared" si="163"/>
        <v>0</v>
      </c>
      <c r="W539" s="180">
        <f t="shared" si="167"/>
        <v>0</v>
      </c>
      <c r="X539" s="76">
        <f t="shared" si="171"/>
        <v>0</v>
      </c>
      <c r="Y539" s="210"/>
      <c r="Z539" s="78"/>
      <c r="AA539" s="78"/>
      <c r="AB539" s="43">
        <f t="shared" si="172"/>
        <v>0</v>
      </c>
    </row>
    <row r="540" spans="1:28" ht="15" customHeight="1">
      <c r="A540" s="137">
        <v>7</v>
      </c>
      <c r="B540" s="145"/>
      <c r="C540" s="9"/>
      <c r="D540" s="63"/>
      <c r="E540" s="63"/>
      <c r="F540" s="63"/>
      <c r="G540" s="41">
        <f t="shared" si="160"/>
        <v>0</v>
      </c>
      <c r="H540" s="180">
        <f t="shared" si="169"/>
        <v>0</v>
      </c>
      <c r="I540" s="65"/>
      <c r="J540" s="65"/>
      <c r="K540" s="65"/>
      <c r="L540" s="41">
        <f t="shared" si="161"/>
        <v>0</v>
      </c>
      <c r="M540" s="180">
        <f t="shared" si="170"/>
        <v>0</v>
      </c>
      <c r="N540" s="65"/>
      <c r="O540" s="65"/>
      <c r="P540" s="65"/>
      <c r="Q540" s="41">
        <f t="shared" si="162"/>
        <v>0</v>
      </c>
      <c r="R540" s="180">
        <f t="shared" si="166"/>
        <v>0</v>
      </c>
      <c r="S540" s="65"/>
      <c r="T540" s="65"/>
      <c r="U540" s="65"/>
      <c r="V540" s="72">
        <f t="shared" si="163"/>
        <v>0</v>
      </c>
      <c r="W540" s="180">
        <f t="shared" si="167"/>
        <v>0</v>
      </c>
      <c r="X540" s="76">
        <f t="shared" si="171"/>
        <v>0</v>
      </c>
      <c r="Y540" s="211"/>
      <c r="Z540" s="79"/>
      <c r="AA540" s="79"/>
      <c r="AB540" s="43">
        <f t="shared" si="172"/>
        <v>0</v>
      </c>
    </row>
    <row r="541" spans="1:28" ht="15" customHeight="1">
      <c r="A541" s="137">
        <v>8</v>
      </c>
      <c r="B541" s="145"/>
      <c r="C541" s="9"/>
      <c r="D541" s="63"/>
      <c r="E541" s="63"/>
      <c r="F541" s="63"/>
      <c r="G541" s="41">
        <f t="shared" si="160"/>
        <v>0</v>
      </c>
      <c r="H541" s="180">
        <f t="shared" si="169"/>
        <v>0</v>
      </c>
      <c r="I541" s="65"/>
      <c r="J541" s="65"/>
      <c r="K541" s="65"/>
      <c r="L541" s="41">
        <f t="shared" si="161"/>
        <v>0</v>
      </c>
      <c r="M541" s="180">
        <f t="shared" si="170"/>
        <v>0</v>
      </c>
      <c r="N541" s="65"/>
      <c r="O541" s="65"/>
      <c r="P541" s="65"/>
      <c r="Q541" s="41">
        <f t="shared" si="162"/>
        <v>0</v>
      </c>
      <c r="R541" s="180">
        <f t="shared" si="166"/>
        <v>0</v>
      </c>
      <c r="S541" s="65"/>
      <c r="T541" s="65"/>
      <c r="U541" s="65"/>
      <c r="V541" s="72">
        <f t="shared" si="163"/>
        <v>0</v>
      </c>
      <c r="W541" s="180">
        <f t="shared" si="167"/>
        <v>0</v>
      </c>
      <c r="X541" s="76">
        <f t="shared" si="171"/>
        <v>0</v>
      </c>
      <c r="Y541" s="211"/>
      <c r="Z541" s="79"/>
      <c r="AA541" s="79"/>
      <c r="AB541" s="43">
        <f t="shared" si="172"/>
        <v>0</v>
      </c>
    </row>
    <row r="542" spans="1:28" ht="15" customHeight="1">
      <c r="A542" s="137">
        <v>9</v>
      </c>
      <c r="B542" s="145"/>
      <c r="C542" s="9"/>
      <c r="D542" s="63"/>
      <c r="E542" s="63"/>
      <c r="F542" s="63"/>
      <c r="G542" s="41">
        <f t="shared" si="160"/>
        <v>0</v>
      </c>
      <c r="H542" s="180">
        <f t="shared" si="169"/>
        <v>0</v>
      </c>
      <c r="I542" s="65"/>
      <c r="J542" s="65"/>
      <c r="K542" s="65"/>
      <c r="L542" s="41">
        <f t="shared" si="161"/>
        <v>0</v>
      </c>
      <c r="M542" s="180">
        <f t="shared" si="170"/>
        <v>0</v>
      </c>
      <c r="N542" s="65"/>
      <c r="O542" s="65"/>
      <c r="P542" s="65"/>
      <c r="Q542" s="41">
        <f t="shared" si="162"/>
        <v>0</v>
      </c>
      <c r="R542" s="180">
        <f t="shared" si="166"/>
        <v>0</v>
      </c>
      <c r="S542" s="65"/>
      <c r="T542" s="65"/>
      <c r="U542" s="65"/>
      <c r="V542" s="72">
        <f t="shared" si="163"/>
        <v>0</v>
      </c>
      <c r="W542" s="180">
        <f t="shared" si="167"/>
        <v>0</v>
      </c>
      <c r="X542" s="76">
        <f t="shared" si="171"/>
        <v>0</v>
      </c>
      <c r="Y542" s="211"/>
      <c r="Z542" s="79"/>
      <c r="AA542" s="79"/>
      <c r="AB542" s="43">
        <f t="shared" si="172"/>
        <v>0</v>
      </c>
    </row>
    <row r="543" spans="1:28" ht="15" customHeight="1" thickBot="1">
      <c r="A543" s="138">
        <v>10</v>
      </c>
      <c r="B543" s="147"/>
      <c r="C543" s="10"/>
      <c r="D543" s="44"/>
      <c r="E543" s="44"/>
      <c r="F543" s="44"/>
      <c r="G543" s="45">
        <f t="shared" si="160"/>
        <v>0</v>
      </c>
      <c r="H543" s="185">
        <f t="shared" si="169"/>
        <v>0</v>
      </c>
      <c r="I543" s="45"/>
      <c r="J543" s="45"/>
      <c r="K543" s="45"/>
      <c r="L543" s="45">
        <f t="shared" si="161"/>
        <v>0</v>
      </c>
      <c r="M543" s="185">
        <f t="shared" si="170"/>
        <v>0</v>
      </c>
      <c r="N543" s="45"/>
      <c r="O543" s="45"/>
      <c r="P543" s="45"/>
      <c r="Q543" s="45">
        <f t="shared" si="162"/>
        <v>0</v>
      </c>
      <c r="R543" s="185">
        <f t="shared" si="166"/>
        <v>0</v>
      </c>
      <c r="S543" s="45"/>
      <c r="T543" s="45"/>
      <c r="U543" s="45"/>
      <c r="V543" s="83">
        <f t="shared" si="163"/>
        <v>0</v>
      </c>
      <c r="W543" s="185">
        <f t="shared" si="167"/>
        <v>0</v>
      </c>
      <c r="X543" s="80">
        <f t="shared" si="171"/>
        <v>0</v>
      </c>
      <c r="Y543" s="214"/>
      <c r="Z543" s="92"/>
      <c r="AA543" s="92"/>
      <c r="AB543" s="46">
        <f t="shared" si="172"/>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60"/>
        <v>0</v>
      </c>
      <c r="H545" s="180">
        <f t="shared" si="169"/>
        <v>0</v>
      </c>
      <c r="I545" s="41"/>
      <c r="J545" s="41"/>
      <c r="K545" s="41"/>
      <c r="L545" s="41">
        <f t="shared" si="161"/>
        <v>0</v>
      </c>
      <c r="M545" s="180">
        <f t="shared" ref="M545:M554" si="173">L545*AA545</f>
        <v>0</v>
      </c>
      <c r="N545" s="41"/>
      <c r="O545" s="41"/>
      <c r="P545" s="41"/>
      <c r="Q545" s="41">
        <f t="shared" si="162"/>
        <v>0</v>
      </c>
      <c r="R545" s="180">
        <f t="shared" si="166"/>
        <v>0</v>
      </c>
      <c r="S545" s="41"/>
      <c r="T545" s="41"/>
      <c r="U545" s="41"/>
      <c r="V545" s="72">
        <f t="shared" si="163"/>
        <v>0</v>
      </c>
      <c r="W545" s="180">
        <f t="shared" si="167"/>
        <v>0</v>
      </c>
      <c r="X545" s="76">
        <f t="shared" ref="X545:X554" si="174">G545+L545+Q545+V545</f>
        <v>0</v>
      </c>
      <c r="Y545" s="210"/>
      <c r="Z545" s="78"/>
      <c r="AA545" s="78"/>
      <c r="AB545" s="43">
        <f t="shared" si="172"/>
        <v>0</v>
      </c>
    </row>
    <row r="546" spans="1:28" ht="15" customHeight="1">
      <c r="A546" s="137">
        <v>2</v>
      </c>
      <c r="B546" s="145"/>
      <c r="C546" s="8"/>
      <c r="D546" s="40"/>
      <c r="E546" s="40"/>
      <c r="F546" s="40"/>
      <c r="G546" s="41">
        <f t="shared" si="160"/>
        <v>0</v>
      </c>
      <c r="H546" s="180">
        <f t="shared" si="169"/>
        <v>0</v>
      </c>
      <c r="I546" s="41"/>
      <c r="J546" s="41"/>
      <c r="K546" s="41"/>
      <c r="L546" s="41">
        <f t="shared" si="161"/>
        <v>0</v>
      </c>
      <c r="M546" s="180">
        <f t="shared" si="173"/>
        <v>0</v>
      </c>
      <c r="N546" s="41"/>
      <c r="O546" s="41"/>
      <c r="P546" s="41"/>
      <c r="Q546" s="41">
        <f t="shared" si="162"/>
        <v>0</v>
      </c>
      <c r="R546" s="180">
        <f t="shared" si="166"/>
        <v>0</v>
      </c>
      <c r="S546" s="41"/>
      <c r="T546" s="41"/>
      <c r="U546" s="41"/>
      <c r="V546" s="72">
        <f t="shared" si="163"/>
        <v>0</v>
      </c>
      <c r="W546" s="180">
        <f t="shared" si="167"/>
        <v>0</v>
      </c>
      <c r="X546" s="76">
        <f t="shared" si="174"/>
        <v>0</v>
      </c>
      <c r="Y546" s="210"/>
      <c r="Z546" s="78"/>
      <c r="AA546" s="78"/>
      <c r="AB546" s="43">
        <f t="shared" si="172"/>
        <v>0</v>
      </c>
    </row>
    <row r="547" spans="1:28" ht="15" customHeight="1">
      <c r="A547" s="137">
        <v>3</v>
      </c>
      <c r="B547" s="145"/>
      <c r="C547" s="8"/>
      <c r="D547" s="40"/>
      <c r="E547" s="40"/>
      <c r="F547" s="40"/>
      <c r="G547" s="41">
        <f t="shared" si="160"/>
        <v>0</v>
      </c>
      <c r="H547" s="180">
        <f t="shared" si="169"/>
        <v>0</v>
      </c>
      <c r="I547" s="41"/>
      <c r="J547" s="41"/>
      <c r="K547" s="41"/>
      <c r="L547" s="41">
        <f t="shared" si="161"/>
        <v>0</v>
      </c>
      <c r="M547" s="180">
        <f t="shared" si="173"/>
        <v>0</v>
      </c>
      <c r="N547" s="41"/>
      <c r="O547" s="41"/>
      <c r="P547" s="41"/>
      <c r="Q547" s="41">
        <f t="shared" si="162"/>
        <v>0</v>
      </c>
      <c r="R547" s="180">
        <f t="shared" si="166"/>
        <v>0</v>
      </c>
      <c r="S547" s="41"/>
      <c r="T547" s="41"/>
      <c r="U547" s="41"/>
      <c r="V547" s="72">
        <f t="shared" si="163"/>
        <v>0</v>
      </c>
      <c r="W547" s="180">
        <f t="shared" si="167"/>
        <v>0</v>
      </c>
      <c r="X547" s="76">
        <f t="shared" si="174"/>
        <v>0</v>
      </c>
      <c r="Y547" s="210"/>
      <c r="Z547" s="78"/>
      <c r="AA547" s="78"/>
      <c r="AB547" s="43">
        <f t="shared" si="172"/>
        <v>0</v>
      </c>
    </row>
    <row r="548" spans="1:28" ht="15" customHeight="1">
      <c r="A548" s="137">
        <v>4</v>
      </c>
      <c r="B548" s="145"/>
      <c r="C548" s="8"/>
      <c r="D548" s="40"/>
      <c r="E548" s="40"/>
      <c r="F548" s="40"/>
      <c r="G548" s="41">
        <f t="shared" si="160"/>
        <v>0</v>
      </c>
      <c r="H548" s="180">
        <f t="shared" si="169"/>
        <v>0</v>
      </c>
      <c r="I548" s="41"/>
      <c r="J548" s="41"/>
      <c r="K548" s="41"/>
      <c r="L548" s="41">
        <f t="shared" si="161"/>
        <v>0</v>
      </c>
      <c r="M548" s="180">
        <f t="shared" si="173"/>
        <v>0</v>
      </c>
      <c r="N548" s="41"/>
      <c r="O548" s="41"/>
      <c r="P548" s="41"/>
      <c r="Q548" s="41">
        <f t="shared" si="162"/>
        <v>0</v>
      </c>
      <c r="R548" s="180">
        <f t="shared" si="166"/>
        <v>0</v>
      </c>
      <c r="S548" s="41"/>
      <c r="T548" s="41"/>
      <c r="U548" s="41"/>
      <c r="V548" s="72">
        <f t="shared" si="163"/>
        <v>0</v>
      </c>
      <c r="W548" s="180">
        <f t="shared" si="167"/>
        <v>0</v>
      </c>
      <c r="X548" s="76">
        <f t="shared" si="174"/>
        <v>0</v>
      </c>
      <c r="Y548" s="210"/>
      <c r="Z548" s="78"/>
      <c r="AA548" s="78"/>
      <c r="AB548" s="43">
        <f t="shared" si="172"/>
        <v>0</v>
      </c>
    </row>
    <row r="549" spans="1:28" ht="15" customHeight="1">
      <c r="A549" s="137">
        <v>5</v>
      </c>
      <c r="B549" s="145"/>
      <c r="C549" s="8"/>
      <c r="D549" s="40"/>
      <c r="E549" s="40"/>
      <c r="F549" s="40"/>
      <c r="G549" s="41">
        <f t="shared" si="160"/>
        <v>0</v>
      </c>
      <c r="H549" s="180">
        <f t="shared" si="169"/>
        <v>0</v>
      </c>
      <c r="I549" s="41"/>
      <c r="J549" s="41"/>
      <c r="K549" s="41"/>
      <c r="L549" s="41">
        <f t="shared" si="161"/>
        <v>0</v>
      </c>
      <c r="M549" s="180">
        <f t="shared" si="173"/>
        <v>0</v>
      </c>
      <c r="N549" s="41"/>
      <c r="O549" s="41"/>
      <c r="P549" s="41"/>
      <c r="Q549" s="41">
        <f t="shared" si="162"/>
        <v>0</v>
      </c>
      <c r="R549" s="180">
        <f t="shared" si="166"/>
        <v>0</v>
      </c>
      <c r="S549" s="41"/>
      <c r="T549" s="41"/>
      <c r="U549" s="41"/>
      <c r="V549" s="72">
        <f t="shared" si="163"/>
        <v>0</v>
      </c>
      <c r="W549" s="180">
        <f t="shared" si="167"/>
        <v>0</v>
      </c>
      <c r="X549" s="76">
        <f t="shared" si="174"/>
        <v>0</v>
      </c>
      <c r="Y549" s="210"/>
      <c r="Z549" s="78"/>
      <c r="AA549" s="78"/>
      <c r="AB549" s="43">
        <f t="shared" si="172"/>
        <v>0</v>
      </c>
    </row>
    <row r="550" spans="1:28" ht="15" customHeight="1">
      <c r="A550" s="137">
        <v>6</v>
      </c>
      <c r="B550" s="145"/>
      <c r="C550" s="8"/>
      <c r="D550" s="40"/>
      <c r="E550" s="40"/>
      <c r="F550" s="40"/>
      <c r="G550" s="41">
        <f t="shared" si="160"/>
        <v>0</v>
      </c>
      <c r="H550" s="180">
        <f t="shared" si="169"/>
        <v>0</v>
      </c>
      <c r="I550" s="41"/>
      <c r="J550" s="41"/>
      <c r="K550" s="41"/>
      <c r="L550" s="41">
        <f t="shared" si="161"/>
        <v>0</v>
      </c>
      <c r="M550" s="180">
        <f t="shared" si="173"/>
        <v>0</v>
      </c>
      <c r="N550" s="41"/>
      <c r="O550" s="41"/>
      <c r="P550" s="41"/>
      <c r="Q550" s="41">
        <f t="shared" si="162"/>
        <v>0</v>
      </c>
      <c r="R550" s="180">
        <f t="shared" si="166"/>
        <v>0</v>
      </c>
      <c r="S550" s="41"/>
      <c r="T550" s="41"/>
      <c r="U550" s="41"/>
      <c r="V550" s="72">
        <f t="shared" si="163"/>
        <v>0</v>
      </c>
      <c r="W550" s="180">
        <f t="shared" si="167"/>
        <v>0</v>
      </c>
      <c r="X550" s="76">
        <f t="shared" si="174"/>
        <v>0</v>
      </c>
      <c r="Y550" s="210"/>
      <c r="Z550" s="78"/>
      <c r="AA550" s="78"/>
      <c r="AB550" s="43">
        <f t="shared" si="172"/>
        <v>0</v>
      </c>
    </row>
    <row r="551" spans="1:28" ht="15" customHeight="1">
      <c r="A551" s="137">
        <v>7</v>
      </c>
      <c r="B551" s="145"/>
      <c r="C551" s="9"/>
      <c r="D551" s="63"/>
      <c r="E551" s="63"/>
      <c r="F551" s="63"/>
      <c r="G551" s="41">
        <f t="shared" si="160"/>
        <v>0</v>
      </c>
      <c r="H551" s="180">
        <f t="shared" si="169"/>
        <v>0</v>
      </c>
      <c r="I551" s="65"/>
      <c r="J551" s="65"/>
      <c r="K551" s="65"/>
      <c r="L551" s="41">
        <f t="shared" si="161"/>
        <v>0</v>
      </c>
      <c r="M551" s="180">
        <f t="shared" si="173"/>
        <v>0</v>
      </c>
      <c r="N551" s="65"/>
      <c r="O551" s="65"/>
      <c r="P551" s="65"/>
      <c r="Q551" s="41">
        <f t="shared" si="162"/>
        <v>0</v>
      </c>
      <c r="R551" s="180">
        <f t="shared" si="166"/>
        <v>0</v>
      </c>
      <c r="S551" s="65"/>
      <c r="T551" s="65"/>
      <c r="U551" s="65"/>
      <c r="V551" s="72">
        <f t="shared" si="163"/>
        <v>0</v>
      </c>
      <c r="W551" s="180">
        <f t="shared" si="167"/>
        <v>0</v>
      </c>
      <c r="X551" s="76">
        <f t="shared" si="174"/>
        <v>0</v>
      </c>
      <c r="Y551" s="211"/>
      <c r="Z551" s="79"/>
      <c r="AA551" s="79"/>
      <c r="AB551" s="43">
        <f t="shared" si="172"/>
        <v>0</v>
      </c>
    </row>
    <row r="552" spans="1:28" ht="15" customHeight="1">
      <c r="A552" s="137">
        <v>8</v>
      </c>
      <c r="B552" s="145"/>
      <c r="C552" s="9"/>
      <c r="D552" s="63"/>
      <c r="E552" s="63"/>
      <c r="F552" s="63"/>
      <c r="G552" s="41">
        <f t="shared" si="160"/>
        <v>0</v>
      </c>
      <c r="H552" s="180">
        <f t="shared" si="169"/>
        <v>0</v>
      </c>
      <c r="I552" s="65"/>
      <c r="J552" s="65"/>
      <c r="K552" s="65"/>
      <c r="L552" s="41">
        <f t="shared" si="161"/>
        <v>0</v>
      </c>
      <c r="M552" s="180">
        <f t="shared" si="173"/>
        <v>0</v>
      </c>
      <c r="N552" s="65"/>
      <c r="O552" s="65"/>
      <c r="P552" s="65"/>
      <c r="Q552" s="41">
        <f t="shared" si="162"/>
        <v>0</v>
      </c>
      <c r="R552" s="180">
        <f t="shared" si="166"/>
        <v>0</v>
      </c>
      <c r="S552" s="65"/>
      <c r="T552" s="65"/>
      <c r="U552" s="65"/>
      <c r="V552" s="72">
        <f t="shared" si="163"/>
        <v>0</v>
      </c>
      <c r="W552" s="180">
        <f t="shared" si="167"/>
        <v>0</v>
      </c>
      <c r="X552" s="76">
        <f t="shared" si="174"/>
        <v>0</v>
      </c>
      <c r="Y552" s="211"/>
      <c r="Z552" s="79"/>
      <c r="AA552" s="79"/>
      <c r="AB552" s="43">
        <f t="shared" si="172"/>
        <v>0</v>
      </c>
    </row>
    <row r="553" spans="1:28" ht="15" customHeight="1">
      <c r="A553" s="137">
        <v>9</v>
      </c>
      <c r="B553" s="145"/>
      <c r="C553" s="9"/>
      <c r="D553" s="63"/>
      <c r="E553" s="63"/>
      <c r="F553" s="63"/>
      <c r="G553" s="41">
        <f t="shared" si="160"/>
        <v>0</v>
      </c>
      <c r="H553" s="180">
        <f t="shared" si="169"/>
        <v>0</v>
      </c>
      <c r="I553" s="65"/>
      <c r="J553" s="65"/>
      <c r="K553" s="65"/>
      <c r="L553" s="41">
        <f t="shared" si="161"/>
        <v>0</v>
      </c>
      <c r="M553" s="180">
        <f t="shared" si="173"/>
        <v>0</v>
      </c>
      <c r="N553" s="65"/>
      <c r="O553" s="65"/>
      <c r="P553" s="65"/>
      <c r="Q553" s="41">
        <f t="shared" si="162"/>
        <v>0</v>
      </c>
      <c r="R553" s="180">
        <f t="shared" si="166"/>
        <v>0</v>
      </c>
      <c r="S553" s="65"/>
      <c r="T553" s="65"/>
      <c r="U553" s="65"/>
      <c r="V553" s="41">
        <f t="shared" si="163"/>
        <v>0</v>
      </c>
      <c r="W553" s="180">
        <f t="shared" si="167"/>
        <v>0</v>
      </c>
      <c r="X553" s="76">
        <f t="shared" si="174"/>
        <v>0</v>
      </c>
      <c r="Y553" s="211"/>
      <c r="Z553" s="79"/>
      <c r="AA553" s="79"/>
      <c r="AB553" s="43">
        <f t="shared" si="172"/>
        <v>0</v>
      </c>
    </row>
    <row r="554" spans="1:28" ht="15" customHeight="1" thickBot="1">
      <c r="A554" s="138">
        <v>10</v>
      </c>
      <c r="B554" s="147"/>
      <c r="C554" s="12"/>
      <c r="D554" s="63"/>
      <c r="E554" s="63"/>
      <c r="F554" s="63"/>
      <c r="G554" s="45">
        <f t="shared" si="160"/>
        <v>0</v>
      </c>
      <c r="H554" s="185">
        <f t="shared" si="169"/>
        <v>0</v>
      </c>
      <c r="I554" s="45"/>
      <c r="J554" s="45"/>
      <c r="K554" s="45"/>
      <c r="L554" s="45">
        <f t="shared" si="161"/>
        <v>0</v>
      </c>
      <c r="M554" s="185">
        <f t="shared" si="173"/>
        <v>0</v>
      </c>
      <c r="N554" s="45"/>
      <c r="O554" s="45"/>
      <c r="P554" s="45"/>
      <c r="Q554" s="45">
        <f t="shared" si="162"/>
        <v>0</v>
      </c>
      <c r="R554" s="185">
        <f t="shared" si="166"/>
        <v>0</v>
      </c>
      <c r="S554" s="45"/>
      <c r="T554" s="45"/>
      <c r="U554" s="45"/>
      <c r="V554" s="83">
        <f t="shared" si="163"/>
        <v>0</v>
      </c>
      <c r="W554" s="180">
        <f t="shared" si="167"/>
        <v>0</v>
      </c>
      <c r="X554" s="87">
        <f t="shared" si="174"/>
        <v>0</v>
      </c>
      <c r="Y554" s="211"/>
      <c r="Z554" s="79"/>
      <c r="AA554" s="79"/>
      <c r="AB554" s="46">
        <f t="shared" si="172"/>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72"/>
        <v>0</v>
      </c>
    </row>
    <row r="556" spans="1:28" ht="15" customHeight="1">
      <c r="A556" s="137">
        <v>1</v>
      </c>
      <c r="B556" s="145"/>
      <c r="C556" s="8"/>
      <c r="D556" s="40"/>
      <c r="E556" s="40"/>
      <c r="F556" s="40"/>
      <c r="G556" s="41">
        <f t="shared" si="160"/>
        <v>0</v>
      </c>
      <c r="H556" s="180">
        <f t="shared" si="169"/>
        <v>0</v>
      </c>
      <c r="I556" s="41"/>
      <c r="J556" s="41"/>
      <c r="K556" s="41"/>
      <c r="L556" s="41">
        <f t="shared" si="161"/>
        <v>0</v>
      </c>
      <c r="M556" s="180">
        <f t="shared" ref="M556:M565" si="175">L556*AA556</f>
        <v>0</v>
      </c>
      <c r="N556" s="41"/>
      <c r="O556" s="41"/>
      <c r="P556" s="41"/>
      <c r="Q556" s="41">
        <f t="shared" si="162"/>
        <v>0</v>
      </c>
      <c r="R556" s="180">
        <f t="shared" si="166"/>
        <v>0</v>
      </c>
      <c r="S556" s="41"/>
      <c r="T556" s="41"/>
      <c r="U556" s="41"/>
      <c r="V556" s="72">
        <f t="shared" si="163"/>
        <v>0</v>
      </c>
      <c r="W556" s="180">
        <f t="shared" si="167"/>
        <v>0</v>
      </c>
      <c r="X556" s="76">
        <f t="shared" ref="X556:X565" si="176">G556+L556+Q556+V556</f>
        <v>0</v>
      </c>
      <c r="Y556" s="210"/>
      <c r="Z556" s="78"/>
      <c r="AA556" s="78"/>
      <c r="AB556" s="43">
        <f t="shared" si="172"/>
        <v>0</v>
      </c>
    </row>
    <row r="557" spans="1:28" ht="15" customHeight="1">
      <c r="A557" s="137">
        <v>2</v>
      </c>
      <c r="B557" s="145"/>
      <c r="C557" s="8"/>
      <c r="D557" s="40"/>
      <c r="E557" s="40"/>
      <c r="F557" s="40"/>
      <c r="G557" s="41">
        <f t="shared" si="160"/>
        <v>0</v>
      </c>
      <c r="H557" s="180">
        <f t="shared" si="169"/>
        <v>0</v>
      </c>
      <c r="I557" s="41"/>
      <c r="J557" s="41"/>
      <c r="K557" s="41"/>
      <c r="L557" s="41">
        <f t="shared" si="161"/>
        <v>0</v>
      </c>
      <c r="M557" s="180">
        <f t="shared" si="175"/>
        <v>0</v>
      </c>
      <c r="N557" s="41"/>
      <c r="O557" s="41"/>
      <c r="P557" s="41"/>
      <c r="Q557" s="41">
        <f t="shared" si="162"/>
        <v>0</v>
      </c>
      <c r="R557" s="180">
        <f t="shared" si="166"/>
        <v>0</v>
      </c>
      <c r="S557" s="41"/>
      <c r="T557" s="41"/>
      <c r="U557" s="41"/>
      <c r="V557" s="72">
        <f t="shared" si="163"/>
        <v>0</v>
      </c>
      <c r="W557" s="180">
        <f t="shared" si="167"/>
        <v>0</v>
      </c>
      <c r="X557" s="76">
        <f t="shared" si="176"/>
        <v>0</v>
      </c>
      <c r="Y557" s="210"/>
      <c r="Z557" s="78"/>
      <c r="AA557" s="78"/>
      <c r="AB557" s="43">
        <f t="shared" si="172"/>
        <v>0</v>
      </c>
    </row>
    <row r="558" spans="1:28" ht="15" customHeight="1">
      <c r="A558" s="137">
        <v>3</v>
      </c>
      <c r="B558" s="145"/>
      <c r="C558" s="8"/>
      <c r="D558" s="40"/>
      <c r="E558" s="40"/>
      <c r="F558" s="40"/>
      <c r="G558" s="41">
        <f t="shared" si="160"/>
        <v>0</v>
      </c>
      <c r="H558" s="180">
        <f t="shared" si="169"/>
        <v>0</v>
      </c>
      <c r="I558" s="41"/>
      <c r="J558" s="41"/>
      <c r="K558" s="41"/>
      <c r="L558" s="41">
        <f t="shared" si="161"/>
        <v>0</v>
      </c>
      <c r="M558" s="180">
        <f t="shared" si="175"/>
        <v>0</v>
      </c>
      <c r="N558" s="41"/>
      <c r="O558" s="41"/>
      <c r="P558" s="41"/>
      <c r="Q558" s="41">
        <f t="shared" si="162"/>
        <v>0</v>
      </c>
      <c r="R558" s="180">
        <f t="shared" si="166"/>
        <v>0</v>
      </c>
      <c r="S558" s="41"/>
      <c r="T558" s="41"/>
      <c r="U558" s="41"/>
      <c r="V558" s="72">
        <f t="shared" si="163"/>
        <v>0</v>
      </c>
      <c r="W558" s="180">
        <f t="shared" si="167"/>
        <v>0</v>
      </c>
      <c r="X558" s="76">
        <f t="shared" si="176"/>
        <v>0</v>
      </c>
      <c r="Y558" s="210"/>
      <c r="Z558" s="78"/>
      <c r="AA558" s="78"/>
      <c r="AB558" s="43">
        <f t="shared" si="172"/>
        <v>0</v>
      </c>
    </row>
    <row r="559" spans="1:28" ht="15" customHeight="1">
      <c r="A559" s="137">
        <v>4</v>
      </c>
      <c r="B559" s="145"/>
      <c r="C559" s="8"/>
      <c r="D559" s="40"/>
      <c r="E559" s="40"/>
      <c r="F559" s="40"/>
      <c r="G559" s="41">
        <f t="shared" si="160"/>
        <v>0</v>
      </c>
      <c r="H559" s="180">
        <f t="shared" si="169"/>
        <v>0</v>
      </c>
      <c r="I559" s="41"/>
      <c r="J559" s="41"/>
      <c r="K559" s="41"/>
      <c r="L559" s="41">
        <f t="shared" si="161"/>
        <v>0</v>
      </c>
      <c r="M559" s="180">
        <f t="shared" si="175"/>
        <v>0</v>
      </c>
      <c r="N559" s="41"/>
      <c r="O559" s="41"/>
      <c r="P559" s="41"/>
      <c r="Q559" s="41">
        <f t="shared" si="162"/>
        <v>0</v>
      </c>
      <c r="R559" s="180">
        <f t="shared" si="166"/>
        <v>0</v>
      </c>
      <c r="S559" s="41"/>
      <c r="T559" s="41"/>
      <c r="U559" s="41"/>
      <c r="V559" s="72">
        <f t="shared" si="163"/>
        <v>0</v>
      </c>
      <c r="W559" s="180">
        <f t="shared" si="167"/>
        <v>0</v>
      </c>
      <c r="X559" s="76">
        <f t="shared" si="176"/>
        <v>0</v>
      </c>
      <c r="Y559" s="210"/>
      <c r="Z559" s="78"/>
      <c r="AA559" s="78"/>
      <c r="AB559" s="43">
        <f t="shared" si="172"/>
        <v>0</v>
      </c>
    </row>
    <row r="560" spans="1:28" ht="15" customHeight="1">
      <c r="A560" s="137">
        <v>5</v>
      </c>
      <c r="B560" s="145"/>
      <c r="C560" s="8"/>
      <c r="D560" s="40"/>
      <c r="E560" s="40"/>
      <c r="F560" s="40"/>
      <c r="G560" s="41">
        <f t="shared" si="160"/>
        <v>0</v>
      </c>
      <c r="H560" s="180">
        <f t="shared" si="169"/>
        <v>0</v>
      </c>
      <c r="I560" s="41"/>
      <c r="J560" s="41"/>
      <c r="K560" s="41"/>
      <c r="L560" s="41">
        <f t="shared" si="161"/>
        <v>0</v>
      </c>
      <c r="M560" s="180">
        <f t="shared" si="175"/>
        <v>0</v>
      </c>
      <c r="N560" s="41"/>
      <c r="O560" s="41"/>
      <c r="P560" s="41"/>
      <c r="Q560" s="41">
        <f t="shared" si="162"/>
        <v>0</v>
      </c>
      <c r="R560" s="180">
        <f t="shared" si="166"/>
        <v>0</v>
      </c>
      <c r="S560" s="41"/>
      <c r="T560" s="41"/>
      <c r="U560" s="41"/>
      <c r="V560" s="72">
        <f t="shared" si="163"/>
        <v>0</v>
      </c>
      <c r="W560" s="180">
        <f t="shared" si="167"/>
        <v>0</v>
      </c>
      <c r="X560" s="76">
        <f t="shared" si="176"/>
        <v>0</v>
      </c>
      <c r="Y560" s="210"/>
      <c r="Z560" s="78"/>
      <c r="AA560" s="78"/>
      <c r="AB560" s="43">
        <f t="shared" si="172"/>
        <v>0</v>
      </c>
    </row>
    <row r="561" spans="1:28" ht="15" customHeight="1">
      <c r="A561" s="137">
        <v>6</v>
      </c>
      <c r="B561" s="145"/>
      <c r="C561" s="8"/>
      <c r="D561" s="40"/>
      <c r="E561" s="40"/>
      <c r="F561" s="40"/>
      <c r="G561" s="41">
        <f t="shared" si="160"/>
        <v>0</v>
      </c>
      <c r="H561" s="180">
        <f t="shared" si="169"/>
        <v>0</v>
      </c>
      <c r="I561" s="41"/>
      <c r="J561" s="41"/>
      <c r="K561" s="41"/>
      <c r="L561" s="41">
        <f t="shared" si="161"/>
        <v>0</v>
      </c>
      <c r="M561" s="180">
        <f t="shared" si="175"/>
        <v>0</v>
      </c>
      <c r="N561" s="41"/>
      <c r="O561" s="41"/>
      <c r="P561" s="41"/>
      <c r="Q561" s="41">
        <f t="shared" si="162"/>
        <v>0</v>
      </c>
      <c r="R561" s="180">
        <f t="shared" si="166"/>
        <v>0</v>
      </c>
      <c r="S561" s="41"/>
      <c r="T561" s="41"/>
      <c r="U561" s="41"/>
      <c r="V561" s="72">
        <f t="shared" si="163"/>
        <v>0</v>
      </c>
      <c r="W561" s="180">
        <f t="shared" si="167"/>
        <v>0</v>
      </c>
      <c r="X561" s="76">
        <f t="shared" si="176"/>
        <v>0</v>
      </c>
      <c r="Y561" s="210"/>
      <c r="Z561" s="78"/>
      <c r="AA561" s="78"/>
      <c r="AB561" s="43">
        <f t="shared" si="172"/>
        <v>0</v>
      </c>
    </row>
    <row r="562" spans="1:28" ht="15" customHeight="1">
      <c r="A562" s="137">
        <v>7</v>
      </c>
      <c r="B562" s="145"/>
      <c r="C562" s="9"/>
      <c r="D562" s="63"/>
      <c r="E562" s="63"/>
      <c r="F562" s="63"/>
      <c r="G562" s="41">
        <f t="shared" si="160"/>
        <v>0</v>
      </c>
      <c r="H562" s="180">
        <f t="shared" si="169"/>
        <v>0</v>
      </c>
      <c r="I562" s="65"/>
      <c r="J562" s="65"/>
      <c r="K562" s="65"/>
      <c r="L562" s="41">
        <f t="shared" si="161"/>
        <v>0</v>
      </c>
      <c r="M562" s="180">
        <f t="shared" si="175"/>
        <v>0</v>
      </c>
      <c r="N562" s="65"/>
      <c r="O562" s="65"/>
      <c r="P562" s="65"/>
      <c r="Q562" s="41">
        <f t="shared" si="162"/>
        <v>0</v>
      </c>
      <c r="R562" s="180">
        <f t="shared" si="166"/>
        <v>0</v>
      </c>
      <c r="S562" s="65"/>
      <c r="T562" s="65"/>
      <c r="U562" s="65"/>
      <c r="V562" s="72">
        <f t="shared" si="163"/>
        <v>0</v>
      </c>
      <c r="W562" s="180">
        <f t="shared" si="167"/>
        <v>0</v>
      </c>
      <c r="X562" s="76">
        <f t="shared" si="176"/>
        <v>0</v>
      </c>
      <c r="Y562" s="211"/>
      <c r="Z562" s="79"/>
      <c r="AA562" s="79"/>
      <c r="AB562" s="43">
        <f t="shared" si="172"/>
        <v>0</v>
      </c>
    </row>
    <row r="563" spans="1:28" ht="15" customHeight="1">
      <c r="A563" s="137">
        <v>8</v>
      </c>
      <c r="B563" s="145"/>
      <c r="C563" s="9"/>
      <c r="D563" s="63"/>
      <c r="E563" s="63"/>
      <c r="F563" s="63"/>
      <c r="G563" s="41">
        <f t="shared" si="160"/>
        <v>0</v>
      </c>
      <c r="H563" s="180">
        <f t="shared" si="169"/>
        <v>0</v>
      </c>
      <c r="I563" s="65"/>
      <c r="J563" s="65"/>
      <c r="K563" s="65"/>
      <c r="L563" s="41">
        <f t="shared" si="161"/>
        <v>0</v>
      </c>
      <c r="M563" s="180">
        <f t="shared" si="175"/>
        <v>0</v>
      </c>
      <c r="N563" s="65"/>
      <c r="O563" s="65"/>
      <c r="P563" s="65"/>
      <c r="Q563" s="41">
        <f t="shared" si="162"/>
        <v>0</v>
      </c>
      <c r="R563" s="180">
        <f t="shared" si="166"/>
        <v>0</v>
      </c>
      <c r="S563" s="65"/>
      <c r="T563" s="65"/>
      <c r="U563" s="65"/>
      <c r="V563" s="72">
        <f t="shared" si="163"/>
        <v>0</v>
      </c>
      <c r="W563" s="180">
        <f t="shared" si="167"/>
        <v>0</v>
      </c>
      <c r="X563" s="76">
        <f t="shared" si="176"/>
        <v>0</v>
      </c>
      <c r="Y563" s="211"/>
      <c r="Z563" s="79"/>
      <c r="AA563" s="79"/>
      <c r="AB563" s="43">
        <f t="shared" si="172"/>
        <v>0</v>
      </c>
    </row>
    <row r="564" spans="1:28" ht="15" customHeight="1">
      <c r="A564" s="137">
        <v>9</v>
      </c>
      <c r="B564" s="145"/>
      <c r="C564" s="9"/>
      <c r="D564" s="63"/>
      <c r="E564" s="63"/>
      <c r="F564" s="63"/>
      <c r="G564" s="41">
        <f t="shared" si="160"/>
        <v>0</v>
      </c>
      <c r="H564" s="180">
        <f t="shared" si="169"/>
        <v>0</v>
      </c>
      <c r="I564" s="65"/>
      <c r="J564" s="65"/>
      <c r="K564" s="65"/>
      <c r="L564" s="41">
        <f t="shared" si="161"/>
        <v>0</v>
      </c>
      <c r="M564" s="180">
        <f t="shared" si="175"/>
        <v>0</v>
      </c>
      <c r="N564" s="65"/>
      <c r="O564" s="65"/>
      <c r="P564" s="65"/>
      <c r="Q564" s="41">
        <f t="shared" si="162"/>
        <v>0</v>
      </c>
      <c r="R564" s="180">
        <f t="shared" si="166"/>
        <v>0</v>
      </c>
      <c r="S564" s="65"/>
      <c r="T564" s="65"/>
      <c r="U564" s="65"/>
      <c r="V564" s="72">
        <f t="shared" si="163"/>
        <v>0</v>
      </c>
      <c r="W564" s="180">
        <f t="shared" si="167"/>
        <v>0</v>
      </c>
      <c r="X564" s="76">
        <f t="shared" si="176"/>
        <v>0</v>
      </c>
      <c r="Y564" s="211"/>
      <c r="Z564" s="79"/>
      <c r="AA564" s="79"/>
      <c r="AB564" s="43">
        <f t="shared" si="172"/>
        <v>0</v>
      </c>
    </row>
    <row r="565" spans="1:28" ht="15" customHeight="1" thickBot="1">
      <c r="A565" s="138">
        <v>10</v>
      </c>
      <c r="B565" s="147"/>
      <c r="C565" s="10"/>
      <c r="D565" s="44"/>
      <c r="E565" s="44"/>
      <c r="F565" s="44"/>
      <c r="G565" s="45">
        <f t="shared" si="160"/>
        <v>0</v>
      </c>
      <c r="H565" s="185">
        <f t="shared" si="169"/>
        <v>0</v>
      </c>
      <c r="I565" s="45"/>
      <c r="J565" s="45"/>
      <c r="K565" s="45"/>
      <c r="L565" s="45">
        <f t="shared" si="161"/>
        <v>0</v>
      </c>
      <c r="M565" s="180">
        <f t="shared" si="175"/>
        <v>0</v>
      </c>
      <c r="N565" s="45"/>
      <c r="O565" s="45"/>
      <c r="P565" s="45"/>
      <c r="Q565" s="45">
        <f t="shared" si="162"/>
        <v>0</v>
      </c>
      <c r="R565" s="180">
        <f t="shared" si="166"/>
        <v>0</v>
      </c>
      <c r="S565" s="45"/>
      <c r="T565" s="45"/>
      <c r="U565" s="45"/>
      <c r="V565" s="83">
        <f t="shared" si="163"/>
        <v>0</v>
      </c>
      <c r="W565" s="180">
        <f t="shared" si="167"/>
        <v>0</v>
      </c>
      <c r="X565" s="80">
        <f t="shared" si="176"/>
        <v>0</v>
      </c>
      <c r="Y565" s="80"/>
      <c r="Z565" s="81"/>
      <c r="AA565" s="81"/>
      <c r="AB565" s="46">
        <f t="shared" si="172"/>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72"/>
        <v>0</v>
      </c>
    </row>
    <row r="567" spans="1:28" ht="15" customHeight="1">
      <c r="A567" s="137">
        <v>1</v>
      </c>
      <c r="B567" s="145"/>
      <c r="C567" s="8"/>
      <c r="D567" s="40"/>
      <c r="E567" s="40"/>
      <c r="F567" s="40"/>
      <c r="G567" s="41">
        <f t="shared" si="160"/>
        <v>0</v>
      </c>
      <c r="H567" s="180">
        <f t="shared" si="169"/>
        <v>0</v>
      </c>
      <c r="I567" s="41"/>
      <c r="J567" s="41"/>
      <c r="K567" s="41"/>
      <c r="L567" s="41">
        <f t="shared" si="161"/>
        <v>0</v>
      </c>
      <c r="M567" s="180">
        <f t="shared" ref="M567:M574" si="177">L567*AA567</f>
        <v>0</v>
      </c>
      <c r="N567" s="41"/>
      <c r="O567" s="41"/>
      <c r="P567" s="41"/>
      <c r="Q567" s="41">
        <f t="shared" si="162"/>
        <v>0</v>
      </c>
      <c r="R567" s="180">
        <f t="shared" si="166"/>
        <v>0</v>
      </c>
      <c r="S567" s="41"/>
      <c r="T567" s="41"/>
      <c r="U567" s="41"/>
      <c r="V567" s="72">
        <f t="shared" si="163"/>
        <v>0</v>
      </c>
      <c r="W567" s="180">
        <f t="shared" si="167"/>
        <v>0</v>
      </c>
      <c r="X567" s="76">
        <f t="shared" ref="X567:X576" si="178">G567+L567+Q567+V567</f>
        <v>0</v>
      </c>
      <c r="Y567" s="210"/>
      <c r="Z567" s="78"/>
      <c r="AA567" s="78"/>
      <c r="AB567" s="43">
        <f t="shared" si="172"/>
        <v>0</v>
      </c>
    </row>
    <row r="568" spans="1:28" ht="15" customHeight="1">
      <c r="A568" s="137">
        <v>2</v>
      </c>
      <c r="B568" s="145"/>
      <c r="C568" s="8"/>
      <c r="D568" s="40"/>
      <c r="E568" s="40"/>
      <c r="F568" s="40"/>
      <c r="G568" s="41">
        <f t="shared" si="160"/>
        <v>0</v>
      </c>
      <c r="H568" s="180">
        <f t="shared" si="169"/>
        <v>0</v>
      </c>
      <c r="I568" s="41"/>
      <c r="J568" s="41"/>
      <c r="K568" s="41"/>
      <c r="L568" s="41">
        <f t="shared" si="161"/>
        <v>0</v>
      </c>
      <c r="M568" s="180">
        <f t="shared" si="177"/>
        <v>0</v>
      </c>
      <c r="N568" s="41"/>
      <c r="O568" s="41"/>
      <c r="P568" s="41"/>
      <c r="Q568" s="41">
        <f t="shared" si="162"/>
        <v>0</v>
      </c>
      <c r="R568" s="180">
        <f t="shared" si="166"/>
        <v>0</v>
      </c>
      <c r="S568" s="41"/>
      <c r="T568" s="41"/>
      <c r="U568" s="41"/>
      <c r="V568" s="72">
        <f t="shared" si="163"/>
        <v>0</v>
      </c>
      <c r="W568" s="180">
        <f t="shared" si="167"/>
        <v>0</v>
      </c>
      <c r="X568" s="76">
        <f t="shared" si="178"/>
        <v>0</v>
      </c>
      <c r="Y568" s="210"/>
      <c r="Z568" s="78"/>
      <c r="AA568" s="78"/>
      <c r="AB568" s="43">
        <f t="shared" si="172"/>
        <v>0</v>
      </c>
    </row>
    <row r="569" spans="1:28" ht="15" customHeight="1">
      <c r="A569" s="137">
        <v>3</v>
      </c>
      <c r="B569" s="145"/>
      <c r="C569" s="8"/>
      <c r="D569" s="40"/>
      <c r="E569" s="40"/>
      <c r="F569" s="40"/>
      <c r="G569" s="41">
        <f t="shared" si="160"/>
        <v>0</v>
      </c>
      <c r="H569" s="180">
        <f t="shared" si="169"/>
        <v>0</v>
      </c>
      <c r="I569" s="41"/>
      <c r="J569" s="41"/>
      <c r="K569" s="41"/>
      <c r="L569" s="41">
        <f t="shared" si="161"/>
        <v>0</v>
      </c>
      <c r="M569" s="180">
        <f t="shared" si="177"/>
        <v>0</v>
      </c>
      <c r="N569" s="41"/>
      <c r="O569" s="41"/>
      <c r="P569" s="41"/>
      <c r="Q569" s="41">
        <f t="shared" si="162"/>
        <v>0</v>
      </c>
      <c r="R569" s="180">
        <f t="shared" si="166"/>
        <v>0</v>
      </c>
      <c r="S569" s="41"/>
      <c r="T569" s="41"/>
      <c r="U569" s="41"/>
      <c r="V569" s="72">
        <f t="shared" si="163"/>
        <v>0</v>
      </c>
      <c r="W569" s="180">
        <f t="shared" si="167"/>
        <v>0</v>
      </c>
      <c r="X569" s="76">
        <f t="shared" si="178"/>
        <v>0</v>
      </c>
      <c r="Y569" s="210"/>
      <c r="Z569" s="78"/>
      <c r="AA569" s="78"/>
      <c r="AB569" s="43">
        <f t="shared" si="172"/>
        <v>0</v>
      </c>
    </row>
    <row r="570" spans="1:28" ht="15" customHeight="1">
      <c r="A570" s="137">
        <v>4</v>
      </c>
      <c r="B570" s="145"/>
      <c r="C570" s="8"/>
      <c r="D570" s="40"/>
      <c r="E570" s="40"/>
      <c r="F570" s="40"/>
      <c r="G570" s="41">
        <f>SUM(D570:F570)</f>
        <v>0</v>
      </c>
      <c r="H570" s="180">
        <f>G570*AA570</f>
        <v>0</v>
      </c>
      <c r="I570" s="41"/>
      <c r="J570" s="41"/>
      <c r="K570" s="41"/>
      <c r="L570" s="41">
        <f t="shared" si="161"/>
        <v>0</v>
      </c>
      <c r="M570" s="180">
        <f t="shared" si="177"/>
        <v>0</v>
      </c>
      <c r="N570" s="41"/>
      <c r="O570" s="41"/>
      <c r="P570" s="41"/>
      <c r="Q570" s="41">
        <f t="shared" si="162"/>
        <v>0</v>
      </c>
      <c r="R570" s="180">
        <f t="shared" si="166"/>
        <v>0</v>
      </c>
      <c r="S570" s="41"/>
      <c r="T570" s="41"/>
      <c r="U570" s="41"/>
      <c r="V570" s="72">
        <f t="shared" si="163"/>
        <v>0</v>
      </c>
      <c r="W570" s="180">
        <f t="shared" si="167"/>
        <v>0</v>
      </c>
      <c r="X570" s="76">
        <f t="shared" si="178"/>
        <v>0</v>
      </c>
      <c r="Y570" s="210"/>
      <c r="Z570" s="78"/>
      <c r="AA570" s="78"/>
      <c r="AB570" s="43">
        <f t="shared" si="172"/>
        <v>0</v>
      </c>
    </row>
    <row r="571" spans="1:28" ht="15" customHeight="1">
      <c r="A571" s="137">
        <v>5</v>
      </c>
      <c r="B571" s="145"/>
      <c r="C571" s="8"/>
      <c r="D571" s="40"/>
      <c r="E571" s="40"/>
      <c r="F571" s="40"/>
      <c r="G571" s="41">
        <f t="shared" si="160"/>
        <v>0</v>
      </c>
      <c r="H571" s="180">
        <f t="shared" si="169"/>
        <v>0</v>
      </c>
      <c r="I571" s="41"/>
      <c r="J571" s="41"/>
      <c r="K571" s="41"/>
      <c r="L571" s="41">
        <f t="shared" si="161"/>
        <v>0</v>
      </c>
      <c r="M571" s="180">
        <f t="shared" si="177"/>
        <v>0</v>
      </c>
      <c r="N571" s="41"/>
      <c r="O571" s="41"/>
      <c r="P571" s="41"/>
      <c r="Q571" s="41">
        <f t="shared" si="162"/>
        <v>0</v>
      </c>
      <c r="R571" s="180">
        <f t="shared" si="166"/>
        <v>0</v>
      </c>
      <c r="S571" s="41"/>
      <c r="T571" s="41"/>
      <c r="U571" s="41"/>
      <c r="V571" s="72">
        <f t="shared" si="163"/>
        <v>0</v>
      </c>
      <c r="W571" s="180">
        <f t="shared" si="167"/>
        <v>0</v>
      </c>
      <c r="X571" s="76">
        <f t="shared" si="178"/>
        <v>0</v>
      </c>
      <c r="Y571" s="210"/>
      <c r="Z571" s="78"/>
      <c r="AA571" s="78"/>
      <c r="AB571" s="43">
        <f t="shared" si="172"/>
        <v>0</v>
      </c>
    </row>
    <row r="572" spans="1:28" ht="15" customHeight="1">
      <c r="A572" s="137">
        <v>6</v>
      </c>
      <c r="B572" s="145"/>
      <c r="C572" s="8"/>
      <c r="D572" s="40"/>
      <c r="E572" s="40"/>
      <c r="F572" s="40"/>
      <c r="G572" s="41">
        <f t="shared" si="160"/>
        <v>0</v>
      </c>
      <c r="H572" s="180">
        <f t="shared" si="169"/>
        <v>0</v>
      </c>
      <c r="I572" s="41"/>
      <c r="J572" s="41"/>
      <c r="K572" s="41"/>
      <c r="L572" s="41">
        <f t="shared" si="161"/>
        <v>0</v>
      </c>
      <c r="M572" s="180">
        <f t="shared" si="177"/>
        <v>0</v>
      </c>
      <c r="N572" s="41"/>
      <c r="O572" s="41"/>
      <c r="P572" s="41"/>
      <c r="Q572" s="41">
        <f t="shared" si="162"/>
        <v>0</v>
      </c>
      <c r="R572" s="180">
        <f t="shared" si="166"/>
        <v>0</v>
      </c>
      <c r="S572" s="41"/>
      <c r="T572" s="41"/>
      <c r="U572" s="41"/>
      <c r="V572" s="72">
        <f t="shared" si="163"/>
        <v>0</v>
      </c>
      <c r="W572" s="180">
        <f t="shared" si="167"/>
        <v>0</v>
      </c>
      <c r="X572" s="76">
        <f t="shared" si="178"/>
        <v>0</v>
      </c>
      <c r="Y572" s="210"/>
      <c r="Z572" s="78"/>
      <c r="AA572" s="78"/>
      <c r="AB572" s="43">
        <f t="shared" si="172"/>
        <v>0</v>
      </c>
    </row>
    <row r="573" spans="1:28" ht="15" customHeight="1">
      <c r="A573" s="137">
        <v>7</v>
      </c>
      <c r="B573" s="145"/>
      <c r="C573" s="9"/>
      <c r="D573" s="63"/>
      <c r="E573" s="63"/>
      <c r="F573" s="63"/>
      <c r="G573" s="41">
        <f t="shared" si="160"/>
        <v>0</v>
      </c>
      <c r="H573" s="180">
        <f t="shared" si="169"/>
        <v>0</v>
      </c>
      <c r="I573" s="65"/>
      <c r="J573" s="65"/>
      <c r="K573" s="65"/>
      <c r="L573" s="41">
        <f t="shared" si="161"/>
        <v>0</v>
      </c>
      <c r="M573" s="180">
        <f t="shared" si="177"/>
        <v>0</v>
      </c>
      <c r="N573" s="65"/>
      <c r="O573" s="65"/>
      <c r="P573" s="65"/>
      <c r="Q573" s="41">
        <f t="shared" si="162"/>
        <v>0</v>
      </c>
      <c r="R573" s="180">
        <f t="shared" si="166"/>
        <v>0</v>
      </c>
      <c r="S573" s="65"/>
      <c r="T573" s="65"/>
      <c r="U573" s="65"/>
      <c r="V573" s="72">
        <f t="shared" si="163"/>
        <v>0</v>
      </c>
      <c r="W573" s="180">
        <f t="shared" si="167"/>
        <v>0</v>
      </c>
      <c r="X573" s="76">
        <f t="shared" si="178"/>
        <v>0</v>
      </c>
      <c r="Y573" s="211"/>
      <c r="Z573" s="79"/>
      <c r="AA573" s="79"/>
      <c r="AB573" s="43">
        <f t="shared" si="172"/>
        <v>0</v>
      </c>
    </row>
    <row r="574" spans="1:28" ht="15" customHeight="1">
      <c r="A574" s="137">
        <v>8</v>
      </c>
      <c r="B574" s="145"/>
      <c r="C574" s="9"/>
      <c r="D574" s="63"/>
      <c r="E574" s="63"/>
      <c r="F574" s="63"/>
      <c r="G574" s="41">
        <f t="shared" si="160"/>
        <v>0</v>
      </c>
      <c r="H574" s="180">
        <f t="shared" si="169"/>
        <v>0</v>
      </c>
      <c r="I574" s="65"/>
      <c r="J574" s="65"/>
      <c r="K574" s="65"/>
      <c r="L574" s="41">
        <f t="shared" si="161"/>
        <v>0</v>
      </c>
      <c r="M574" s="180">
        <f t="shared" si="177"/>
        <v>0</v>
      </c>
      <c r="N574" s="65"/>
      <c r="O574" s="65"/>
      <c r="P574" s="65"/>
      <c r="Q574" s="41">
        <f t="shared" si="162"/>
        <v>0</v>
      </c>
      <c r="R574" s="180">
        <f t="shared" si="166"/>
        <v>0</v>
      </c>
      <c r="S574" s="65"/>
      <c r="T574" s="65"/>
      <c r="U574" s="65"/>
      <c r="V574" s="72">
        <f t="shared" si="163"/>
        <v>0</v>
      </c>
      <c r="W574" s="180">
        <f t="shared" si="167"/>
        <v>0</v>
      </c>
      <c r="X574" s="76">
        <f t="shared" si="178"/>
        <v>0</v>
      </c>
      <c r="Y574" s="211"/>
      <c r="Z574" s="79"/>
      <c r="AA574" s="79"/>
      <c r="AB574" s="43">
        <f t="shared" si="172"/>
        <v>0</v>
      </c>
    </row>
    <row r="575" spans="1:28" ht="15" customHeight="1">
      <c r="A575" s="137">
        <v>9</v>
      </c>
      <c r="B575" s="145"/>
      <c r="C575" s="9"/>
      <c r="D575" s="63"/>
      <c r="E575" s="63"/>
      <c r="F575" s="63"/>
      <c r="G575" s="41">
        <f t="shared" si="160"/>
        <v>0</v>
      </c>
      <c r="H575" s="180">
        <f t="shared" si="169"/>
        <v>0</v>
      </c>
      <c r="I575" s="65"/>
      <c r="J575" s="65"/>
      <c r="K575" s="65"/>
      <c r="L575" s="41">
        <f t="shared" si="161"/>
        <v>0</v>
      </c>
      <c r="M575" s="180">
        <f>L575*AA575</f>
        <v>0</v>
      </c>
      <c r="N575" s="65"/>
      <c r="O575" s="65"/>
      <c r="P575" s="65"/>
      <c r="Q575" s="41">
        <f t="shared" si="162"/>
        <v>0</v>
      </c>
      <c r="R575" s="180">
        <f t="shared" si="166"/>
        <v>0</v>
      </c>
      <c r="S575" s="65"/>
      <c r="T575" s="65"/>
      <c r="U575" s="65"/>
      <c r="V575" s="72">
        <f t="shared" si="163"/>
        <v>0</v>
      </c>
      <c r="W575" s="180">
        <f t="shared" si="167"/>
        <v>0</v>
      </c>
      <c r="X575" s="76">
        <f t="shared" si="178"/>
        <v>0</v>
      </c>
      <c r="Y575" s="211"/>
      <c r="Z575" s="79"/>
      <c r="AA575" s="79"/>
      <c r="AB575" s="43">
        <f t="shared" si="172"/>
        <v>0</v>
      </c>
    </row>
    <row r="576" spans="1:28" ht="15" customHeight="1" thickBot="1">
      <c r="A576" s="155">
        <v>10</v>
      </c>
      <c r="B576" s="150"/>
      <c r="C576" s="10"/>
      <c r="D576" s="44"/>
      <c r="E576" s="44"/>
      <c r="F576" s="44"/>
      <c r="G576" s="45">
        <f t="shared" ref="G576" si="179">SUM(D576:F576)</f>
        <v>0</v>
      </c>
      <c r="H576" s="185">
        <f t="shared" si="169"/>
        <v>0</v>
      </c>
      <c r="I576" s="45"/>
      <c r="J576" s="45"/>
      <c r="K576" s="45"/>
      <c r="L576" s="45">
        <f t="shared" ref="L576" si="180">SUM(I576:K576)</f>
        <v>0</v>
      </c>
      <c r="M576" s="180">
        <f>L576*AA576</f>
        <v>0</v>
      </c>
      <c r="N576" s="45"/>
      <c r="O576" s="45"/>
      <c r="P576" s="45"/>
      <c r="Q576" s="45">
        <f t="shared" ref="Q576" si="181">SUM(N576:P576)</f>
        <v>0</v>
      </c>
      <c r="R576" s="180">
        <f t="shared" si="166"/>
        <v>0</v>
      </c>
      <c r="S576" s="45"/>
      <c r="T576" s="45"/>
      <c r="U576" s="45"/>
      <c r="V576" s="83">
        <f t="shared" ref="V576" si="182">SUM(S576:U576)</f>
        <v>0</v>
      </c>
      <c r="W576" s="180">
        <f t="shared" si="167"/>
        <v>0</v>
      </c>
      <c r="X576" s="80">
        <f t="shared" si="178"/>
        <v>0</v>
      </c>
      <c r="Y576" s="80"/>
      <c r="Z576" s="81"/>
      <c r="AA576" s="81"/>
      <c r="AB576" s="46">
        <f t="shared" si="172"/>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43"/>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43" t="s">
        <v>65</v>
      </c>
      <c r="C596" s="111"/>
      <c r="D596" s="705" t="s">
        <v>66</v>
      </c>
      <c r="E596" s="705"/>
      <c r="F596" s="705"/>
      <c r="G596" s="705"/>
      <c r="H596" s="705"/>
      <c r="I596" s="705"/>
      <c r="J596" s="705"/>
      <c r="K596" s="705"/>
      <c r="L596" s="241"/>
      <c r="M596" s="193"/>
      <c r="N596" s="111"/>
      <c r="O596" s="111"/>
      <c r="P596" s="710" t="s">
        <v>90</v>
      </c>
      <c r="Q596" s="710"/>
      <c r="R596" s="196"/>
      <c r="S596" s="111"/>
      <c r="T596" s="112" t="s">
        <v>67</v>
      </c>
    </row>
    <row r="597" spans="2:33" ht="15" customHeight="1">
      <c r="B597" s="243"/>
      <c r="C597" s="111"/>
      <c r="D597" s="705" t="s">
        <v>68</v>
      </c>
      <c r="E597" s="705"/>
      <c r="F597" s="705"/>
      <c r="G597" s="705"/>
      <c r="H597" s="705"/>
      <c r="I597" s="705"/>
      <c r="J597" s="705"/>
      <c r="K597" s="705"/>
      <c r="L597" s="241"/>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43"/>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42"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42"/>
    </row>
    <row r="602" spans="2:33" ht="15" customHeight="1">
      <c r="B602" s="243"/>
      <c r="C602" s="112"/>
      <c r="D602" s="706" t="s">
        <v>72</v>
      </c>
      <c r="E602" s="706"/>
      <c r="F602" s="706"/>
      <c r="G602" s="706"/>
      <c r="H602" s="706"/>
      <c r="I602" s="706"/>
      <c r="J602" s="706"/>
      <c r="K602" s="111"/>
      <c r="L602" s="111"/>
      <c r="M602" s="192"/>
      <c r="N602" s="111"/>
      <c r="O602" s="111"/>
      <c r="P602" s="112"/>
      <c r="Q602" s="112"/>
      <c r="R602" s="194"/>
      <c r="S602" s="242"/>
      <c r="T602" s="242"/>
      <c r="U602" s="242"/>
      <c r="V602" s="242"/>
      <c r="W602" s="198"/>
      <c r="X602" s="242"/>
      <c r="Y602" s="242"/>
    </row>
    <row r="603" spans="2:33" ht="15" customHeight="1">
      <c r="B603" s="243"/>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43"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241"/>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241"/>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241"/>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241"/>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241"/>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A3:AB3"/>
    <mergeCell ref="A4:AB4"/>
    <mergeCell ref="A37:B38"/>
    <mergeCell ref="C37:C38"/>
    <mergeCell ref="D37:X37"/>
    <mergeCell ref="Z37:Z38"/>
    <mergeCell ref="AA37:AA38"/>
    <mergeCell ref="AB37:AB38"/>
    <mergeCell ref="A386:B386"/>
    <mergeCell ref="A39:AB39"/>
    <mergeCell ref="A40:B40"/>
    <mergeCell ref="A49:B49"/>
    <mergeCell ref="A133:B133"/>
    <mergeCell ref="A147:B147"/>
    <mergeCell ref="A166:B166"/>
    <mergeCell ref="A191:B191"/>
    <mergeCell ref="A203:B203"/>
    <mergeCell ref="A206:B206"/>
    <mergeCell ref="A380:AB380"/>
    <mergeCell ref="A381:B381"/>
    <mergeCell ref="A544:B544"/>
    <mergeCell ref="A393:B393"/>
    <mergeCell ref="A416:B416"/>
    <mergeCell ref="A421:B421"/>
    <mergeCell ref="A456:B456"/>
    <mergeCell ref="A467:B467"/>
    <mergeCell ref="A478:B478"/>
    <mergeCell ref="A489:B489"/>
    <mergeCell ref="A500:B500"/>
    <mergeCell ref="A511:B511"/>
    <mergeCell ref="A522:B522"/>
    <mergeCell ref="A533:B533"/>
    <mergeCell ref="A555:B555"/>
    <mergeCell ref="A566:B566"/>
    <mergeCell ref="A578:B578"/>
    <mergeCell ref="AA578:AB578"/>
    <mergeCell ref="A579:B579"/>
    <mergeCell ref="AA579:AB579"/>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D602:J602"/>
    <mergeCell ref="AA604:AB604"/>
    <mergeCell ref="AA605:AB605"/>
    <mergeCell ref="B591:AB591"/>
    <mergeCell ref="D596:K596"/>
    <mergeCell ref="P596:Q596"/>
    <mergeCell ref="D597:K597"/>
    <mergeCell ref="D601:J601"/>
    <mergeCell ref="S601:X601"/>
  </mergeCells>
  <pageMargins left="0.1" right="0.1" top="0.5" bottom="0.25" header="0.5" footer="0.5"/>
  <pageSetup paperSize="14" scale="70" orientation="landscape" r:id="rId1"/>
  <headerFooter alignWithMargins="0">
    <oddHeader>&amp;CPages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66"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16.140625" style="16" hidden="1" customWidth="1"/>
    <col min="26" max="26" width="16.14062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1.0649999999999999</v>
      </c>
      <c r="Z41" s="42">
        <v>17.14</v>
      </c>
      <c r="AA41" s="42">
        <f t="shared" ref="AA41:AA47" si="9">Z41*Y41</f>
        <v>18.254100000000001</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1.0649999999999999</v>
      </c>
      <c r="Z42" s="42">
        <v>14.77</v>
      </c>
      <c r="AA42" s="42">
        <f t="shared" si="9"/>
        <v>15.730049999999999</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1.0649999999999999</v>
      </c>
      <c r="Z43" s="42">
        <v>76.44</v>
      </c>
      <c r="AA43" s="42">
        <f t="shared" si="9"/>
        <v>81.408599999999993</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1.0649999999999999</v>
      </c>
      <c r="Z44" s="42">
        <v>114.4</v>
      </c>
      <c r="AA44" s="42">
        <f t="shared" si="9"/>
        <v>121.836</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1.0649999999999999</v>
      </c>
      <c r="Z45" s="42">
        <v>41.5</v>
      </c>
      <c r="AA45" s="42">
        <f t="shared" si="9"/>
        <v>44.197499999999998</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1.0649999999999999</v>
      </c>
      <c r="Z46" s="42">
        <v>101.82</v>
      </c>
      <c r="AA46" s="42">
        <f t="shared" si="9"/>
        <v>108.43829999999998</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1.0649999999999999</v>
      </c>
      <c r="Z47" s="42">
        <v>18.2</v>
      </c>
      <c r="AA47" s="42">
        <f t="shared" si="9"/>
        <v>19.382999999999999</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1.0649999999999999</v>
      </c>
      <c r="Z50" s="3">
        <v>624</v>
      </c>
      <c r="AA50" s="42">
        <f t="shared" ref="AA50:AA101" si="19">Z50*Y50</f>
        <v>664.56</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1.0649999999999999</v>
      </c>
      <c r="Z51" s="3">
        <v>81.12</v>
      </c>
      <c r="AA51" s="42">
        <f t="shared" si="19"/>
        <v>86.392799999999994</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1.0649999999999999</v>
      </c>
      <c r="Z52" s="3">
        <v>43.14</v>
      </c>
      <c r="AA52" s="42">
        <f t="shared" si="19"/>
        <v>45.944099999999999</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1.0649999999999999</v>
      </c>
      <c r="Z53" s="3">
        <v>223.6</v>
      </c>
      <c r="AA53" s="42">
        <f t="shared" si="19"/>
        <v>238.13399999999999</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1.0649999999999999</v>
      </c>
      <c r="Z54" s="3">
        <v>253.92</v>
      </c>
      <c r="AA54" s="42">
        <f t="shared" si="19"/>
        <v>270.42479999999995</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1.0649999999999999</v>
      </c>
      <c r="Z55" s="3">
        <v>70.5</v>
      </c>
      <c r="AA55" s="42">
        <f t="shared" si="19"/>
        <v>75.082499999999996</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1.0649999999999999</v>
      </c>
      <c r="Z56" s="3">
        <v>25.86</v>
      </c>
      <c r="AA56" s="42">
        <f t="shared" si="19"/>
        <v>27.540899999999997</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1.0649999999999999</v>
      </c>
      <c r="Z57" s="3">
        <v>37.44</v>
      </c>
      <c r="AA57" s="42">
        <f t="shared" si="19"/>
        <v>39.873599999999996</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1.0649999999999999</v>
      </c>
      <c r="Z58" s="3">
        <v>41.6</v>
      </c>
      <c r="AA58" s="42">
        <f t="shared" si="19"/>
        <v>44.304000000000002</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1.0649999999999999</v>
      </c>
      <c r="Z59" s="3">
        <v>7.28</v>
      </c>
      <c r="AA59" s="42">
        <f t="shared" si="19"/>
        <v>7.7531999999999996</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1.0649999999999999</v>
      </c>
      <c r="Z60" s="3">
        <v>16.64</v>
      </c>
      <c r="AA60" s="42">
        <f t="shared" si="19"/>
        <v>17.721599999999999</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1.0649999999999999</v>
      </c>
      <c r="Z61" s="3">
        <v>20.68</v>
      </c>
      <c r="AA61" s="42">
        <f t="shared" si="19"/>
        <v>22.024199999999997</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1.0649999999999999</v>
      </c>
      <c r="Z62" s="3">
        <v>43.68</v>
      </c>
      <c r="AA62" s="42">
        <f t="shared" si="19"/>
        <v>46.519199999999998</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1.0649999999999999</v>
      </c>
      <c r="Z63" s="3">
        <v>41.08</v>
      </c>
      <c r="AA63" s="42">
        <f t="shared" si="19"/>
        <v>43.7502</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1.0649999999999999</v>
      </c>
      <c r="Z64" s="3">
        <v>69.73</v>
      </c>
      <c r="AA64" s="42">
        <f t="shared" si="19"/>
        <v>74.262450000000001</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1.0649999999999999</v>
      </c>
      <c r="Z65" s="3">
        <v>76.95</v>
      </c>
      <c r="AA65" s="42">
        <f t="shared" si="19"/>
        <v>81.951750000000004</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1.0649999999999999</v>
      </c>
      <c r="Z66" s="3">
        <v>403.52</v>
      </c>
      <c r="AA66" s="42">
        <f t="shared" si="19"/>
        <v>429.74879999999996</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1.0649999999999999</v>
      </c>
      <c r="Z67" s="3">
        <v>507.4</v>
      </c>
      <c r="AA67" s="42">
        <f t="shared" si="19"/>
        <v>540.38099999999997</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1.0649999999999999</v>
      </c>
      <c r="Z68" s="3">
        <v>621.71</v>
      </c>
      <c r="AA68" s="42">
        <f t="shared" si="19"/>
        <v>662.12115000000006</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1.0649999999999999</v>
      </c>
      <c r="Z69" s="3">
        <v>35.03</v>
      </c>
      <c r="AA69" s="42">
        <f t="shared" si="19"/>
        <v>37.306950000000001</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1.0649999999999999</v>
      </c>
      <c r="Z70" s="3">
        <v>139.36000000000001</v>
      </c>
      <c r="AA70" s="42">
        <f t="shared" si="19"/>
        <v>148.41840000000002</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1.0649999999999999</v>
      </c>
      <c r="Z71" s="3">
        <v>195.36</v>
      </c>
      <c r="AA71" s="42">
        <f t="shared" si="19"/>
        <v>208.05840000000001</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1.0649999999999999</v>
      </c>
      <c r="Z72" s="3">
        <v>10.07</v>
      </c>
      <c r="AA72" s="42">
        <f t="shared" si="19"/>
        <v>10.724549999999999</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1.0649999999999999</v>
      </c>
      <c r="Z73" s="3">
        <v>2.16</v>
      </c>
      <c r="AA73" s="42">
        <f t="shared" si="19"/>
        <v>2.3004000000000002</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1.0649999999999999</v>
      </c>
      <c r="Z74" s="3">
        <v>57.09</v>
      </c>
      <c r="AA74" s="42">
        <f t="shared" si="19"/>
        <v>60.800850000000004</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1.0649999999999999</v>
      </c>
      <c r="Z75" s="3">
        <v>82.87</v>
      </c>
      <c r="AA75" s="42">
        <f t="shared" si="19"/>
        <v>88.256550000000004</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1.0649999999999999</v>
      </c>
      <c r="Z76" s="3">
        <v>12.48</v>
      </c>
      <c r="AA76" s="42">
        <f t="shared" si="19"/>
        <v>13.2912</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1.0649999999999999</v>
      </c>
      <c r="Z77" s="3">
        <v>16.64</v>
      </c>
      <c r="AA77" s="42">
        <f t="shared" si="19"/>
        <v>17.721599999999999</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1.0649999999999999</v>
      </c>
      <c r="Z78" s="3">
        <v>234</v>
      </c>
      <c r="AA78" s="42">
        <f t="shared" si="19"/>
        <v>249.20999999999998</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1.0649999999999999</v>
      </c>
      <c r="Z79" s="3">
        <v>291.2</v>
      </c>
      <c r="AA79" s="42">
        <f t="shared" si="19"/>
        <v>310.12799999999999</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1.0649999999999999</v>
      </c>
      <c r="Z80" s="3">
        <v>166.4</v>
      </c>
      <c r="AA80" s="42">
        <f t="shared" si="19"/>
        <v>177.21600000000001</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1.0649999999999999</v>
      </c>
      <c r="Z81" s="3">
        <v>182</v>
      </c>
      <c r="AA81" s="42">
        <f t="shared" si="19"/>
        <v>193.82999999999998</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1.0649999999999999</v>
      </c>
      <c r="Z82" s="3">
        <v>935.89</v>
      </c>
      <c r="AA82" s="42">
        <f t="shared" si="19"/>
        <v>996.72284999999988</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1.0649999999999999</v>
      </c>
      <c r="Z83" s="3">
        <v>248.56</v>
      </c>
      <c r="AA83" s="42">
        <f t="shared" si="19"/>
        <v>264.71639999999996</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1.0649999999999999</v>
      </c>
      <c r="Z84" s="3">
        <v>299.98</v>
      </c>
      <c r="AA84" s="42">
        <f t="shared" si="19"/>
        <v>319.4787</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1.0649999999999999</v>
      </c>
      <c r="Z85" s="3">
        <v>48.88</v>
      </c>
      <c r="AA85" s="42">
        <f t="shared" si="19"/>
        <v>52.057200000000002</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1.0649999999999999</v>
      </c>
      <c r="Z86" s="3">
        <v>50.84</v>
      </c>
      <c r="AA86" s="42">
        <f t="shared" si="19"/>
        <v>54.144600000000004</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1.0649999999999999</v>
      </c>
      <c r="Z87" s="3">
        <v>539.76</v>
      </c>
      <c r="AA87" s="42">
        <f t="shared" si="19"/>
        <v>574.84439999999995</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1.0649999999999999</v>
      </c>
      <c r="Z88" s="3">
        <v>43.84</v>
      </c>
      <c r="AA88" s="42">
        <f t="shared" si="19"/>
        <v>46.689599999999999</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1.0649999999999999</v>
      </c>
      <c r="Z89" s="3">
        <v>35.549999999999997</v>
      </c>
      <c r="AA89" s="42">
        <f t="shared" si="19"/>
        <v>37.860749999999996</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1.0649999999999999</v>
      </c>
      <c r="Z90" s="3">
        <v>11.8</v>
      </c>
      <c r="AA90" s="42">
        <f t="shared" si="19"/>
        <v>12.567</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1.0649999999999999</v>
      </c>
      <c r="Z91" s="3">
        <v>11.8</v>
      </c>
      <c r="AA91" s="42">
        <f t="shared" si="19"/>
        <v>12.567</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1.0649999999999999</v>
      </c>
      <c r="Z92" s="3">
        <v>11.8</v>
      </c>
      <c r="AA92" s="42">
        <f t="shared" si="19"/>
        <v>12.567</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1.0649999999999999</v>
      </c>
      <c r="Z93" s="3">
        <v>9.65</v>
      </c>
      <c r="AA93" s="42">
        <f t="shared" si="19"/>
        <v>10.27725</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1.0649999999999999</v>
      </c>
      <c r="Z94" s="3">
        <v>9.65</v>
      </c>
      <c r="AA94" s="42">
        <f t="shared" si="19"/>
        <v>10.27725</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1.0649999999999999</v>
      </c>
      <c r="Z95" s="3">
        <v>9.65</v>
      </c>
      <c r="AA95" s="42">
        <f t="shared" si="19"/>
        <v>10.27725</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1.0649999999999999</v>
      </c>
      <c r="Z96" s="3">
        <v>10.3</v>
      </c>
      <c r="AA96" s="42">
        <f t="shared" si="19"/>
        <v>10.9695</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1.0649999999999999</v>
      </c>
      <c r="Z97" s="3">
        <v>31.2</v>
      </c>
      <c r="AA97" s="42">
        <f t="shared" si="19"/>
        <v>33.227999999999994</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1.0649999999999999</v>
      </c>
      <c r="Z98" s="3">
        <v>38.380000000000003</v>
      </c>
      <c r="AA98" s="42">
        <f t="shared" si="19"/>
        <v>40.874699999999997</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1.0649999999999999</v>
      </c>
      <c r="Z99" s="3">
        <v>54.06</v>
      </c>
      <c r="AA99" s="42">
        <f t="shared" si="19"/>
        <v>57.573900000000002</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1.0649999999999999</v>
      </c>
      <c r="Z100" s="3">
        <v>17.47</v>
      </c>
      <c r="AA100" s="42">
        <f t="shared" si="19"/>
        <v>18.605549999999997</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1.0649999999999999</v>
      </c>
      <c r="Z101" s="3">
        <v>13.52</v>
      </c>
      <c r="AA101" s="42">
        <f t="shared" si="19"/>
        <v>14.3988</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1.0649999999999999</v>
      </c>
      <c r="Z102" s="3">
        <v>6.76</v>
      </c>
      <c r="AA102" s="42">
        <f t="shared" ref="AA102:AA130" si="30">Z102*Y102</f>
        <v>7.1993999999999998</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1.0649999999999999</v>
      </c>
      <c r="Z103" s="3">
        <v>117.83</v>
      </c>
      <c r="AA103" s="42">
        <f t="shared" si="30"/>
        <v>125.48894999999999</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1.0649999999999999</v>
      </c>
      <c r="Z104" s="3">
        <v>132.02000000000001</v>
      </c>
      <c r="AA104" s="42">
        <f t="shared" si="30"/>
        <v>140.60130000000001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1.0649999999999999</v>
      </c>
      <c r="Z105" s="3">
        <v>102.39</v>
      </c>
      <c r="AA105" s="42">
        <f t="shared" si="30"/>
        <v>109.04535</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1.0649999999999999</v>
      </c>
      <c r="Z106" s="3">
        <v>114.87</v>
      </c>
      <c r="AA106" s="42">
        <f t="shared" si="30"/>
        <v>122.33655</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1.0649999999999999</v>
      </c>
      <c r="Z107" s="3">
        <v>92.04</v>
      </c>
      <c r="AA107" s="42">
        <f t="shared" si="30"/>
        <v>98.022599999999997</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1.0649999999999999</v>
      </c>
      <c r="Z108" s="3">
        <v>35.67</v>
      </c>
      <c r="AA108" s="42">
        <f t="shared" si="30"/>
        <v>37.988549999999996</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1.0649999999999999</v>
      </c>
      <c r="Z109" s="3">
        <v>19.62</v>
      </c>
      <c r="AA109" s="42">
        <f t="shared" si="30"/>
        <v>20.895299999999999</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1.0649999999999999</v>
      </c>
      <c r="Z110" s="3">
        <v>299.52</v>
      </c>
      <c r="AA110" s="42">
        <f t="shared" si="30"/>
        <v>318.98879999999997</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1.0649999999999999</v>
      </c>
      <c r="Z111" s="3">
        <v>60.32</v>
      </c>
      <c r="AA111" s="42">
        <f t="shared" si="30"/>
        <v>64.240799999999993</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1.0649999999999999</v>
      </c>
      <c r="Z112" s="3">
        <v>86.85</v>
      </c>
      <c r="AA112" s="42">
        <f t="shared" si="30"/>
        <v>92.495249999999984</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1.0649999999999999</v>
      </c>
      <c r="Z113" s="3">
        <v>256.87</v>
      </c>
      <c r="AA113" s="42">
        <f t="shared" si="30"/>
        <v>273.56655000000001</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1.0649999999999999</v>
      </c>
      <c r="Z114" s="3">
        <v>105.85</v>
      </c>
      <c r="AA114" s="42">
        <f t="shared" si="30"/>
        <v>112.73024999999998</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1.0649999999999999</v>
      </c>
      <c r="Z115" s="3">
        <v>15.6</v>
      </c>
      <c r="AA115" s="42">
        <f t="shared" si="30"/>
        <v>16.613999999999997</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1.0649999999999999</v>
      </c>
      <c r="Z116" s="3">
        <v>44.01</v>
      </c>
      <c r="AA116" s="42">
        <f t="shared" si="30"/>
        <v>46.870649999999998</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1.0649999999999999</v>
      </c>
      <c r="Z117" s="3">
        <v>44.01</v>
      </c>
      <c r="AA117" s="42">
        <f t="shared" si="30"/>
        <v>46.870649999999998</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1.0649999999999999</v>
      </c>
      <c r="Z118" s="3">
        <v>44.01</v>
      </c>
      <c r="AA118" s="42">
        <f t="shared" si="30"/>
        <v>46.870649999999998</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1.0649999999999999</v>
      </c>
      <c r="Z119" s="3">
        <v>22.88</v>
      </c>
      <c r="AA119" s="42">
        <f t="shared" si="30"/>
        <v>24.367199999999997</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1.0649999999999999</v>
      </c>
      <c r="Z120" s="3">
        <v>31.08</v>
      </c>
      <c r="AA120" s="42">
        <f t="shared" si="30"/>
        <v>33.100199999999994</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1.0649999999999999</v>
      </c>
      <c r="Z121" s="3">
        <v>30.42</v>
      </c>
      <c r="AA121" s="42">
        <f t="shared" si="30"/>
        <v>32.397300000000001</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1.0649999999999999</v>
      </c>
      <c r="Z122" s="3">
        <v>18.920000000000002</v>
      </c>
      <c r="AA122" s="42">
        <f t="shared" si="30"/>
        <v>20.149799999999999</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1.0649999999999999</v>
      </c>
      <c r="Z123" s="3">
        <v>55.12</v>
      </c>
      <c r="AA123" s="42">
        <f t="shared" si="30"/>
        <v>58.702799999999996</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1.0649999999999999</v>
      </c>
      <c r="Z124" s="3">
        <v>105.04</v>
      </c>
      <c r="AA124" s="42">
        <f t="shared" si="30"/>
        <v>111.8676</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1.0649999999999999</v>
      </c>
      <c r="Z125" s="3">
        <v>17.37</v>
      </c>
      <c r="AA125" s="42">
        <f t="shared" si="30"/>
        <v>18.49905</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1.0649999999999999</v>
      </c>
      <c r="Z126" s="3">
        <v>33.28</v>
      </c>
      <c r="AA126" s="42">
        <f t="shared" si="30"/>
        <v>35.443199999999997</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1.0649999999999999</v>
      </c>
      <c r="Z127" s="3">
        <v>33.28</v>
      </c>
      <c r="AA127" s="42">
        <f t="shared" si="30"/>
        <v>35.443199999999997</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1.0649999999999999</v>
      </c>
      <c r="Z128" s="3">
        <v>75.569999999999993</v>
      </c>
      <c r="AA128" s="42">
        <f t="shared" si="30"/>
        <v>80.482049999999987</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1.0649999999999999</v>
      </c>
      <c r="Z129" s="3">
        <v>54.08</v>
      </c>
      <c r="AA129" s="42">
        <f t="shared" si="30"/>
        <v>57.595199999999998</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1.0649999999999999</v>
      </c>
      <c r="Z130" s="3">
        <v>112.72</v>
      </c>
      <c r="AA130" s="42">
        <f t="shared" si="30"/>
        <v>120.04679999999999</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1.0649999999999999</v>
      </c>
      <c r="Z134" s="3">
        <v>7.85</v>
      </c>
      <c r="AA134" s="42">
        <f t="shared" ref="AA134:AA144" si="42">Z134*Y134</f>
        <v>8.3602499999999988</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1.0649999999999999</v>
      </c>
      <c r="Z135" s="3">
        <v>19.43</v>
      </c>
      <c r="AA135" s="42">
        <f t="shared" si="42"/>
        <v>20.69295</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1.0649999999999999</v>
      </c>
      <c r="Z136" s="3">
        <v>478.38</v>
      </c>
      <c r="AA136" s="42">
        <f t="shared" si="42"/>
        <v>509.47469999999998</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1.0649999999999999</v>
      </c>
      <c r="Z137" s="3">
        <v>187.2</v>
      </c>
      <c r="AA137" s="42">
        <f t="shared" si="42"/>
        <v>199.36799999999997</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1.0649999999999999</v>
      </c>
      <c r="Z138" s="3">
        <v>123.43</v>
      </c>
      <c r="AA138" s="42">
        <f t="shared" si="42"/>
        <v>131.45294999999999</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1.0649999999999999</v>
      </c>
      <c r="Z139" s="3">
        <v>15.53</v>
      </c>
      <c r="AA139" s="42">
        <f t="shared" si="42"/>
        <v>16.539449999999999</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1.0649999999999999</v>
      </c>
      <c r="Z140" s="3">
        <v>92.23</v>
      </c>
      <c r="AA140" s="42">
        <f t="shared" si="42"/>
        <v>98.224949999999993</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1.0649999999999999</v>
      </c>
      <c r="Z141" s="3">
        <v>1059.76</v>
      </c>
      <c r="AA141" s="42">
        <f t="shared" si="42"/>
        <v>1128.6443999999999</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1.0649999999999999</v>
      </c>
      <c r="Z142" s="3">
        <v>17.63</v>
      </c>
      <c r="AA142" s="42">
        <f t="shared" si="42"/>
        <v>18.775949999999998</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1.0649999999999999</v>
      </c>
      <c r="Z143" s="3">
        <v>47.72</v>
      </c>
      <c r="AA143" s="42">
        <f t="shared" si="42"/>
        <v>50.821799999999996</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1.0649999999999999</v>
      </c>
      <c r="Z144" s="3">
        <v>30.68</v>
      </c>
      <c r="AA144" s="42">
        <f t="shared" si="42"/>
        <v>32.674199999999999</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1.0649999999999999</v>
      </c>
      <c r="Z148" s="3">
        <v>104</v>
      </c>
      <c r="AA148" s="42">
        <f t="shared" ref="AA148:AA163" si="53">Z148*Y148</f>
        <v>110.75999999999999</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1.0649999999999999</v>
      </c>
      <c r="Z149" s="3">
        <v>23.92</v>
      </c>
      <c r="AA149" s="42">
        <f t="shared" si="53"/>
        <v>25.474800000000002</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1.0649999999999999</v>
      </c>
      <c r="Z150" s="3">
        <v>41.6</v>
      </c>
      <c r="AA150" s="42">
        <f t="shared" si="53"/>
        <v>44.304000000000002</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1.0649999999999999</v>
      </c>
      <c r="Z151" s="3">
        <v>18.2</v>
      </c>
      <c r="AA151" s="42">
        <f t="shared" si="53"/>
        <v>19.382999999999999</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1.0649999999999999</v>
      </c>
      <c r="Z152" s="3">
        <v>41.6</v>
      </c>
      <c r="AA152" s="42">
        <f t="shared" si="53"/>
        <v>44.304000000000002</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1.0649999999999999</v>
      </c>
      <c r="Z153" s="3">
        <v>114.4</v>
      </c>
      <c r="AA153" s="42">
        <f t="shared" si="53"/>
        <v>121.836</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1.0649999999999999</v>
      </c>
      <c r="Z154" s="3">
        <v>36.28</v>
      </c>
      <c r="AA154" s="42">
        <f t="shared" si="53"/>
        <v>38.638199999999998</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1.0649999999999999</v>
      </c>
      <c r="Z155" s="3">
        <v>228.8</v>
      </c>
      <c r="AA155" s="42">
        <f t="shared" si="53"/>
        <v>243.672</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1.0649999999999999</v>
      </c>
      <c r="Z156" s="3">
        <v>84.76</v>
      </c>
      <c r="AA156" s="42">
        <f t="shared" si="53"/>
        <v>90.269400000000005</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1.0649999999999999</v>
      </c>
      <c r="Z157" s="3">
        <v>117.52</v>
      </c>
      <c r="AA157" s="42">
        <f t="shared" si="53"/>
        <v>125.15879999999999</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1.0649999999999999</v>
      </c>
      <c r="Z158" s="3">
        <v>1872</v>
      </c>
      <c r="AA158" s="42">
        <f t="shared" si="53"/>
        <v>1993.6799999999998</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1.0649999999999999</v>
      </c>
      <c r="Z159" s="3">
        <v>130</v>
      </c>
      <c r="AA159" s="42">
        <f t="shared" si="53"/>
        <v>138.44999999999999</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1.0649999999999999</v>
      </c>
      <c r="Z160" s="14">
        <v>98.8</v>
      </c>
      <c r="AA160" s="42">
        <f t="shared" si="53"/>
        <v>105.22199999999999</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1.0649999999999999</v>
      </c>
      <c r="Z161" s="3">
        <v>43.68</v>
      </c>
      <c r="AA161" s="42">
        <f t="shared" si="53"/>
        <v>46.519199999999998</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1.0649999999999999</v>
      </c>
      <c r="Z162" s="3">
        <v>119.6</v>
      </c>
      <c r="AA162" s="42">
        <f t="shared" si="53"/>
        <v>127.37399999999998</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1.0649999999999999</v>
      </c>
      <c r="Z163" s="3">
        <v>139.88</v>
      </c>
      <c r="AA163" s="42">
        <f t="shared" si="53"/>
        <v>148.97219999999999</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1.0649999999999999</v>
      </c>
      <c r="Z167" s="3">
        <v>10398.959999999999</v>
      </c>
      <c r="AA167" s="42">
        <f>Z167*Y167</f>
        <v>11074.892399999999</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1.0649999999999999</v>
      </c>
      <c r="Z168" s="3">
        <v>153.91999999999999</v>
      </c>
      <c r="AA168" s="42">
        <f t="shared" ref="AA168:AA189" si="65">Z168*Y168</f>
        <v>163.92479999999998</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1.0649999999999999</v>
      </c>
      <c r="Z169" s="3">
        <v>413.92</v>
      </c>
      <c r="AA169" s="42">
        <f t="shared" si="65"/>
        <v>440.82479999999998</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1.0649999999999999</v>
      </c>
      <c r="Z170" s="3">
        <v>280.8</v>
      </c>
      <c r="AA170" s="42">
        <f t="shared" si="65"/>
        <v>299.05200000000002</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1.0649999999999999</v>
      </c>
      <c r="Z171" s="3">
        <v>280.8</v>
      </c>
      <c r="AA171" s="42">
        <f t="shared" si="65"/>
        <v>299.05200000000002</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1.0649999999999999</v>
      </c>
      <c r="Z172" s="3">
        <v>6229.6</v>
      </c>
      <c r="AA172" s="42">
        <f t="shared" si="65"/>
        <v>6634.5240000000003</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1.0649999999999999</v>
      </c>
      <c r="Z173" s="3">
        <v>25168</v>
      </c>
      <c r="AA173" s="42">
        <f t="shared" si="65"/>
        <v>26803.919999999998</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1.0649999999999999</v>
      </c>
      <c r="Z174" s="3">
        <v>1144</v>
      </c>
      <c r="AA174" s="42">
        <f t="shared" si="65"/>
        <v>1218.3599999999999</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1.0649999999999999</v>
      </c>
      <c r="Z175" s="3">
        <v>1248</v>
      </c>
      <c r="AA175" s="42">
        <f t="shared" si="65"/>
        <v>1329.12</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1.0649999999999999</v>
      </c>
      <c r="Z176" s="3">
        <v>1036.8800000000001</v>
      </c>
      <c r="AA176" s="42">
        <f t="shared" si="65"/>
        <v>1104.2772</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1.0649999999999999</v>
      </c>
      <c r="Z177" s="3">
        <v>933.92</v>
      </c>
      <c r="AA177" s="42">
        <f t="shared" si="65"/>
        <v>994.62479999999994</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1.0649999999999999</v>
      </c>
      <c r="Z178" s="3">
        <v>3502.72</v>
      </c>
      <c r="AA178" s="42">
        <f t="shared" si="65"/>
        <v>3730.3967999999995</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1.0649999999999999</v>
      </c>
      <c r="Z179" s="3">
        <v>1295.8399999999999</v>
      </c>
      <c r="AA179" s="42">
        <f t="shared" si="65"/>
        <v>1380.0695999999998</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1.0649999999999999</v>
      </c>
      <c r="Z180" s="3">
        <v>3939.52</v>
      </c>
      <c r="AA180" s="42">
        <f t="shared" si="65"/>
        <v>4195.5887999999995</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1.0649999999999999</v>
      </c>
      <c r="Z181" s="3">
        <v>41116.699999999997</v>
      </c>
      <c r="AA181" s="42">
        <f t="shared" si="65"/>
        <v>43789.285499999998</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1.0649999999999999</v>
      </c>
      <c r="Z182" s="3">
        <v>7956</v>
      </c>
      <c r="AA182" s="42">
        <f t="shared" si="65"/>
        <v>8473.14</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1.0649999999999999</v>
      </c>
      <c r="Z183" s="3">
        <v>5491.2</v>
      </c>
      <c r="AA183" s="42">
        <f t="shared" si="65"/>
        <v>5848.1279999999997</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1.0649999999999999</v>
      </c>
      <c r="Z184" s="3">
        <v>18417.169999999998</v>
      </c>
      <c r="AA184" s="42">
        <f t="shared" si="65"/>
        <v>19614.286049999999</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1.0649999999999999</v>
      </c>
      <c r="Z185" s="3">
        <v>5831.52</v>
      </c>
      <c r="AA185" s="42">
        <f t="shared" si="65"/>
        <v>6210.5688</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1.0649999999999999</v>
      </c>
      <c r="Z186" s="3">
        <v>10000</v>
      </c>
      <c r="AA186" s="42">
        <f t="shared" si="65"/>
        <v>10650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1.0649999999999999</v>
      </c>
      <c r="Z187" s="3">
        <v>1653.6</v>
      </c>
      <c r="AA187" s="42">
        <f t="shared" si="65"/>
        <v>1761.0839999999998</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1.0649999999999999</v>
      </c>
      <c r="Z188" s="3">
        <v>1232.4000000000001</v>
      </c>
      <c r="AA188" s="42">
        <f t="shared" si="65"/>
        <v>1312.5060000000001</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1.0649999999999999</v>
      </c>
      <c r="Z189" s="3">
        <v>1233.4000000000001</v>
      </c>
      <c r="AA189" s="42">
        <f t="shared" si="65"/>
        <v>1313.5710000000001</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1.0649999999999999</v>
      </c>
      <c r="Z192" s="42">
        <v>601.9</v>
      </c>
      <c r="AA192" s="42">
        <f t="shared" ref="AA192:AA201" si="75">Z192*Y192</f>
        <v>641.0234999999999</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1.0649999999999999</v>
      </c>
      <c r="Z193" s="42">
        <v>882.44</v>
      </c>
      <c r="AA193" s="42">
        <f t="shared" si="75"/>
        <v>939.79859999999996</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1.0649999999999999</v>
      </c>
      <c r="Z194" s="42">
        <v>683.49</v>
      </c>
      <c r="AA194" s="42">
        <f t="shared" si="75"/>
        <v>727.91684999999995</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1.0649999999999999</v>
      </c>
      <c r="Z195" s="42">
        <v>950.56</v>
      </c>
      <c r="AA195" s="42">
        <f t="shared" si="75"/>
        <v>1012.3463999999999</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1.0649999999999999</v>
      </c>
      <c r="Z196" s="42">
        <v>570.91</v>
      </c>
      <c r="AA196" s="42">
        <f t="shared" si="75"/>
        <v>608.01914999999997</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1.0649999999999999</v>
      </c>
      <c r="Z197" s="42">
        <v>910</v>
      </c>
      <c r="AA197" s="42">
        <f t="shared" si="75"/>
        <v>969.15</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1.0649999999999999</v>
      </c>
      <c r="Z198" s="42">
        <v>21.37</v>
      </c>
      <c r="AA198" s="42">
        <f t="shared" si="75"/>
        <v>22.759049999999998</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1.0649999999999999</v>
      </c>
      <c r="Z199" s="42">
        <v>3092.96</v>
      </c>
      <c r="AA199" s="42">
        <f t="shared" si="75"/>
        <v>3294.0023999999999</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1.0649999999999999</v>
      </c>
      <c r="Z200" s="42">
        <v>234</v>
      </c>
      <c r="AA200" s="42">
        <f t="shared" si="75"/>
        <v>249.20999999999998</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1.0649999999999999</v>
      </c>
      <c r="Z201" s="42">
        <v>137.28</v>
      </c>
      <c r="AA201" s="42">
        <f t="shared" si="75"/>
        <v>146.20319999999998</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1.0649999999999999</v>
      </c>
      <c r="Z204" s="3">
        <v>28.9</v>
      </c>
      <c r="AA204" s="42">
        <f>Z204*Y204</f>
        <v>30.778499999999998</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681"/>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5" si="94">V208*AA208</f>
        <v>0</v>
      </c>
      <c r="X208" s="41">
        <f t="shared" ref="X208:X255" si="95">G208+L208+Q208+V208</f>
        <v>0</v>
      </c>
      <c r="Y208" s="41">
        <v>1.0649999999999999</v>
      </c>
      <c r="Z208" s="42">
        <v>447.2</v>
      </c>
      <c r="AA208" s="42">
        <f t="shared" ref="AA208:AA255" si="96">Z208*Y208</f>
        <v>476.26799999999997</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1.0649999999999999</v>
      </c>
      <c r="Z209" s="42">
        <v>447.2</v>
      </c>
      <c r="AA209" s="42">
        <f t="shared" si="96"/>
        <v>476.26799999999997</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1.0649999999999999</v>
      </c>
      <c r="Z210" s="42">
        <v>447.2</v>
      </c>
      <c r="AA210" s="42">
        <f t="shared" si="96"/>
        <v>476.26799999999997</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1.0649999999999999</v>
      </c>
      <c r="Z211" s="42">
        <v>910</v>
      </c>
      <c r="AA211" s="42">
        <f t="shared" si="96"/>
        <v>969.15</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1.0649999999999999</v>
      </c>
      <c r="Z212" s="42">
        <v>546</v>
      </c>
      <c r="AA212" s="42">
        <f t="shared" si="96"/>
        <v>581.49</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1.0649999999999999</v>
      </c>
      <c r="Z213" s="42">
        <v>546</v>
      </c>
      <c r="AA213" s="42">
        <f t="shared" si="96"/>
        <v>581.49</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1.0649999999999999</v>
      </c>
      <c r="Z214" s="42">
        <v>546</v>
      </c>
      <c r="AA214" s="42">
        <f t="shared" si="96"/>
        <v>581.49</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1.0649999999999999</v>
      </c>
      <c r="Z215" s="42">
        <v>1601.6</v>
      </c>
      <c r="AA215" s="42">
        <f t="shared" si="96"/>
        <v>1705.7039999999997</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1.0649999999999999</v>
      </c>
      <c r="Z216" s="42">
        <v>868.4</v>
      </c>
      <c r="AA216" s="42">
        <f t="shared" si="96"/>
        <v>924.84599999999989</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1.0649999999999999</v>
      </c>
      <c r="Z217" s="42">
        <v>868.4</v>
      </c>
      <c r="AA217" s="42">
        <f t="shared" si="96"/>
        <v>924.84599999999989</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1.0649999999999999</v>
      </c>
      <c r="Z218" s="42">
        <v>868.4</v>
      </c>
      <c r="AA218" s="42">
        <f t="shared" si="96"/>
        <v>924.84599999999989</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1.0649999999999999</v>
      </c>
      <c r="Z219" s="42">
        <v>619.84</v>
      </c>
      <c r="AA219" s="42">
        <f t="shared" si="96"/>
        <v>660.12959999999998</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1.0649999999999999</v>
      </c>
      <c r="Z220" s="42">
        <v>702</v>
      </c>
      <c r="AA220" s="42">
        <f t="shared" si="96"/>
        <v>747.63</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1.0649999999999999</v>
      </c>
      <c r="Z221" s="42">
        <v>491.92</v>
      </c>
      <c r="AA221" s="42">
        <f t="shared" si="96"/>
        <v>523.89480000000003</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1.0649999999999999</v>
      </c>
      <c r="Z222" s="42">
        <v>464.88</v>
      </c>
      <c r="AA222" s="42">
        <f t="shared" si="96"/>
        <v>495.09719999999999</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1.0649999999999999</v>
      </c>
      <c r="Z223" s="42">
        <v>819.52</v>
      </c>
      <c r="AA223" s="42">
        <f t="shared" si="96"/>
        <v>872.78879999999992</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1.0649999999999999</v>
      </c>
      <c r="Z224" s="42">
        <v>819.52</v>
      </c>
      <c r="AA224" s="42">
        <f t="shared" si="96"/>
        <v>872.78879999999992</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1.0649999999999999</v>
      </c>
      <c r="Z225" s="42">
        <v>535.6</v>
      </c>
      <c r="AA225" s="42">
        <f t="shared" si="96"/>
        <v>570.41399999999999</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1.0649999999999999</v>
      </c>
      <c r="Z226" s="42">
        <v>535.6</v>
      </c>
      <c r="AA226" s="42">
        <f t="shared" si="96"/>
        <v>570.41399999999999</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1.0649999999999999</v>
      </c>
      <c r="Z227" s="42">
        <v>535.6</v>
      </c>
      <c r="AA227" s="42">
        <f t="shared" si="96"/>
        <v>570.41399999999999</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1.0649999999999999</v>
      </c>
      <c r="Z228" s="42">
        <v>491.92</v>
      </c>
      <c r="AA228" s="42">
        <f t="shared" si="96"/>
        <v>523.89480000000003</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1.0649999999999999</v>
      </c>
      <c r="Z229" s="42">
        <v>770.64</v>
      </c>
      <c r="AA229" s="42">
        <f t="shared" si="96"/>
        <v>820.73159999999996</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1.0649999999999999</v>
      </c>
      <c r="Z230" s="42">
        <v>426.4</v>
      </c>
      <c r="AA230" s="42">
        <f t="shared" si="96"/>
        <v>454.11599999999993</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1.0649999999999999</v>
      </c>
      <c r="Z231" s="42">
        <v>426.4</v>
      </c>
      <c r="AA231" s="42">
        <f t="shared" si="96"/>
        <v>454.11599999999993</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1.0649999999999999</v>
      </c>
      <c r="Z232" s="42">
        <v>426.4</v>
      </c>
      <c r="AA232" s="42">
        <f t="shared" si="96"/>
        <v>454.11599999999993</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1.0649999999999999</v>
      </c>
      <c r="Z233" s="42">
        <v>426.4</v>
      </c>
      <c r="AA233" s="42">
        <f t="shared" si="96"/>
        <v>454.11599999999993</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1.0649999999999999</v>
      </c>
      <c r="Z234" s="42">
        <v>254.8</v>
      </c>
      <c r="AA234" s="42">
        <f t="shared" si="96"/>
        <v>271.36200000000002</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1.0649999999999999</v>
      </c>
      <c r="Z235" s="42">
        <v>254.8</v>
      </c>
      <c r="AA235" s="42">
        <f t="shared" si="96"/>
        <v>271.36200000000002</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1.0649999999999999</v>
      </c>
      <c r="Z236" s="42">
        <v>254.8</v>
      </c>
      <c r="AA236" s="42">
        <f t="shared" si="96"/>
        <v>271.36200000000002</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1.0649999999999999</v>
      </c>
      <c r="Z237" s="42">
        <v>254.8</v>
      </c>
      <c r="AA237" s="42">
        <f t="shared" si="96"/>
        <v>271.36200000000002</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1.0649999999999999</v>
      </c>
      <c r="Z238" s="42">
        <v>1310.4000000000001</v>
      </c>
      <c r="AA238" s="42">
        <f t="shared" si="96"/>
        <v>1395.576</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1.0649999999999999</v>
      </c>
      <c r="Z239" s="42">
        <v>1612</v>
      </c>
      <c r="AA239" s="42">
        <f t="shared" si="96"/>
        <v>1716.78</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1.0649999999999999</v>
      </c>
      <c r="Z240" s="42">
        <v>1492.4</v>
      </c>
      <c r="AA240" s="42">
        <f t="shared" si="96"/>
        <v>1589.4059999999999</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1.0649999999999999</v>
      </c>
      <c r="Z241" s="42">
        <v>1523.6</v>
      </c>
      <c r="AA241" s="42">
        <f t="shared" si="96"/>
        <v>1622.6339999999998</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1.0649999999999999</v>
      </c>
      <c r="Z242" s="42">
        <v>1029.5999999999999</v>
      </c>
      <c r="AA242" s="42">
        <f t="shared" si="96"/>
        <v>1096.5239999999999</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1.0649999999999999</v>
      </c>
      <c r="Z243" s="42">
        <v>1029.5999999999999</v>
      </c>
      <c r="AA243" s="42">
        <f t="shared" si="96"/>
        <v>1096.5239999999999</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1.0649999999999999</v>
      </c>
      <c r="Z244" s="42">
        <v>1029.5999999999999</v>
      </c>
      <c r="AA244" s="42">
        <f t="shared" si="96"/>
        <v>1096.5239999999999</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1.0649999999999999</v>
      </c>
      <c r="Z245" s="42">
        <v>891.28</v>
      </c>
      <c r="AA245" s="42">
        <f t="shared" si="96"/>
        <v>949.21319999999992</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1.0649999999999999</v>
      </c>
      <c r="Z246" s="42">
        <v>672.88</v>
      </c>
      <c r="AA246" s="42">
        <f t="shared" si="96"/>
        <v>716.61719999999991</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1.0649999999999999</v>
      </c>
      <c r="Z247" s="42">
        <v>672.88</v>
      </c>
      <c r="AA247" s="42">
        <f t="shared" si="96"/>
        <v>716.61719999999991</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1.0649999999999999</v>
      </c>
      <c r="Z248" s="42">
        <v>672.88</v>
      </c>
      <c r="AA248" s="42">
        <f t="shared" si="96"/>
        <v>716.61719999999991</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1.0649999999999999</v>
      </c>
      <c r="Z249" s="42">
        <v>1513.2</v>
      </c>
      <c r="AA249" s="42">
        <f t="shared" si="96"/>
        <v>1611.558</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1.0649999999999999</v>
      </c>
      <c r="Z250" s="42">
        <v>1237.5999999999999</v>
      </c>
      <c r="AA250" s="42">
        <f t="shared" si="96"/>
        <v>1318.0439999999999</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1.0649999999999999</v>
      </c>
      <c r="Z251" s="42">
        <v>1346.8</v>
      </c>
      <c r="AA251" s="42">
        <f t="shared" si="96"/>
        <v>1434.3419999999999</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1.0649999999999999</v>
      </c>
      <c r="Z252" s="42">
        <v>921.44</v>
      </c>
      <c r="AA252" s="42">
        <f t="shared" si="96"/>
        <v>981.33360000000005</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1.0649999999999999</v>
      </c>
      <c r="Z253" s="42">
        <v>1466.4</v>
      </c>
      <c r="AA253" s="42">
        <f t="shared" si="96"/>
        <v>1561.7160000000001</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1.0649999999999999</v>
      </c>
      <c r="Z254" s="42">
        <v>800.8</v>
      </c>
      <c r="AA254" s="42">
        <f t="shared" si="96"/>
        <v>852.85199999999986</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1.0649999999999999</v>
      </c>
      <c r="Z255" s="42">
        <v>884</v>
      </c>
      <c r="AA255" s="42">
        <f t="shared" si="96"/>
        <v>941.45999999999992</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ref="W256:W314" si="105">V256*AA256</f>
        <v>0</v>
      </c>
      <c r="X256" s="41">
        <f t="shared" ref="X256:X314" si="106">G256+L256+Q256+V256</f>
        <v>0</v>
      </c>
      <c r="Y256" s="41">
        <v>1.0649999999999999</v>
      </c>
      <c r="Z256" s="42">
        <v>1103.44</v>
      </c>
      <c r="AA256" s="42">
        <f t="shared" ref="AA256:AA314" si="107">Z256*Y256</f>
        <v>1175.1636000000001</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si="105"/>
        <v>0</v>
      </c>
      <c r="X257" s="41">
        <f t="shared" si="106"/>
        <v>0</v>
      </c>
      <c r="Y257" s="41">
        <v>1.0649999999999999</v>
      </c>
      <c r="Z257" s="42">
        <v>1357.2</v>
      </c>
      <c r="AA257" s="42">
        <f t="shared" si="107"/>
        <v>1445.4179999999999</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1.0649999999999999</v>
      </c>
      <c r="Z258" s="42">
        <v>643.76</v>
      </c>
      <c r="AA258" s="42">
        <f t="shared" si="107"/>
        <v>685.60439999999994</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1.0649999999999999</v>
      </c>
      <c r="Z259" s="42">
        <v>751.92</v>
      </c>
      <c r="AA259" s="42">
        <f t="shared" si="107"/>
        <v>800.7947999999999</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1.0649999999999999</v>
      </c>
      <c r="Z260" s="42">
        <v>1346.8</v>
      </c>
      <c r="AA260" s="42">
        <f t="shared" si="107"/>
        <v>1434.3419999999999</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1.0649999999999999</v>
      </c>
      <c r="Z261" s="42">
        <v>600.08000000000004</v>
      </c>
      <c r="AA261" s="42">
        <f t="shared" si="107"/>
        <v>639.08519999999999</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1.0649999999999999</v>
      </c>
      <c r="Z262" s="42">
        <v>1490.32</v>
      </c>
      <c r="AA262" s="42">
        <f t="shared" si="107"/>
        <v>1587.1907999999999</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1.0649999999999999</v>
      </c>
      <c r="Z263" s="42">
        <v>811.2</v>
      </c>
      <c r="AA263" s="42">
        <f t="shared" si="107"/>
        <v>863.928</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1.0649999999999999</v>
      </c>
      <c r="Z264" s="42">
        <v>296.39999999999998</v>
      </c>
      <c r="AA264" s="42">
        <f t="shared" si="107"/>
        <v>315.66599999999994</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1.0649999999999999</v>
      </c>
      <c r="Z265" s="42">
        <v>360.88</v>
      </c>
      <c r="AA265" s="42">
        <f t="shared" si="107"/>
        <v>384.3372</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1.0649999999999999</v>
      </c>
      <c r="Z266" s="42">
        <v>678.08</v>
      </c>
      <c r="AA266" s="42">
        <f t="shared" si="107"/>
        <v>722.15520000000004</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1.0649999999999999</v>
      </c>
      <c r="Z267" s="42">
        <v>1461.2</v>
      </c>
      <c r="AA267" s="42">
        <f t="shared" si="107"/>
        <v>1556.1779999999999</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1.0649999999999999</v>
      </c>
      <c r="Z268" s="42">
        <v>780</v>
      </c>
      <c r="AA268" s="42">
        <f t="shared" si="107"/>
        <v>830.69999999999993</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1.0649999999999999</v>
      </c>
      <c r="Z269" s="42">
        <v>1482</v>
      </c>
      <c r="AA269" s="42">
        <f t="shared" si="107"/>
        <v>1578.33</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1.0649999999999999</v>
      </c>
      <c r="Z270" s="42">
        <v>634.4</v>
      </c>
      <c r="AA270" s="42">
        <f t="shared" si="107"/>
        <v>675.63599999999997</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1.0649999999999999</v>
      </c>
      <c r="Z271" s="42">
        <v>1398.8</v>
      </c>
      <c r="AA271" s="42">
        <f t="shared" si="107"/>
        <v>1489.722</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1.0649999999999999</v>
      </c>
      <c r="Z272" s="42">
        <v>747.76</v>
      </c>
      <c r="AA272" s="42">
        <f t="shared" si="107"/>
        <v>796.36439999999993</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1.0649999999999999</v>
      </c>
      <c r="Z273" s="42">
        <v>1627.6</v>
      </c>
      <c r="AA273" s="42">
        <f t="shared" si="107"/>
        <v>1733.3939999999998</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1.0649999999999999</v>
      </c>
      <c r="Z274" s="42">
        <v>634.4</v>
      </c>
      <c r="AA274" s="42">
        <f t="shared" si="107"/>
        <v>675.63599999999997</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1.0649999999999999</v>
      </c>
      <c r="Z275" s="42">
        <v>977.6</v>
      </c>
      <c r="AA275" s="42">
        <f t="shared" si="107"/>
        <v>1041.144</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1.0649999999999999</v>
      </c>
      <c r="Z276" s="42">
        <v>1004.64</v>
      </c>
      <c r="AA276" s="42">
        <f t="shared" si="107"/>
        <v>1069.9415999999999</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1.0649999999999999</v>
      </c>
      <c r="Z277" s="42">
        <v>346.32</v>
      </c>
      <c r="AA277" s="42">
        <f t="shared" si="107"/>
        <v>368.83079999999995</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1.0649999999999999</v>
      </c>
      <c r="Z278" s="42">
        <v>346.32</v>
      </c>
      <c r="AA278" s="42">
        <f t="shared" si="107"/>
        <v>368.83079999999995</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1.0649999999999999</v>
      </c>
      <c r="Z279" s="42">
        <v>792.48</v>
      </c>
      <c r="AA279" s="42">
        <f t="shared" si="107"/>
        <v>843.99119999999994</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1.0649999999999999</v>
      </c>
      <c r="Z280" s="42">
        <v>608.4</v>
      </c>
      <c r="AA280" s="42">
        <f t="shared" si="107"/>
        <v>647.94599999999991</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1.0649999999999999</v>
      </c>
      <c r="Z281" s="42">
        <v>608.4</v>
      </c>
      <c r="AA281" s="42">
        <f t="shared" si="107"/>
        <v>647.94599999999991</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1.0649999999999999</v>
      </c>
      <c r="Z282" s="42">
        <v>608.4</v>
      </c>
      <c r="AA282" s="42">
        <f t="shared" si="107"/>
        <v>647.94599999999991</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1.0649999999999999</v>
      </c>
      <c r="Z283" s="42">
        <v>1144</v>
      </c>
      <c r="AA283" s="42">
        <f t="shared" si="107"/>
        <v>1218.3599999999999</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1.0649999999999999</v>
      </c>
      <c r="Z284" s="42">
        <v>608.4</v>
      </c>
      <c r="AA284" s="42">
        <f t="shared" si="107"/>
        <v>647.94599999999991</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1.0649999999999999</v>
      </c>
      <c r="Z285" s="42">
        <v>752.96</v>
      </c>
      <c r="AA285" s="42">
        <f t="shared" si="107"/>
        <v>801.90239999999994</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1.0649999999999999</v>
      </c>
      <c r="Z286" s="42">
        <v>1542.32</v>
      </c>
      <c r="AA286" s="42">
        <f t="shared" si="107"/>
        <v>1642.5708</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1.0649999999999999</v>
      </c>
      <c r="Z287" s="42">
        <v>1144</v>
      </c>
      <c r="AA287" s="42">
        <f t="shared" si="107"/>
        <v>1218.3599999999999</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1.0649999999999999</v>
      </c>
      <c r="Z288" s="42">
        <v>1144</v>
      </c>
      <c r="AA288" s="42">
        <f t="shared" si="107"/>
        <v>1218.3599999999999</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1.0649999999999999</v>
      </c>
      <c r="Z289" s="42">
        <v>1144</v>
      </c>
      <c r="AA289" s="42">
        <f t="shared" si="107"/>
        <v>1218.3599999999999</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1.0649999999999999</v>
      </c>
      <c r="Z290" s="42">
        <v>346.32</v>
      </c>
      <c r="AA290" s="42">
        <f t="shared" si="107"/>
        <v>368.83079999999995</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1.0649999999999999</v>
      </c>
      <c r="Z291" s="42">
        <v>346.32</v>
      </c>
      <c r="AA291" s="42">
        <f t="shared" si="107"/>
        <v>368.83079999999995</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1.0649999999999999</v>
      </c>
      <c r="Z292" s="42">
        <v>357.76</v>
      </c>
      <c r="AA292" s="42">
        <f t="shared" si="107"/>
        <v>381.01439999999997</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1.0649999999999999</v>
      </c>
      <c r="Z293" s="42">
        <v>360.88</v>
      </c>
      <c r="AA293" s="42">
        <f t="shared" si="107"/>
        <v>384.3372</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1.0649999999999999</v>
      </c>
      <c r="Z294" s="42">
        <v>364</v>
      </c>
      <c r="AA294" s="42">
        <f t="shared" si="107"/>
        <v>387.65999999999997</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1.0649999999999999</v>
      </c>
      <c r="Z295" s="42">
        <v>239.2</v>
      </c>
      <c r="AA295" s="42">
        <f t="shared" si="107"/>
        <v>254.74799999999996</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1.0649999999999999</v>
      </c>
      <c r="Z296" s="42">
        <v>239.2</v>
      </c>
      <c r="AA296" s="42">
        <f t="shared" si="107"/>
        <v>254.74799999999996</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1.0649999999999999</v>
      </c>
      <c r="Z297" s="42">
        <v>239.2</v>
      </c>
      <c r="AA297" s="42">
        <f t="shared" si="107"/>
        <v>254.74799999999996</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1.0649999999999999</v>
      </c>
      <c r="Z298" s="42">
        <v>915.2</v>
      </c>
      <c r="AA298" s="42">
        <f t="shared" si="107"/>
        <v>974.68799999999999</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1.0649999999999999</v>
      </c>
      <c r="Z299" s="42">
        <v>1003.6</v>
      </c>
      <c r="AA299" s="42">
        <f t="shared" si="107"/>
        <v>1068.8340000000001</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1.0649999999999999</v>
      </c>
      <c r="Z300" s="42">
        <v>1196</v>
      </c>
      <c r="AA300" s="42">
        <f t="shared" si="107"/>
        <v>1273.74</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1.0649999999999999</v>
      </c>
      <c r="Z301" s="42">
        <v>2556.3200000000002</v>
      </c>
      <c r="AA301" s="42">
        <f t="shared" si="107"/>
        <v>2722.4807999999998</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1.0649999999999999</v>
      </c>
      <c r="Z302" s="42">
        <v>1820</v>
      </c>
      <c r="AA302" s="42">
        <f t="shared" si="107"/>
        <v>1938.3</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1.0649999999999999</v>
      </c>
      <c r="Z303" s="42">
        <v>2860</v>
      </c>
      <c r="AA303" s="42">
        <f t="shared" si="107"/>
        <v>3045.8999999999996</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1.0649999999999999</v>
      </c>
      <c r="Z304" s="42">
        <v>3336.32</v>
      </c>
      <c r="AA304" s="42">
        <f t="shared" si="107"/>
        <v>3553.1808000000001</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1.0649999999999999</v>
      </c>
      <c r="Z305" s="42">
        <v>4971.2</v>
      </c>
      <c r="AA305" s="42">
        <f t="shared" si="107"/>
        <v>5294.3279999999995</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1.0649999999999999</v>
      </c>
      <c r="Z306" s="42">
        <v>2741.44</v>
      </c>
      <c r="AA306" s="42">
        <f t="shared" si="107"/>
        <v>2919.6336000000001</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1.0649999999999999</v>
      </c>
      <c r="Z307" s="42">
        <v>5352.88</v>
      </c>
      <c r="AA307" s="42">
        <f t="shared" si="107"/>
        <v>5700.8171999999995</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1.0649999999999999</v>
      </c>
      <c r="Z308" s="42">
        <v>2971.28</v>
      </c>
      <c r="AA308" s="42">
        <f t="shared" si="107"/>
        <v>3164.4132</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1.0649999999999999</v>
      </c>
      <c r="Z309" s="42">
        <v>2719.6</v>
      </c>
      <c r="AA309" s="42">
        <f t="shared" si="107"/>
        <v>2896.3739999999998</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1.0649999999999999</v>
      </c>
      <c r="Z310" s="42">
        <v>3062.8</v>
      </c>
      <c r="AA310" s="42">
        <f t="shared" si="107"/>
        <v>3261.8820000000001</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1.0649999999999999</v>
      </c>
      <c r="Z311" s="42">
        <v>3266.64</v>
      </c>
      <c r="AA311" s="42">
        <f t="shared" si="107"/>
        <v>3478.9715999999999</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1.0649999999999999</v>
      </c>
      <c r="Z312" s="42">
        <v>2970.24</v>
      </c>
      <c r="AA312" s="42">
        <f t="shared" si="107"/>
        <v>3163.3055999999997</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1.0649999999999999</v>
      </c>
      <c r="Z313" s="42">
        <v>2970.24</v>
      </c>
      <c r="AA313" s="42">
        <f t="shared" si="107"/>
        <v>3163.3055999999997</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1.0649999999999999</v>
      </c>
      <c r="Z314" s="42">
        <v>2970.24</v>
      </c>
      <c r="AA314" s="42">
        <f t="shared" si="107"/>
        <v>3163.3055999999997</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ref="W315:W368" si="116">V315*AA315</f>
        <v>0</v>
      </c>
      <c r="X315" s="41">
        <f t="shared" ref="X315:X368" si="117">G315+L315+Q315+V315</f>
        <v>0</v>
      </c>
      <c r="Y315" s="41">
        <v>1.0649999999999999</v>
      </c>
      <c r="Z315" s="42">
        <v>7321.6</v>
      </c>
      <c r="AA315" s="42">
        <f t="shared" ref="AA315:AA368" si="118">Z315*Y315</f>
        <v>7797.5039999999999</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si="116"/>
        <v>0</v>
      </c>
      <c r="X316" s="41">
        <f t="shared" si="117"/>
        <v>0</v>
      </c>
      <c r="Y316" s="41">
        <v>1.0649999999999999</v>
      </c>
      <c r="Z316" s="42">
        <v>5163.6000000000004</v>
      </c>
      <c r="AA316" s="42">
        <f t="shared" si="118"/>
        <v>5499.2340000000004</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1.0649999999999999</v>
      </c>
      <c r="Z317" s="42">
        <v>4843.28</v>
      </c>
      <c r="AA317" s="42">
        <f t="shared" si="118"/>
        <v>5158.0931999999993</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1.0649999999999999</v>
      </c>
      <c r="Z318" s="42">
        <v>4843.28</v>
      </c>
      <c r="AA318" s="42">
        <f t="shared" si="118"/>
        <v>5158.0931999999993</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1.0649999999999999</v>
      </c>
      <c r="Z319" s="42">
        <v>4843.28</v>
      </c>
      <c r="AA319" s="42">
        <f t="shared" si="118"/>
        <v>5158.0931999999993</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1.0649999999999999</v>
      </c>
      <c r="Z320" s="42">
        <v>6355.44</v>
      </c>
      <c r="AA320" s="42">
        <f t="shared" si="118"/>
        <v>6768.5435999999991</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1.0649999999999999</v>
      </c>
      <c r="Z321" s="42">
        <v>3070.08</v>
      </c>
      <c r="AA321" s="42">
        <f t="shared" si="118"/>
        <v>3269.6351999999997</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1.0649999999999999</v>
      </c>
      <c r="Z322" s="42">
        <v>2707.12</v>
      </c>
      <c r="AA322" s="42">
        <f t="shared" si="118"/>
        <v>2883.0827999999997</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1.0649999999999999</v>
      </c>
      <c r="Z323" s="42">
        <v>2317.12</v>
      </c>
      <c r="AA323" s="42">
        <f t="shared" si="118"/>
        <v>2467.7327999999998</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1.0649999999999999</v>
      </c>
      <c r="Z324" s="42">
        <v>2475.1999999999998</v>
      </c>
      <c r="AA324" s="42">
        <f t="shared" si="118"/>
        <v>2636.0879999999997</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1.0649999999999999</v>
      </c>
      <c r="Z325" s="42">
        <v>2475.1999999999998</v>
      </c>
      <c r="AA325" s="42">
        <f t="shared" si="118"/>
        <v>2636.0879999999997</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1.0649999999999999</v>
      </c>
      <c r="Z326" s="42">
        <v>2475.1999999999998</v>
      </c>
      <c r="AA326" s="42">
        <f t="shared" si="118"/>
        <v>2636.0879999999997</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1.0649999999999999</v>
      </c>
      <c r="Z327" s="42">
        <v>3057.6</v>
      </c>
      <c r="AA327" s="42">
        <f t="shared" si="118"/>
        <v>3256.3439999999996</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1.0649999999999999</v>
      </c>
      <c r="Z328" s="42">
        <v>2943.2</v>
      </c>
      <c r="AA328" s="42">
        <f t="shared" si="118"/>
        <v>3134.5079999999998</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1.0649999999999999</v>
      </c>
      <c r="Z329" s="42">
        <v>2943.2</v>
      </c>
      <c r="AA329" s="42">
        <f t="shared" si="118"/>
        <v>3134.5079999999998</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1.0649999999999999</v>
      </c>
      <c r="Z330" s="42">
        <v>2943.2</v>
      </c>
      <c r="AA330" s="42">
        <f t="shared" si="118"/>
        <v>3134.5079999999998</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1.0649999999999999</v>
      </c>
      <c r="Z331" s="42">
        <v>7280</v>
      </c>
      <c r="AA331" s="42">
        <f t="shared" si="118"/>
        <v>7753.2</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1.0649999999999999</v>
      </c>
      <c r="Z332" s="42">
        <v>6595.68</v>
      </c>
      <c r="AA332" s="42">
        <f t="shared" si="118"/>
        <v>7024.3991999999998</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1.0649999999999999</v>
      </c>
      <c r="Z333" s="42">
        <v>9655.36</v>
      </c>
      <c r="AA333" s="42">
        <f t="shared" si="118"/>
        <v>10282.9584</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1.0649999999999999</v>
      </c>
      <c r="Z334" s="42">
        <v>9655.36</v>
      </c>
      <c r="AA334" s="42">
        <f t="shared" si="118"/>
        <v>10282.9584</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1.0649999999999999</v>
      </c>
      <c r="Z335" s="42">
        <v>9655.36</v>
      </c>
      <c r="AA335" s="42">
        <f t="shared" si="118"/>
        <v>10282.9584</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1.0649999999999999</v>
      </c>
      <c r="Z336" s="42">
        <v>3640</v>
      </c>
      <c r="AA336" s="42">
        <f t="shared" si="118"/>
        <v>3876.6</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1.0649999999999999</v>
      </c>
      <c r="Z337" s="42">
        <v>5392.4</v>
      </c>
      <c r="AA337" s="42">
        <f t="shared" si="118"/>
        <v>5742.905999999999</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1.0649999999999999</v>
      </c>
      <c r="Z338" s="42">
        <v>5392.4</v>
      </c>
      <c r="AA338" s="42">
        <f t="shared" si="118"/>
        <v>5742.905999999999</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1.0649999999999999</v>
      </c>
      <c r="Z339" s="42">
        <v>5392.4</v>
      </c>
      <c r="AA339" s="42">
        <f t="shared" si="118"/>
        <v>5742.905999999999</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1.0649999999999999</v>
      </c>
      <c r="Z340" s="42">
        <v>3660.8</v>
      </c>
      <c r="AA340" s="42">
        <f t="shared" si="118"/>
        <v>3898.752</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1.0649999999999999</v>
      </c>
      <c r="Z341" s="42">
        <v>6721.52</v>
      </c>
      <c r="AA341" s="42">
        <f t="shared" si="118"/>
        <v>7158.4188000000004</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1.0649999999999999</v>
      </c>
      <c r="Z342" s="42">
        <v>2971.28</v>
      </c>
      <c r="AA342" s="42">
        <f t="shared" si="118"/>
        <v>3164.4132</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1.0649999999999999</v>
      </c>
      <c r="Z343" s="42">
        <v>3328</v>
      </c>
      <c r="AA343" s="42">
        <f t="shared" si="118"/>
        <v>3544.3199999999997</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1.0649999999999999</v>
      </c>
      <c r="Z344" s="42">
        <v>7280</v>
      </c>
      <c r="AA344" s="42">
        <f t="shared" si="118"/>
        <v>7753.2</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1.0649999999999999</v>
      </c>
      <c r="Z345" s="42">
        <v>3530.8</v>
      </c>
      <c r="AA345" s="42">
        <f t="shared" si="118"/>
        <v>3760.3020000000001</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1.0649999999999999</v>
      </c>
      <c r="Z346" s="42">
        <v>7644</v>
      </c>
      <c r="AA346" s="42">
        <f t="shared" si="118"/>
        <v>8140.86</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1.0649999999999999</v>
      </c>
      <c r="Z347" s="42">
        <v>10845.12</v>
      </c>
      <c r="AA347" s="42">
        <f t="shared" si="118"/>
        <v>11550.052799999999</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1.0649999999999999</v>
      </c>
      <c r="Z348" s="42">
        <v>10845.12</v>
      </c>
      <c r="AA348" s="42">
        <f t="shared" si="118"/>
        <v>11550.052799999999</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1.0649999999999999</v>
      </c>
      <c r="Z349" s="42">
        <v>10845.12</v>
      </c>
      <c r="AA349" s="42">
        <f t="shared" si="118"/>
        <v>11550.052799999999</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1.0649999999999999</v>
      </c>
      <c r="Z350" s="42">
        <v>3317.6</v>
      </c>
      <c r="AA350" s="42">
        <f t="shared" si="118"/>
        <v>3533.2439999999997</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1.0649999999999999</v>
      </c>
      <c r="Z351" s="42">
        <v>3614</v>
      </c>
      <c r="AA351" s="42">
        <f t="shared" si="118"/>
        <v>3848.91</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1.0649999999999999</v>
      </c>
      <c r="Z352" s="42">
        <v>3614</v>
      </c>
      <c r="AA352" s="42">
        <f t="shared" si="118"/>
        <v>3848.91</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1.0649999999999999</v>
      </c>
      <c r="Z353" s="42">
        <v>3614</v>
      </c>
      <c r="AA353" s="42">
        <f t="shared" si="118"/>
        <v>3848.91</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1.0649999999999999</v>
      </c>
      <c r="Z354" s="42">
        <v>5526.56</v>
      </c>
      <c r="AA354" s="42">
        <f t="shared" si="118"/>
        <v>5885.7864</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1.0649999999999999</v>
      </c>
      <c r="Z355" s="42">
        <v>5495.36</v>
      </c>
      <c r="AA355" s="42">
        <f t="shared" si="118"/>
        <v>5852.558399999999</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1.0649999999999999</v>
      </c>
      <c r="Z356" s="42">
        <v>5844.8</v>
      </c>
      <c r="AA356" s="42">
        <f t="shared" si="118"/>
        <v>6224.7119999999995</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1.0649999999999999</v>
      </c>
      <c r="Z357" s="42">
        <v>5844.8</v>
      </c>
      <c r="AA357" s="42">
        <f t="shared" si="118"/>
        <v>6224.7119999999995</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1.0649999999999999</v>
      </c>
      <c r="Z358" s="42">
        <v>3763.76</v>
      </c>
      <c r="AA358" s="42">
        <f t="shared" si="118"/>
        <v>4008.4043999999999</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1.0649999999999999</v>
      </c>
      <c r="Z359" s="42">
        <v>8874.32</v>
      </c>
      <c r="AA359" s="42">
        <f t="shared" si="118"/>
        <v>9451.1507999999994</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1.0649999999999999</v>
      </c>
      <c r="Z360" s="42">
        <v>9630.4</v>
      </c>
      <c r="AA360" s="42">
        <f t="shared" si="118"/>
        <v>10256.375999999998</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1.0649999999999999</v>
      </c>
      <c r="Z361" s="42">
        <v>4836</v>
      </c>
      <c r="AA361" s="42">
        <f t="shared" si="118"/>
        <v>5150.34</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1.0649999999999999</v>
      </c>
      <c r="Z362" s="42">
        <v>2600</v>
      </c>
      <c r="AA362" s="42">
        <f t="shared" si="118"/>
        <v>2769</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1.0649999999999999</v>
      </c>
      <c r="Z363" s="42">
        <v>2912</v>
      </c>
      <c r="AA363" s="42">
        <f t="shared" si="118"/>
        <v>3101.2799999999997</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1.0649999999999999</v>
      </c>
      <c r="Z364" s="42">
        <v>2912</v>
      </c>
      <c r="AA364" s="42">
        <f t="shared" si="118"/>
        <v>3101.2799999999997</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1.0649999999999999</v>
      </c>
      <c r="Z365" s="42">
        <v>2548</v>
      </c>
      <c r="AA365" s="42">
        <f t="shared" si="118"/>
        <v>2713.62</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1.0649999999999999</v>
      </c>
      <c r="Z366" s="42">
        <v>2860</v>
      </c>
      <c r="AA366" s="42">
        <f t="shared" si="118"/>
        <v>3045.8999999999996</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1.0649999999999999</v>
      </c>
      <c r="Z367" s="42">
        <v>2600</v>
      </c>
      <c r="AA367" s="42">
        <f t="shared" si="118"/>
        <v>2769</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1.0649999999999999</v>
      </c>
      <c r="Z368" s="42">
        <v>3120</v>
      </c>
      <c r="AA368" s="42">
        <f t="shared" si="118"/>
        <v>3322.7999999999997</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ref="W369:W378" si="127">V369*AA369</f>
        <v>0</v>
      </c>
      <c r="X369" s="41">
        <f t="shared" ref="X369:X378" si="128">G369+L369+Q369+V369</f>
        <v>0</v>
      </c>
      <c r="Y369" s="41">
        <v>1.0649999999999999</v>
      </c>
      <c r="Z369" s="42">
        <v>7280</v>
      </c>
      <c r="AA369" s="42">
        <f t="shared" ref="AA369:AA378" si="129">Z369*Y369</f>
        <v>7753.2</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si="127"/>
        <v>0</v>
      </c>
      <c r="X370" s="41">
        <f t="shared" si="128"/>
        <v>0</v>
      </c>
      <c r="Y370" s="41">
        <v>1.0649999999999999</v>
      </c>
      <c r="Z370" s="42">
        <v>5512</v>
      </c>
      <c r="AA370" s="42">
        <f t="shared" si="129"/>
        <v>5870.28</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1.0649999999999999</v>
      </c>
      <c r="Z371" s="42">
        <v>9464</v>
      </c>
      <c r="AA371" s="42">
        <f t="shared" si="129"/>
        <v>10079.16</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1.0649999999999999</v>
      </c>
      <c r="Z372" s="42">
        <v>8008</v>
      </c>
      <c r="AA372" s="42">
        <f t="shared" si="129"/>
        <v>8528.52</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1.0649999999999999</v>
      </c>
      <c r="Z373" s="42">
        <v>4784</v>
      </c>
      <c r="AA373" s="42">
        <f t="shared" si="129"/>
        <v>5094.96</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1.0649999999999999</v>
      </c>
      <c r="Z374" s="42">
        <v>4212</v>
      </c>
      <c r="AA374" s="42">
        <f t="shared" si="129"/>
        <v>4485.78</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1.0649999999999999</v>
      </c>
      <c r="Z375" s="42">
        <v>76.75</v>
      </c>
      <c r="AA375" s="42">
        <f t="shared" si="129"/>
        <v>81.738749999999996</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1.0649999999999999</v>
      </c>
      <c r="Z376" s="42">
        <v>724.88</v>
      </c>
      <c r="AA376" s="42">
        <f t="shared" si="129"/>
        <v>771.99719999999991</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1.0649999999999999</v>
      </c>
      <c r="Z377" s="42">
        <v>334.88</v>
      </c>
      <c r="AA377" s="42">
        <f t="shared" si="129"/>
        <v>356.6472</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1.0649999999999999</v>
      </c>
      <c r="Z378" s="42">
        <v>75.92</v>
      </c>
      <c r="AA378" s="42">
        <f t="shared" si="129"/>
        <v>80.854799999999997</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1.0649999999999999</v>
      </c>
      <c r="Z382" s="42">
        <v>74.78</v>
      </c>
      <c r="AA382" s="42">
        <f>Z382*Y382</f>
        <v>79.640699999999995</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1.0649999999999999</v>
      </c>
      <c r="Z383" s="42">
        <v>88.4</v>
      </c>
      <c r="AA383" s="42">
        <f>Z383*Y383</f>
        <v>94.146000000000001</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1.0649999999999999</v>
      </c>
      <c r="Z384" s="42">
        <v>364</v>
      </c>
      <c r="AA384" s="42">
        <f>Z384*Y384</f>
        <v>387.65999999999997</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1.0649999999999999</v>
      </c>
      <c r="Z387" s="3">
        <v>930.8</v>
      </c>
      <c r="AA387" s="42">
        <f>Z387*Y387</f>
        <v>991.30199999999991</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1.0649999999999999</v>
      </c>
      <c r="Z388" s="3">
        <v>1965.6</v>
      </c>
      <c r="AA388" s="42">
        <f>Z388*Y388</f>
        <v>2093.3639999999996</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1.0649999999999999</v>
      </c>
      <c r="Z389" s="3">
        <v>3315.52</v>
      </c>
      <c r="AA389" s="42">
        <f>Z389*Y389</f>
        <v>3531.0287999999996</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1.0649999999999999</v>
      </c>
      <c r="Z390" s="3">
        <v>2704</v>
      </c>
      <c r="AA390" s="42">
        <f>Z390*Y390</f>
        <v>2879.7599999999998</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1.0649999999999999</v>
      </c>
      <c r="Z391" s="3">
        <v>1037.92</v>
      </c>
      <c r="AA391" s="42">
        <f>Z391*Y391</f>
        <v>1105.3848</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1.0649999999999999</v>
      </c>
      <c r="Z394" s="3">
        <v>52</v>
      </c>
      <c r="AA394" s="42">
        <f t="shared" ref="AA394:AA414" si="140">Z394*Y394</f>
        <v>55.379999999999995</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1.0649999999999999</v>
      </c>
      <c r="Z395" s="3">
        <v>8.32</v>
      </c>
      <c r="AA395" s="42">
        <f t="shared" si="140"/>
        <v>8.8607999999999993</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1.0649999999999999</v>
      </c>
      <c r="Z396" s="3">
        <v>65.52</v>
      </c>
      <c r="AA396" s="42">
        <f t="shared" si="140"/>
        <v>69.77879999999999</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1.0649999999999999</v>
      </c>
      <c r="Z397" s="3">
        <v>114.71</v>
      </c>
      <c r="AA397" s="42">
        <f t="shared" si="140"/>
        <v>122.16614999999999</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1.0649999999999999</v>
      </c>
      <c r="Z398" s="3">
        <v>35.049999999999997</v>
      </c>
      <c r="AA398" s="42">
        <f t="shared" si="140"/>
        <v>37.328249999999997</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1.0649999999999999</v>
      </c>
      <c r="Z399" s="3">
        <v>36.4</v>
      </c>
      <c r="AA399" s="42">
        <f t="shared" si="140"/>
        <v>38.765999999999998</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1.0649999999999999</v>
      </c>
      <c r="Z400" s="3">
        <v>55.12</v>
      </c>
      <c r="AA400" s="42">
        <f t="shared" si="140"/>
        <v>58.702799999999996</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1.0649999999999999</v>
      </c>
      <c r="Z401" s="3">
        <v>51.27</v>
      </c>
      <c r="AA401" s="42">
        <f t="shared" si="140"/>
        <v>54.602550000000001</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1.0649999999999999</v>
      </c>
      <c r="Z402" s="3">
        <v>139.34</v>
      </c>
      <c r="AA402" s="42">
        <f t="shared" si="140"/>
        <v>148.39709999999999</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1.0649999999999999</v>
      </c>
      <c r="Z403" s="3">
        <v>26</v>
      </c>
      <c r="AA403" s="42">
        <f t="shared" si="140"/>
        <v>27.689999999999998</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1.0649999999999999</v>
      </c>
      <c r="Z404" s="3">
        <v>40.35</v>
      </c>
      <c r="AA404" s="42">
        <f t="shared" si="140"/>
        <v>42.972749999999998</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1.0649999999999999</v>
      </c>
      <c r="Z405" s="3">
        <v>36.9</v>
      </c>
      <c r="AA405" s="42">
        <f t="shared" si="140"/>
        <v>39.298499999999997</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1.0649999999999999</v>
      </c>
      <c r="Z406" s="3">
        <v>29.95</v>
      </c>
      <c r="AA406" s="42">
        <f t="shared" si="140"/>
        <v>31.896749999999997</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1.0649999999999999</v>
      </c>
      <c r="Z407" s="5">
        <v>24.96</v>
      </c>
      <c r="AA407" s="42">
        <f t="shared" si="140"/>
        <v>26.5824</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1.0649999999999999</v>
      </c>
      <c r="Z408" s="3">
        <v>16.12</v>
      </c>
      <c r="AA408" s="42">
        <f t="shared" si="140"/>
        <v>17.1678</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1.0649999999999999</v>
      </c>
      <c r="Z409" s="3">
        <v>150.80000000000001</v>
      </c>
      <c r="AA409" s="42">
        <f t="shared" si="140"/>
        <v>160.602</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1.0649999999999999</v>
      </c>
      <c r="Z410" s="3">
        <v>291.02999999999997</v>
      </c>
      <c r="AA410" s="42">
        <f t="shared" si="140"/>
        <v>309.94694999999996</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1.0649999999999999</v>
      </c>
      <c r="Z411" s="3">
        <v>41.48</v>
      </c>
      <c r="AA411" s="42">
        <f t="shared" si="140"/>
        <v>44.176199999999994</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1.0649999999999999</v>
      </c>
      <c r="Z412" s="3">
        <v>29.1</v>
      </c>
      <c r="AA412" s="42">
        <f t="shared" si="140"/>
        <v>30.991499999999998</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1.0649999999999999</v>
      </c>
      <c r="Z413" s="3">
        <v>8.11</v>
      </c>
      <c r="AA413" s="42">
        <f t="shared" si="140"/>
        <v>8.6371499999999983</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1.0649999999999999</v>
      </c>
      <c r="Z414" s="3">
        <v>69.47</v>
      </c>
      <c r="AA414" s="42">
        <f t="shared" si="140"/>
        <v>73.985549999999989</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1.0649999999999999</v>
      </c>
      <c r="Z417" s="3">
        <v>370.5</v>
      </c>
      <c r="AA417" s="42">
        <f>Z417*Y417</f>
        <v>394.58249999999998</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1.0649999999999999</v>
      </c>
      <c r="Z418" s="3">
        <v>223.6</v>
      </c>
      <c r="AA418" s="42">
        <f>Z418*Y418</f>
        <v>238.13399999999999</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1.0649999999999999</v>
      </c>
      <c r="Z419" s="3">
        <v>22.36</v>
      </c>
      <c r="AA419" s="42">
        <f>Z419*Y419</f>
        <v>23.813399999999998</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681"/>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1.0649999999999999</v>
      </c>
      <c r="Z422" s="42">
        <v>866.32</v>
      </c>
      <c r="AA422" s="42">
        <f t="shared" ref="AA422:AA454" si="151">Z422*Y422</f>
        <v>922.63080000000002</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1.0649999999999999</v>
      </c>
      <c r="Z423" s="42">
        <v>577.20000000000005</v>
      </c>
      <c r="AA423" s="42">
        <f t="shared" si="151"/>
        <v>614.71799999999996</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1.0649999999999999</v>
      </c>
      <c r="Z424" s="42">
        <v>577.20000000000005</v>
      </c>
      <c r="AA424" s="42">
        <f t="shared" si="151"/>
        <v>614.71799999999996</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1.0649999999999999</v>
      </c>
      <c r="Z425" s="42">
        <v>577.20000000000005</v>
      </c>
      <c r="AA425" s="42">
        <f t="shared" si="151"/>
        <v>614.71799999999996</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1.0649999999999999</v>
      </c>
      <c r="Z426" s="42">
        <v>587.6</v>
      </c>
      <c r="AA426" s="42">
        <f t="shared" si="151"/>
        <v>625.79399999999998</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1.0649999999999999</v>
      </c>
      <c r="Z427" s="42">
        <v>465.92</v>
      </c>
      <c r="AA427" s="42">
        <f t="shared" si="151"/>
        <v>496.20479999999998</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1.0649999999999999</v>
      </c>
      <c r="Z428" s="42">
        <v>465.92</v>
      </c>
      <c r="AA428" s="42">
        <f t="shared" si="151"/>
        <v>496.20479999999998</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1.0649999999999999</v>
      </c>
      <c r="Z429" s="42">
        <v>465.92</v>
      </c>
      <c r="AA429" s="42">
        <f t="shared" si="151"/>
        <v>496.20479999999998</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1.0649999999999999</v>
      </c>
      <c r="Z430" s="42">
        <v>176.8</v>
      </c>
      <c r="AA430" s="42">
        <f t="shared" si="151"/>
        <v>188.292</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1.0649999999999999</v>
      </c>
      <c r="Z431" s="42">
        <v>332.8</v>
      </c>
      <c r="AA431" s="42">
        <f t="shared" si="151"/>
        <v>354.43200000000002</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1.0649999999999999</v>
      </c>
      <c r="Z432" s="42">
        <v>332.8</v>
      </c>
      <c r="AA432" s="42">
        <f t="shared" si="151"/>
        <v>354.43200000000002</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1.0649999999999999</v>
      </c>
      <c r="Z433" s="42">
        <v>332.8</v>
      </c>
      <c r="AA433" s="42">
        <f t="shared" si="151"/>
        <v>354.43200000000002</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1.0649999999999999</v>
      </c>
      <c r="Z434" s="42">
        <v>1535.04</v>
      </c>
      <c r="AA434" s="42">
        <f t="shared" si="151"/>
        <v>1634.8175999999999</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1.0649999999999999</v>
      </c>
      <c r="Z435" s="42">
        <v>1535.04</v>
      </c>
      <c r="AA435" s="42">
        <f t="shared" si="151"/>
        <v>1634.8175999999999</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1.0649999999999999</v>
      </c>
      <c r="Z436" s="42">
        <v>1535.04</v>
      </c>
      <c r="AA436" s="42">
        <f t="shared" si="151"/>
        <v>1634.8175999999999</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1.0649999999999999</v>
      </c>
      <c r="Z437" s="42">
        <v>780</v>
      </c>
      <c r="AA437" s="42">
        <f t="shared" si="151"/>
        <v>830.69999999999993</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1.0649999999999999</v>
      </c>
      <c r="Z438" s="42">
        <v>447.2</v>
      </c>
      <c r="AA438" s="42">
        <f t="shared" si="151"/>
        <v>476.26799999999997</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1.0649999999999999</v>
      </c>
      <c r="Z439" s="42">
        <v>3239.6</v>
      </c>
      <c r="AA439" s="42">
        <f t="shared" si="151"/>
        <v>3450.1739999999995</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1.0649999999999999</v>
      </c>
      <c r="Z440" s="42">
        <v>3707.6</v>
      </c>
      <c r="AA440" s="42">
        <f t="shared" si="151"/>
        <v>3948.5939999999996</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1.0649999999999999</v>
      </c>
      <c r="Z441" s="42">
        <v>3707.6</v>
      </c>
      <c r="AA441" s="42">
        <f t="shared" si="151"/>
        <v>3948.5939999999996</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1.0649999999999999</v>
      </c>
      <c r="Z442" s="42">
        <v>3707.6</v>
      </c>
      <c r="AA442" s="42">
        <f t="shared" si="151"/>
        <v>3948.5939999999996</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1.0649999999999999</v>
      </c>
      <c r="Z443" s="42">
        <v>4576</v>
      </c>
      <c r="AA443" s="42">
        <f t="shared" si="151"/>
        <v>4873.4399999999996</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1.0649999999999999</v>
      </c>
      <c r="Z444" s="42">
        <v>5683.6</v>
      </c>
      <c r="AA444" s="42">
        <f t="shared" si="151"/>
        <v>6053.0339999999997</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1.0649999999999999</v>
      </c>
      <c r="Z445" s="42">
        <v>5408</v>
      </c>
      <c r="AA445" s="42">
        <f t="shared" si="151"/>
        <v>5759.5199999999995</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1.0649999999999999</v>
      </c>
      <c r="Z446" s="42">
        <v>10551.84</v>
      </c>
      <c r="AA446" s="42">
        <f t="shared" si="151"/>
        <v>11237.7096</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1.0649999999999999</v>
      </c>
      <c r="Z447" s="42">
        <v>10551.84</v>
      </c>
      <c r="AA447" s="42">
        <f t="shared" si="151"/>
        <v>11237.7096</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1.0649999999999999</v>
      </c>
      <c r="Z448" s="42">
        <v>10551.84</v>
      </c>
      <c r="AA448" s="42">
        <f t="shared" si="151"/>
        <v>11237.7096</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1.0649999999999999</v>
      </c>
      <c r="Z449" s="42">
        <v>6676.8</v>
      </c>
      <c r="AA449" s="42">
        <f t="shared" si="151"/>
        <v>7110.7919999999995</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1.0649999999999999</v>
      </c>
      <c r="Z450" s="42">
        <v>5892.64</v>
      </c>
      <c r="AA450" s="42">
        <f t="shared" si="151"/>
        <v>6275.6616000000004</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1.0649999999999999</v>
      </c>
      <c r="Z451" s="42">
        <v>6162</v>
      </c>
      <c r="AA451" s="42">
        <f t="shared" si="151"/>
        <v>6562.53</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1.0649999999999999</v>
      </c>
      <c r="Z452" s="42">
        <v>4712.24</v>
      </c>
      <c r="AA452" s="42">
        <f t="shared" si="151"/>
        <v>5018.5355999999992</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1.0649999999999999</v>
      </c>
      <c r="Z453" s="42">
        <v>4784</v>
      </c>
      <c r="AA453" s="42">
        <f t="shared" si="151"/>
        <v>5094.96</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1.0649999999999999</v>
      </c>
      <c r="Z454" s="42">
        <v>6656</v>
      </c>
      <c r="AA454" s="42">
        <f t="shared" si="151"/>
        <v>7088.6399999999994</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00"/>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00" t="s">
        <v>65</v>
      </c>
      <c r="C596" s="111"/>
      <c r="D596" s="705" t="s">
        <v>66</v>
      </c>
      <c r="E596" s="705"/>
      <c r="F596" s="705"/>
      <c r="G596" s="705"/>
      <c r="H596" s="705"/>
      <c r="I596" s="705"/>
      <c r="J596" s="705"/>
      <c r="K596" s="705"/>
      <c r="L596" s="199"/>
      <c r="M596" s="193"/>
      <c r="N596" s="111"/>
      <c r="O596" s="111"/>
      <c r="P596" s="710" t="s">
        <v>90</v>
      </c>
      <c r="Q596" s="710"/>
      <c r="R596" s="196"/>
      <c r="S596" s="111"/>
      <c r="T596" s="112" t="s">
        <v>67</v>
      </c>
    </row>
    <row r="597" spans="2:33" ht="15" customHeight="1">
      <c r="B597" s="200"/>
      <c r="C597" s="111"/>
      <c r="D597" s="705" t="s">
        <v>68</v>
      </c>
      <c r="E597" s="705"/>
      <c r="F597" s="705"/>
      <c r="G597" s="705"/>
      <c r="H597" s="705"/>
      <c r="I597" s="705"/>
      <c r="J597" s="705"/>
      <c r="K597" s="705"/>
      <c r="L597" s="199"/>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00"/>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01"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01"/>
    </row>
    <row r="602" spans="2:33" ht="15" customHeight="1">
      <c r="B602" s="200"/>
      <c r="C602" s="112"/>
      <c r="D602" s="706" t="s">
        <v>72</v>
      </c>
      <c r="E602" s="706"/>
      <c r="F602" s="706"/>
      <c r="G602" s="706"/>
      <c r="H602" s="706"/>
      <c r="I602" s="706"/>
      <c r="J602" s="706"/>
      <c r="K602" s="111"/>
      <c r="L602" s="111"/>
      <c r="M602" s="192"/>
      <c r="N602" s="111"/>
      <c r="O602" s="111"/>
      <c r="P602" s="112"/>
      <c r="Q602" s="112"/>
      <c r="R602" s="194"/>
      <c r="S602" s="201"/>
      <c r="T602" s="201"/>
      <c r="U602" s="201"/>
      <c r="V602" s="201"/>
      <c r="W602" s="198"/>
      <c r="X602" s="201"/>
      <c r="Y602" s="201"/>
    </row>
    <row r="603" spans="2:33" ht="15" customHeight="1">
      <c r="B603" s="200"/>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00"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199"/>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199"/>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199"/>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199"/>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199"/>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191:B191"/>
    <mergeCell ref="A203:B203"/>
    <mergeCell ref="A206:B206"/>
    <mergeCell ref="A380:AB380"/>
    <mergeCell ref="A456:B456"/>
    <mergeCell ref="A381:B381"/>
    <mergeCell ref="A386:B386"/>
    <mergeCell ref="A393:B393"/>
    <mergeCell ref="A421:B421"/>
    <mergeCell ref="A416:B41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9"/>
  <sheetViews>
    <sheetView topLeftCell="A550" zoomScale="55" zoomScaleNormal="55" workbookViewId="0">
      <selection activeCell="I38" sqref="I38"/>
    </sheetView>
  </sheetViews>
  <sheetFormatPr defaultRowHeight="15.75"/>
  <cols>
    <col min="1" max="1" width="3" style="134" customWidth="1"/>
    <col min="2" max="2" width="50.5703125" style="109" customWidth="1"/>
    <col min="3" max="3" width="8.5703125" style="16" customWidth="1"/>
    <col min="4" max="7" width="7.7109375" style="16" customWidth="1"/>
    <col min="8" max="8" width="7.7109375" style="174" hidden="1" customWidth="1"/>
    <col min="9" max="12" width="7.7109375" style="16" customWidth="1"/>
    <col min="13" max="13" width="7.7109375" style="174" hidden="1" customWidth="1"/>
    <col min="14" max="17" width="7.7109375" style="16" customWidth="1"/>
    <col min="18" max="18" width="7.7109375" style="174" hidden="1" customWidth="1"/>
    <col min="19" max="22" width="7.7109375" style="16" customWidth="1"/>
    <col min="23" max="23" width="7.7109375" style="174" hidden="1" customWidth="1"/>
    <col min="24" max="24" width="7.7109375" style="16" customWidth="1"/>
    <col min="25" max="25" width="9.85546875" style="16" hidden="1" customWidth="1"/>
    <col min="26" max="26" width="9.85546875" style="17" hidden="1" customWidth="1"/>
    <col min="27" max="27" width="16.140625" style="17" customWidth="1"/>
    <col min="28" max="28" width="15.5703125" style="16" customWidth="1"/>
    <col min="29" max="16384" width="9.140625" style="16"/>
  </cols>
  <sheetData>
    <row r="1" spans="1:30">
      <c r="B1" s="15"/>
    </row>
    <row r="3" spans="1:30" s="18" customFormat="1" ht="18.75">
      <c r="A3" s="728" t="s">
        <v>97</v>
      </c>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156"/>
    </row>
    <row r="4" spans="1:30" s="18" customFormat="1" ht="18.75">
      <c r="A4" s="728" t="s">
        <v>0</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156"/>
    </row>
    <row r="5" spans="1:30" s="18" customFormat="1">
      <c r="A5" s="135"/>
      <c r="B5" s="19"/>
      <c r="H5" s="175"/>
      <c r="M5" s="175"/>
      <c r="R5" s="175"/>
      <c r="W5" s="175"/>
      <c r="Z5" s="20"/>
      <c r="AA5" s="20"/>
    </row>
    <row r="6" spans="1:30" s="18" customFormat="1">
      <c r="A6" s="135"/>
      <c r="B6" s="21" t="s">
        <v>1</v>
      </c>
      <c r="C6" s="22"/>
      <c r="D6" s="22"/>
      <c r="E6" s="22"/>
      <c r="F6" s="22"/>
      <c r="G6" s="22"/>
      <c r="H6" s="176"/>
      <c r="I6" s="22"/>
      <c r="J6" s="22"/>
      <c r="K6" s="22"/>
      <c r="L6" s="22"/>
      <c r="M6" s="176"/>
      <c r="N6" s="22"/>
      <c r="O6" s="22"/>
      <c r="P6" s="22"/>
      <c r="Q6" s="22"/>
      <c r="R6" s="176"/>
      <c r="S6" s="22"/>
      <c r="T6" s="22"/>
      <c r="U6" s="22"/>
      <c r="V6" s="22"/>
      <c r="W6" s="176"/>
      <c r="X6" s="22"/>
      <c r="Y6" s="22"/>
      <c r="Z6" s="23"/>
      <c r="AA6" s="23"/>
      <c r="AB6" s="24"/>
    </row>
    <row r="7" spans="1:30" s="18" customFormat="1">
      <c r="A7" s="135"/>
      <c r="B7" s="25" t="s">
        <v>74</v>
      </c>
      <c r="C7" s="22"/>
      <c r="D7" s="22"/>
      <c r="E7" s="22"/>
      <c r="F7" s="22"/>
      <c r="G7" s="22"/>
      <c r="H7" s="176"/>
      <c r="I7" s="22"/>
      <c r="J7" s="22"/>
      <c r="K7" s="22"/>
      <c r="L7" s="22"/>
      <c r="M7" s="176"/>
      <c r="N7" s="22"/>
      <c r="O7" s="22"/>
      <c r="P7" s="22"/>
      <c r="Q7" s="22"/>
      <c r="R7" s="176"/>
      <c r="S7" s="22"/>
      <c r="T7" s="22"/>
      <c r="U7" s="22"/>
      <c r="V7" s="22"/>
      <c r="W7" s="176"/>
      <c r="X7" s="22"/>
      <c r="Y7" s="22"/>
      <c r="Z7" s="26"/>
      <c r="AA7" s="26"/>
      <c r="AB7" s="27"/>
      <c r="AC7" s="23"/>
      <c r="AD7" s="22"/>
    </row>
    <row r="8" spans="1:30" s="18" customFormat="1">
      <c r="A8" s="135"/>
      <c r="B8" s="25" t="s">
        <v>75</v>
      </c>
      <c r="C8" s="22"/>
      <c r="D8" s="22"/>
      <c r="E8" s="22"/>
      <c r="F8" s="22"/>
      <c r="G8" s="22"/>
      <c r="H8" s="176"/>
      <c r="I8" s="22"/>
      <c r="J8" s="22"/>
      <c r="K8" s="22"/>
      <c r="L8" s="22"/>
      <c r="M8" s="176"/>
      <c r="N8" s="22"/>
      <c r="O8" s="22"/>
      <c r="P8" s="22"/>
      <c r="Q8" s="22"/>
      <c r="R8" s="176"/>
      <c r="S8" s="22"/>
      <c r="T8" s="22"/>
      <c r="U8" s="22"/>
      <c r="V8" s="22"/>
      <c r="W8" s="176"/>
      <c r="X8" s="22"/>
      <c r="Y8" s="22"/>
      <c r="Z8" s="26"/>
      <c r="AA8" s="26"/>
      <c r="AB8" s="27"/>
      <c r="AC8" s="23"/>
      <c r="AD8" s="22"/>
    </row>
    <row r="9" spans="1:30" s="18" customFormat="1">
      <c r="A9" s="135"/>
      <c r="B9" s="25" t="s">
        <v>94</v>
      </c>
      <c r="C9" s="22"/>
      <c r="D9" s="22"/>
      <c r="E9" s="22"/>
      <c r="F9" s="22"/>
      <c r="G9" s="22"/>
      <c r="H9" s="176"/>
      <c r="I9" s="22"/>
      <c r="J9" s="22"/>
      <c r="K9" s="22"/>
      <c r="L9" s="22"/>
      <c r="M9" s="176"/>
      <c r="N9" s="22"/>
      <c r="O9" s="22"/>
      <c r="P9" s="22"/>
      <c r="Q9" s="22"/>
      <c r="R9" s="176"/>
      <c r="S9" s="22"/>
      <c r="T9" s="22"/>
      <c r="U9" s="22"/>
      <c r="V9" s="22"/>
      <c r="W9" s="176"/>
      <c r="X9" s="22"/>
      <c r="Y9" s="22"/>
      <c r="Z9" s="26"/>
      <c r="AA9" s="26"/>
      <c r="AB9" s="27"/>
      <c r="AC9" s="23"/>
      <c r="AD9" s="22"/>
    </row>
    <row r="10" spans="1:30" s="18" customFormat="1">
      <c r="A10" s="135"/>
      <c r="B10" s="25" t="s">
        <v>95</v>
      </c>
      <c r="C10" s="22"/>
      <c r="D10" s="22"/>
      <c r="E10" s="22"/>
      <c r="F10" s="22"/>
      <c r="G10" s="22"/>
      <c r="H10" s="176"/>
      <c r="I10" s="22"/>
      <c r="J10" s="22"/>
      <c r="K10" s="22"/>
      <c r="L10" s="22"/>
      <c r="M10" s="176"/>
      <c r="N10" s="22"/>
      <c r="O10" s="22"/>
      <c r="P10" s="22"/>
      <c r="Q10" s="22"/>
      <c r="R10" s="176"/>
      <c r="S10" s="22"/>
      <c r="T10" s="22"/>
      <c r="U10" s="22"/>
      <c r="V10" s="22"/>
      <c r="W10" s="176"/>
      <c r="X10" s="22"/>
      <c r="Y10" s="22"/>
      <c r="Z10" s="26"/>
      <c r="AA10" s="26"/>
      <c r="AB10" s="27"/>
      <c r="AC10" s="23"/>
      <c r="AD10" s="22"/>
    </row>
    <row r="11" spans="1:30" s="18" customFormat="1">
      <c r="A11" s="135"/>
      <c r="B11" s="25" t="s">
        <v>80</v>
      </c>
      <c r="C11" s="22"/>
      <c r="D11" s="22"/>
      <c r="E11" s="22"/>
      <c r="F11" s="22"/>
      <c r="G11" s="22"/>
      <c r="H11" s="176"/>
      <c r="I11" s="22"/>
      <c r="J11" s="22"/>
      <c r="K11" s="22"/>
      <c r="L11" s="22"/>
      <c r="M11" s="176"/>
      <c r="N11" s="22"/>
      <c r="O11" s="22"/>
      <c r="P11" s="22"/>
      <c r="Q11" s="22"/>
      <c r="R11" s="176"/>
      <c r="S11" s="22"/>
      <c r="T11" s="22"/>
      <c r="U11" s="22"/>
      <c r="V11" s="22"/>
      <c r="W11" s="176"/>
      <c r="X11" s="22"/>
      <c r="Y11" s="22"/>
      <c r="Z11" s="26"/>
      <c r="AA11" s="26"/>
      <c r="AB11" s="27"/>
      <c r="AC11" s="23"/>
      <c r="AD11" s="22"/>
    </row>
    <row r="12" spans="1:30" s="18" customFormat="1">
      <c r="A12" s="135"/>
      <c r="B12" s="25" t="s">
        <v>93</v>
      </c>
      <c r="C12" s="22"/>
      <c r="D12" s="22"/>
      <c r="E12" s="22"/>
      <c r="F12" s="22"/>
      <c r="G12" s="22"/>
      <c r="H12" s="176"/>
      <c r="I12" s="22"/>
      <c r="J12" s="22"/>
      <c r="K12" s="22"/>
      <c r="L12" s="22"/>
      <c r="M12" s="176"/>
      <c r="N12" s="22"/>
      <c r="O12" s="22"/>
      <c r="P12" s="22"/>
      <c r="Q12" s="22"/>
      <c r="R12" s="176"/>
      <c r="S12" s="22"/>
      <c r="T12" s="22"/>
      <c r="U12" s="22"/>
      <c r="V12" s="22"/>
      <c r="W12" s="176"/>
      <c r="X12" s="22"/>
      <c r="Y12" s="22"/>
      <c r="Z12" s="26"/>
      <c r="AA12" s="26"/>
      <c r="AB12" s="27"/>
      <c r="AC12" s="23"/>
      <c r="AD12" s="22"/>
    </row>
    <row r="13" spans="1:30" s="18" customFormat="1">
      <c r="A13" s="135"/>
      <c r="B13" s="25" t="s">
        <v>92</v>
      </c>
      <c r="C13" s="22"/>
      <c r="D13" s="22"/>
      <c r="E13" s="22"/>
      <c r="F13" s="22"/>
      <c r="G13" s="22"/>
      <c r="H13" s="176"/>
      <c r="I13" s="22"/>
      <c r="J13" s="22"/>
      <c r="K13" s="22"/>
      <c r="L13" s="22"/>
      <c r="M13" s="176"/>
      <c r="N13" s="22"/>
      <c r="O13" s="22"/>
      <c r="P13" s="22"/>
      <c r="Q13" s="22"/>
      <c r="R13" s="176"/>
      <c r="S13" s="22"/>
      <c r="T13" s="22"/>
      <c r="U13" s="22"/>
      <c r="V13" s="22"/>
      <c r="W13" s="176"/>
      <c r="X13" s="22"/>
      <c r="Y13" s="22"/>
      <c r="Z13" s="26"/>
      <c r="AA13" s="26"/>
      <c r="AB13" s="27"/>
      <c r="AC13" s="23"/>
      <c r="AD13" s="22"/>
    </row>
    <row r="14" spans="1:30" s="18" customFormat="1">
      <c r="A14" s="135"/>
      <c r="B14" s="25" t="s">
        <v>83</v>
      </c>
      <c r="C14" s="22"/>
      <c r="D14" s="22"/>
      <c r="E14" s="22"/>
      <c r="F14" s="22"/>
      <c r="G14" s="22"/>
      <c r="H14" s="176"/>
      <c r="I14" s="22"/>
      <c r="J14" s="22"/>
      <c r="K14" s="22"/>
      <c r="L14" s="22"/>
      <c r="M14" s="176"/>
      <c r="N14" s="22"/>
      <c r="O14" s="22"/>
      <c r="P14" s="22"/>
      <c r="Q14" s="22"/>
      <c r="R14" s="176"/>
      <c r="S14" s="22"/>
      <c r="T14" s="22"/>
      <c r="U14" s="22"/>
      <c r="V14" s="22"/>
      <c r="W14" s="176"/>
      <c r="X14" s="22"/>
      <c r="Y14" s="22"/>
      <c r="Z14" s="26"/>
      <c r="AA14" s="26"/>
      <c r="AB14" s="27"/>
      <c r="AC14" s="23"/>
      <c r="AD14" s="22"/>
    </row>
    <row r="15" spans="1:30" s="32" customFormat="1">
      <c r="A15" s="136"/>
      <c r="B15" s="172" t="s">
        <v>91</v>
      </c>
      <c r="C15" s="28"/>
      <c r="D15" s="28"/>
      <c r="E15" s="28"/>
      <c r="F15" s="28"/>
      <c r="G15" s="28"/>
      <c r="H15" s="177"/>
      <c r="I15" s="28"/>
      <c r="J15" s="28"/>
      <c r="K15" s="28"/>
      <c r="L15" s="28"/>
      <c r="M15" s="177"/>
      <c r="N15" s="28"/>
      <c r="O15" s="28"/>
      <c r="P15" s="28"/>
      <c r="Q15" s="28"/>
      <c r="R15" s="177"/>
      <c r="S15" s="28"/>
      <c r="T15" s="28"/>
      <c r="U15" s="28"/>
      <c r="V15" s="28"/>
      <c r="W15" s="177"/>
      <c r="X15" s="28"/>
      <c r="Y15" s="28"/>
      <c r="Z15" s="29"/>
      <c r="AA15" s="29"/>
      <c r="AB15" s="30"/>
      <c r="AC15" s="31"/>
      <c r="AD15" s="28"/>
    </row>
    <row r="16" spans="1:30" s="32" customFormat="1">
      <c r="A16" s="136"/>
      <c r="B16" s="173" t="s">
        <v>84</v>
      </c>
      <c r="C16" s="28"/>
      <c r="D16" s="28"/>
      <c r="E16" s="28"/>
      <c r="F16" s="28"/>
      <c r="G16" s="28"/>
      <c r="H16" s="177"/>
      <c r="I16" s="28"/>
      <c r="J16" s="28"/>
      <c r="K16" s="28"/>
      <c r="L16" s="28"/>
      <c r="M16" s="177"/>
      <c r="N16" s="28"/>
      <c r="O16" s="28"/>
      <c r="P16" s="28"/>
      <c r="Q16" s="28"/>
      <c r="R16" s="177"/>
      <c r="S16" s="28"/>
      <c r="T16" s="28"/>
      <c r="U16" s="28"/>
      <c r="V16" s="28"/>
      <c r="W16" s="177"/>
      <c r="X16" s="28"/>
      <c r="Y16" s="28"/>
      <c r="Z16" s="29"/>
      <c r="AA16" s="29"/>
      <c r="AB16" s="30"/>
      <c r="AC16" s="31"/>
      <c r="AD16" s="28"/>
    </row>
    <row r="17" spans="1:32" s="18" customFormat="1">
      <c r="A17" s="135"/>
      <c r="B17" s="25" t="s">
        <v>81</v>
      </c>
      <c r="C17" s="22"/>
      <c r="D17" s="22"/>
      <c r="E17" s="22"/>
      <c r="F17" s="22"/>
      <c r="G17" s="22"/>
      <c r="H17" s="176"/>
      <c r="I17" s="22"/>
      <c r="J17" s="22"/>
      <c r="K17" s="22"/>
      <c r="L17" s="22"/>
      <c r="M17" s="176"/>
      <c r="N17" s="22"/>
      <c r="O17" s="22"/>
      <c r="P17" s="22"/>
      <c r="Q17" s="22"/>
      <c r="R17" s="176"/>
      <c r="S17" s="22"/>
      <c r="T17" s="22"/>
      <c r="U17" s="22"/>
      <c r="V17" s="22"/>
      <c r="W17" s="176"/>
      <c r="X17" s="22"/>
      <c r="Y17" s="22"/>
      <c r="Z17" s="26"/>
      <c r="AA17" s="26"/>
      <c r="AB17" s="27"/>
      <c r="AC17" s="23"/>
      <c r="AD17" s="22"/>
    </row>
    <row r="18" spans="1:32" s="18" customFormat="1">
      <c r="A18" s="135"/>
      <c r="B18" s="25" t="s">
        <v>86</v>
      </c>
      <c r="C18" s="22"/>
      <c r="D18" s="22"/>
      <c r="E18" s="22"/>
      <c r="F18" s="22"/>
      <c r="G18" s="22"/>
      <c r="H18" s="176"/>
      <c r="J18" s="22"/>
      <c r="K18" s="22"/>
      <c r="L18" s="22"/>
      <c r="M18" s="176"/>
      <c r="N18" s="22"/>
      <c r="O18" s="22"/>
      <c r="P18" s="22"/>
      <c r="Q18" s="22"/>
      <c r="R18" s="176"/>
      <c r="S18" s="22"/>
      <c r="T18" s="22"/>
      <c r="U18" s="22"/>
      <c r="V18" s="22"/>
      <c r="W18" s="176"/>
      <c r="X18" s="22"/>
      <c r="Y18" s="22"/>
      <c r="Z18" s="26"/>
      <c r="AA18" s="26"/>
      <c r="AB18" s="27"/>
      <c r="AC18" s="23"/>
      <c r="AD18" s="22"/>
    </row>
    <row r="19" spans="1:32" s="18" customFormat="1">
      <c r="A19" s="135"/>
      <c r="B19" s="25" t="s">
        <v>85</v>
      </c>
      <c r="C19" s="22"/>
      <c r="D19" s="22"/>
      <c r="E19" s="22"/>
      <c r="F19" s="22"/>
      <c r="G19" s="22"/>
      <c r="H19" s="176"/>
      <c r="J19" s="22"/>
      <c r="K19" s="22"/>
      <c r="L19" s="22"/>
      <c r="M19" s="176"/>
      <c r="N19" s="22"/>
      <c r="O19" s="22"/>
      <c r="P19" s="22"/>
      <c r="Q19" s="22"/>
      <c r="R19" s="176"/>
      <c r="S19" s="22"/>
      <c r="T19" s="22"/>
      <c r="U19" s="22"/>
      <c r="V19" s="22"/>
      <c r="W19" s="176"/>
      <c r="X19" s="22"/>
      <c r="Y19" s="22"/>
      <c r="Z19" s="26"/>
      <c r="AA19" s="26"/>
      <c r="AB19" s="27"/>
      <c r="AC19" s="23"/>
      <c r="AD19" s="22"/>
    </row>
    <row r="20" spans="1:32" s="18" customFormat="1">
      <c r="A20" s="135"/>
      <c r="B20" s="171" t="s">
        <v>497</v>
      </c>
      <c r="C20" s="22"/>
      <c r="D20" s="22"/>
      <c r="E20" s="22"/>
      <c r="F20" s="22"/>
      <c r="G20" s="22"/>
      <c r="H20" s="176"/>
      <c r="I20" s="22"/>
      <c r="J20" s="22"/>
      <c r="K20" s="22"/>
      <c r="L20" s="22"/>
      <c r="M20" s="176"/>
      <c r="N20" s="22"/>
      <c r="O20" s="22"/>
      <c r="P20" s="22"/>
      <c r="Q20" s="22"/>
      <c r="R20" s="176"/>
      <c r="S20" s="22"/>
      <c r="T20" s="22"/>
      <c r="U20" s="22"/>
      <c r="V20" s="22"/>
      <c r="W20" s="176"/>
      <c r="X20" s="22"/>
      <c r="Y20" s="22"/>
      <c r="Z20" s="26"/>
      <c r="AA20" s="26"/>
      <c r="AB20" s="27"/>
      <c r="AC20" s="23"/>
      <c r="AD20" s="22"/>
    </row>
    <row r="21" spans="1:32" s="18" customFormat="1">
      <c r="A21" s="135"/>
      <c r="B21" s="171" t="s">
        <v>498</v>
      </c>
      <c r="C21" s="22"/>
      <c r="D21" s="22"/>
      <c r="E21" s="22"/>
      <c r="F21" s="22"/>
      <c r="G21" s="22"/>
      <c r="H21" s="176"/>
      <c r="I21" s="22"/>
      <c r="J21" s="22"/>
      <c r="K21" s="22"/>
      <c r="L21" s="22"/>
      <c r="M21" s="176"/>
      <c r="N21" s="22"/>
      <c r="O21" s="22"/>
      <c r="P21" s="22"/>
      <c r="Q21" s="22"/>
      <c r="R21" s="176"/>
      <c r="S21" s="22"/>
      <c r="T21" s="22"/>
      <c r="U21" s="22"/>
      <c r="V21" s="22"/>
      <c r="W21" s="176"/>
      <c r="X21" s="22"/>
      <c r="Y21" s="22"/>
      <c r="Z21" s="26"/>
      <c r="AA21" s="26"/>
      <c r="AB21" s="27"/>
      <c r="AC21" s="23"/>
      <c r="AD21" s="22"/>
    </row>
    <row r="22" spans="1:32" s="18" customFormat="1">
      <c r="A22" s="135"/>
      <c r="B22" s="171" t="s">
        <v>496</v>
      </c>
      <c r="C22" s="22"/>
      <c r="D22" s="22"/>
      <c r="E22" s="22"/>
      <c r="F22" s="22"/>
      <c r="G22" s="22"/>
      <c r="H22" s="176"/>
      <c r="I22" s="22"/>
      <c r="J22" s="22"/>
      <c r="K22" s="22"/>
      <c r="L22" s="22"/>
      <c r="M22" s="176"/>
      <c r="N22" s="22"/>
      <c r="O22" s="22"/>
      <c r="P22" s="22"/>
      <c r="Q22" s="22"/>
      <c r="R22" s="176"/>
      <c r="S22" s="22"/>
      <c r="T22" s="22"/>
      <c r="U22" s="22"/>
      <c r="V22" s="22"/>
      <c r="W22" s="176"/>
      <c r="X22" s="22"/>
      <c r="Y22" s="22"/>
      <c r="Z22" s="26"/>
      <c r="AA22" s="26"/>
      <c r="AB22" s="27"/>
      <c r="AC22" s="23"/>
      <c r="AD22" s="22"/>
    </row>
    <row r="23" spans="1:32" s="18" customFormat="1">
      <c r="A23" s="135"/>
      <c r="B23" s="171" t="s">
        <v>499</v>
      </c>
      <c r="C23" s="22"/>
      <c r="D23" s="22"/>
      <c r="E23" s="22"/>
      <c r="F23" s="22"/>
      <c r="G23" s="22"/>
      <c r="H23" s="176"/>
      <c r="I23" s="22"/>
      <c r="J23" s="22"/>
      <c r="K23" s="22"/>
      <c r="L23" s="22"/>
      <c r="M23" s="176"/>
      <c r="N23" s="22"/>
      <c r="O23" s="22"/>
      <c r="P23" s="22"/>
      <c r="Q23" s="22"/>
      <c r="R23" s="176"/>
      <c r="S23" s="22"/>
      <c r="T23" s="22"/>
      <c r="U23" s="22"/>
      <c r="V23" s="22"/>
      <c r="W23" s="176"/>
      <c r="X23" s="22"/>
      <c r="Y23" s="22"/>
      <c r="Z23" s="26"/>
      <c r="AA23" s="26"/>
      <c r="AB23" s="27"/>
      <c r="AC23" s="23"/>
      <c r="AD23" s="22"/>
    </row>
    <row r="24" spans="1:32" s="18" customFormat="1">
      <c r="A24" s="135"/>
      <c r="B24" s="171" t="s">
        <v>500</v>
      </c>
      <c r="C24" s="22"/>
      <c r="D24" s="22"/>
      <c r="E24" s="22"/>
      <c r="F24" s="22"/>
      <c r="G24" s="22"/>
      <c r="H24" s="176"/>
      <c r="I24" s="22"/>
      <c r="J24" s="22"/>
      <c r="K24" s="22"/>
      <c r="L24" s="22"/>
      <c r="M24" s="176"/>
      <c r="N24" s="22"/>
      <c r="O24" s="22"/>
      <c r="P24" s="22"/>
      <c r="Q24" s="22"/>
      <c r="R24" s="176"/>
      <c r="S24" s="22"/>
      <c r="T24" s="22"/>
      <c r="U24" s="22"/>
      <c r="V24" s="22"/>
      <c r="W24" s="176"/>
      <c r="X24" s="22"/>
      <c r="Y24" s="22"/>
      <c r="Z24" s="26"/>
      <c r="AA24" s="26"/>
      <c r="AB24" s="27"/>
      <c r="AC24" s="23"/>
      <c r="AD24" s="22"/>
    </row>
    <row r="25" spans="1:32" s="18" customFormat="1">
      <c r="A25" s="135"/>
      <c r="B25" s="171" t="s">
        <v>501</v>
      </c>
      <c r="C25" s="22"/>
      <c r="D25" s="22"/>
      <c r="E25" s="22"/>
      <c r="F25" s="22"/>
      <c r="G25" s="22"/>
      <c r="H25" s="176"/>
      <c r="I25" s="22"/>
      <c r="J25" s="22"/>
      <c r="K25" s="22"/>
      <c r="L25" s="22"/>
      <c r="M25" s="176"/>
      <c r="N25" s="22"/>
      <c r="O25" s="22"/>
      <c r="P25" s="22"/>
      <c r="Q25" s="22"/>
      <c r="R25" s="176"/>
      <c r="S25" s="22"/>
      <c r="T25" s="22"/>
      <c r="U25" s="22"/>
      <c r="V25" s="22"/>
      <c r="W25" s="176"/>
      <c r="X25" s="22"/>
      <c r="Y25" s="22"/>
      <c r="Z25" s="26"/>
      <c r="AA25" s="26"/>
      <c r="AB25" s="27"/>
      <c r="AC25" s="23"/>
      <c r="AD25" s="22"/>
    </row>
    <row r="26" spans="1:32" s="18" customFormat="1">
      <c r="A26" s="135"/>
      <c r="B26" s="171" t="s">
        <v>506</v>
      </c>
      <c r="C26" s="22"/>
      <c r="D26" s="22"/>
      <c r="E26" s="22"/>
      <c r="F26" s="22"/>
      <c r="G26" s="22"/>
      <c r="H26" s="176"/>
      <c r="I26" s="22"/>
      <c r="J26" s="22"/>
      <c r="K26" s="22"/>
      <c r="L26" s="22"/>
      <c r="M26" s="176"/>
      <c r="N26" s="22"/>
      <c r="O26" s="22"/>
      <c r="P26" s="22"/>
      <c r="Q26" s="22"/>
      <c r="R26" s="176"/>
      <c r="S26" s="22"/>
      <c r="T26" s="22"/>
      <c r="U26" s="22"/>
      <c r="V26" s="22"/>
      <c r="W26" s="176"/>
      <c r="X26" s="22"/>
      <c r="Y26" s="22"/>
      <c r="Z26" s="26"/>
      <c r="AA26" s="26"/>
      <c r="AB26" s="27"/>
      <c r="AC26" s="23"/>
      <c r="AD26" s="22"/>
    </row>
    <row r="27" spans="1:32" s="18" customFormat="1">
      <c r="A27" s="135"/>
      <c r="B27" s="171" t="s">
        <v>508</v>
      </c>
      <c r="C27" s="22"/>
      <c r="D27" s="22"/>
      <c r="E27" s="22"/>
      <c r="F27" s="22"/>
      <c r="G27" s="22"/>
      <c r="H27" s="176"/>
      <c r="I27" s="22"/>
      <c r="J27" s="22"/>
      <c r="K27" s="22"/>
      <c r="L27" s="22"/>
      <c r="M27" s="176"/>
      <c r="N27" s="22"/>
      <c r="O27" s="22"/>
      <c r="P27" s="22"/>
      <c r="Q27" s="22"/>
      <c r="R27" s="176"/>
      <c r="S27" s="22"/>
      <c r="T27" s="22"/>
      <c r="U27" s="22"/>
      <c r="V27" s="22"/>
      <c r="W27" s="176"/>
      <c r="X27" s="22"/>
      <c r="Y27" s="22"/>
      <c r="Z27" s="26"/>
      <c r="AA27" s="26"/>
      <c r="AB27" s="27"/>
      <c r="AC27" s="23"/>
      <c r="AD27" s="22"/>
    </row>
    <row r="28" spans="1:32" s="18" customFormat="1">
      <c r="A28" s="135"/>
      <c r="B28" s="224" t="s">
        <v>509</v>
      </c>
      <c r="C28" s="22"/>
      <c r="D28" s="22"/>
      <c r="E28" s="22"/>
      <c r="F28" s="22"/>
      <c r="G28" s="22"/>
      <c r="H28" s="176"/>
      <c r="I28" s="22"/>
      <c r="J28" s="22"/>
      <c r="K28" s="22"/>
      <c r="L28" s="22"/>
      <c r="M28" s="176"/>
      <c r="N28" s="22"/>
      <c r="O28" s="22"/>
      <c r="P28" s="22"/>
      <c r="Q28" s="22"/>
      <c r="R28" s="176"/>
      <c r="S28" s="22"/>
      <c r="T28" s="22"/>
      <c r="U28" s="22"/>
      <c r="V28" s="22"/>
      <c r="W28" s="176"/>
      <c r="X28" s="22"/>
      <c r="Y28" s="22"/>
      <c r="Z28" s="26"/>
      <c r="AA28" s="26"/>
      <c r="AB28" s="27"/>
      <c r="AC28" s="23"/>
      <c r="AD28" s="22"/>
    </row>
    <row r="29" spans="1:32" s="18" customFormat="1">
      <c r="A29" s="135"/>
      <c r="B29" s="25" t="s">
        <v>490</v>
      </c>
      <c r="C29" s="22"/>
      <c r="D29" s="22"/>
      <c r="E29" s="22"/>
      <c r="F29" s="22"/>
      <c r="G29" s="22"/>
      <c r="H29" s="176"/>
      <c r="I29" s="22"/>
      <c r="J29" s="22"/>
      <c r="K29" s="22"/>
      <c r="L29" s="22"/>
      <c r="M29" s="176"/>
      <c r="N29" s="22"/>
      <c r="O29" s="22"/>
      <c r="P29" s="22"/>
      <c r="Q29" s="22"/>
      <c r="R29" s="176"/>
      <c r="S29" s="22"/>
      <c r="T29" s="22"/>
      <c r="U29" s="22"/>
      <c r="V29" s="22"/>
      <c r="W29" s="176"/>
      <c r="X29" s="22"/>
      <c r="Y29" s="22"/>
      <c r="Z29" s="26"/>
      <c r="AA29" s="26"/>
      <c r="AB29" s="27"/>
      <c r="AC29" s="23"/>
      <c r="AD29" s="22"/>
    </row>
    <row r="30" spans="1:32" s="18" customFormat="1" ht="16.5" customHeight="1">
      <c r="A30" s="135"/>
      <c r="B30" s="25" t="s">
        <v>82</v>
      </c>
      <c r="C30" s="22"/>
      <c r="D30" s="22"/>
      <c r="E30" s="22"/>
      <c r="F30" s="22"/>
      <c r="G30" s="22"/>
      <c r="H30" s="176"/>
      <c r="I30" s="22"/>
      <c r="J30" s="22"/>
      <c r="K30" s="22"/>
      <c r="L30" s="22"/>
      <c r="M30" s="176"/>
      <c r="N30" s="22"/>
      <c r="O30" s="22"/>
      <c r="P30" s="22"/>
      <c r="Q30" s="22"/>
      <c r="R30" s="176"/>
      <c r="S30" s="22"/>
      <c r="T30" s="22"/>
      <c r="U30" s="22"/>
      <c r="V30" s="22"/>
      <c r="W30" s="176"/>
      <c r="X30" s="22"/>
      <c r="Y30" s="22"/>
      <c r="Z30" s="22"/>
      <c r="AA30" s="22"/>
      <c r="AB30" s="26"/>
      <c r="AC30" s="26"/>
      <c r="AD30" s="27"/>
      <c r="AE30" s="23"/>
      <c r="AF30" s="22"/>
    </row>
    <row r="31" spans="1:32" s="18" customFormat="1">
      <c r="A31" s="135"/>
      <c r="B31" s="19"/>
      <c r="H31" s="175"/>
      <c r="M31" s="175"/>
      <c r="R31" s="175"/>
      <c r="W31" s="175"/>
      <c r="Z31" s="33"/>
      <c r="AA31" s="33"/>
      <c r="AB31" s="20"/>
      <c r="AC31" s="20"/>
    </row>
    <row r="32" spans="1:32" s="18" customFormat="1">
      <c r="A32" s="135"/>
      <c r="B32" s="19" t="s">
        <v>2</v>
      </c>
      <c r="H32" s="175"/>
      <c r="M32" s="175"/>
      <c r="R32" s="175"/>
      <c r="T32" s="18" t="s">
        <v>3</v>
      </c>
      <c r="W32" s="175"/>
      <c r="Z32" s="20"/>
      <c r="AA32" s="20"/>
    </row>
    <row r="33" spans="1:28" s="18" customFormat="1">
      <c r="A33" s="135"/>
      <c r="B33" s="19" t="s">
        <v>4</v>
      </c>
      <c r="H33" s="175"/>
      <c r="M33" s="175"/>
      <c r="R33" s="175"/>
      <c r="T33" s="18" t="s">
        <v>5</v>
      </c>
      <c r="W33" s="175"/>
      <c r="Z33" s="20"/>
      <c r="AA33" s="20"/>
    </row>
    <row r="34" spans="1:28" s="18" customFormat="1">
      <c r="A34" s="135"/>
      <c r="B34" s="19" t="s">
        <v>6</v>
      </c>
      <c r="H34" s="175"/>
      <c r="M34" s="175"/>
      <c r="R34" s="175"/>
      <c r="T34" s="18" t="s">
        <v>7</v>
      </c>
      <c r="W34" s="175"/>
      <c r="Z34" s="20"/>
      <c r="AA34" s="20"/>
    </row>
    <row r="35" spans="1:28" s="18" customFormat="1">
      <c r="A35" s="135"/>
      <c r="B35" s="19" t="s">
        <v>8</v>
      </c>
      <c r="H35" s="175"/>
      <c r="M35" s="175"/>
      <c r="R35" s="175"/>
      <c r="T35" s="18" t="s">
        <v>9</v>
      </c>
      <c r="W35" s="175"/>
      <c r="Z35" s="20"/>
      <c r="AA35" s="20"/>
    </row>
    <row r="36" spans="1:28" s="18" customFormat="1" ht="19.5" customHeight="1" thickBot="1">
      <c r="A36" s="135"/>
      <c r="B36" s="19"/>
      <c r="H36" s="175"/>
      <c r="M36" s="175"/>
      <c r="R36" s="175"/>
      <c r="W36" s="175"/>
      <c r="Z36" s="34"/>
      <c r="AA36" s="34"/>
    </row>
    <row r="37" spans="1:28" ht="20.100000000000001" customHeight="1" thickBot="1">
      <c r="A37" s="715" t="s">
        <v>10</v>
      </c>
      <c r="B37" s="716"/>
      <c r="C37" s="729" t="s">
        <v>11</v>
      </c>
      <c r="D37" s="731" t="s">
        <v>12</v>
      </c>
      <c r="E37" s="732"/>
      <c r="F37" s="732"/>
      <c r="G37" s="732"/>
      <c r="H37" s="732"/>
      <c r="I37" s="732"/>
      <c r="J37" s="732"/>
      <c r="K37" s="732"/>
      <c r="L37" s="732"/>
      <c r="M37" s="732"/>
      <c r="N37" s="732"/>
      <c r="O37" s="732"/>
      <c r="P37" s="732"/>
      <c r="Q37" s="732"/>
      <c r="R37" s="732"/>
      <c r="S37" s="732"/>
      <c r="T37" s="732"/>
      <c r="U37" s="732"/>
      <c r="V37" s="732"/>
      <c r="W37" s="732"/>
      <c r="X37" s="733"/>
      <c r="Y37" s="208"/>
      <c r="Z37" s="734" t="s">
        <v>507</v>
      </c>
      <c r="AA37" s="734" t="s">
        <v>510</v>
      </c>
      <c r="AB37" s="729" t="s">
        <v>13</v>
      </c>
    </row>
    <row r="38" spans="1:28" ht="44.25" customHeight="1" thickBot="1">
      <c r="A38" s="717"/>
      <c r="B38" s="718"/>
      <c r="C38" s="730"/>
      <c r="D38" s="35" t="s">
        <v>14</v>
      </c>
      <c r="E38" s="35" t="s">
        <v>15</v>
      </c>
      <c r="F38" s="35" t="s">
        <v>16</v>
      </c>
      <c r="G38" s="35" t="s">
        <v>76</v>
      </c>
      <c r="H38" s="178" t="s">
        <v>493</v>
      </c>
      <c r="I38" s="35" t="s">
        <v>17</v>
      </c>
      <c r="J38" s="35" t="s">
        <v>18</v>
      </c>
      <c r="K38" s="35" t="s">
        <v>19</v>
      </c>
      <c r="L38" s="35" t="s">
        <v>77</v>
      </c>
      <c r="M38" s="178" t="s">
        <v>502</v>
      </c>
      <c r="N38" s="35" t="s">
        <v>20</v>
      </c>
      <c r="O38" s="35" t="s">
        <v>21</v>
      </c>
      <c r="P38" s="35" t="s">
        <v>22</v>
      </c>
      <c r="Q38" s="35" t="s">
        <v>78</v>
      </c>
      <c r="R38" s="178" t="s">
        <v>503</v>
      </c>
      <c r="S38" s="35" t="s">
        <v>23</v>
      </c>
      <c r="T38" s="35" t="s">
        <v>24</v>
      </c>
      <c r="U38" s="35" t="s">
        <v>25</v>
      </c>
      <c r="V38" s="35" t="s">
        <v>79</v>
      </c>
      <c r="W38" s="178" t="s">
        <v>504</v>
      </c>
      <c r="X38" s="35" t="s">
        <v>505</v>
      </c>
      <c r="Y38" s="35"/>
      <c r="Z38" s="735"/>
      <c r="AA38" s="735"/>
      <c r="AB38" s="730"/>
    </row>
    <row r="39" spans="1:28" ht="19.5" customHeight="1" thickBot="1">
      <c r="A39" s="719" t="s">
        <v>26</v>
      </c>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1"/>
    </row>
    <row r="40" spans="1:28">
      <c r="A40" s="682" t="s">
        <v>27</v>
      </c>
      <c r="B40" s="682"/>
      <c r="C40" s="166"/>
      <c r="D40" s="62"/>
      <c r="E40" s="62"/>
      <c r="F40" s="62"/>
      <c r="G40" s="62"/>
      <c r="H40" s="179"/>
      <c r="I40" s="62"/>
      <c r="J40" s="62"/>
      <c r="K40" s="62"/>
      <c r="L40" s="62"/>
      <c r="M40" s="179"/>
      <c r="N40" s="62"/>
      <c r="O40" s="62"/>
      <c r="P40" s="62"/>
      <c r="Q40" s="62"/>
      <c r="R40" s="179"/>
      <c r="S40" s="62"/>
      <c r="T40" s="62"/>
      <c r="U40" s="62"/>
      <c r="V40" s="62"/>
      <c r="W40" s="179"/>
      <c r="X40" s="167"/>
      <c r="Y40" s="167"/>
      <c r="Z40" s="168"/>
      <c r="AA40" s="168"/>
      <c r="AB40" s="85"/>
    </row>
    <row r="41" spans="1:28">
      <c r="A41" s="161">
        <v>1</v>
      </c>
      <c r="B41" s="124" t="s">
        <v>144</v>
      </c>
      <c r="C41" s="1" t="s">
        <v>98</v>
      </c>
      <c r="D41" s="40"/>
      <c r="E41" s="40"/>
      <c r="F41" s="40"/>
      <c r="G41" s="41">
        <f t="shared" ref="G41:G47" si="0">SUM(D41:F41)</f>
        <v>0</v>
      </c>
      <c r="H41" s="180">
        <f t="shared" ref="H41:H47" si="1">G41*AA41</f>
        <v>0</v>
      </c>
      <c r="I41" s="40"/>
      <c r="J41" s="40"/>
      <c r="K41" s="40"/>
      <c r="L41" s="41">
        <f t="shared" ref="L41:L47" si="2">SUM(I41:K41)</f>
        <v>0</v>
      </c>
      <c r="M41" s="180">
        <f t="shared" ref="M41:M47" si="3">L41*AA41</f>
        <v>0</v>
      </c>
      <c r="N41" s="40"/>
      <c r="O41" s="40"/>
      <c r="P41" s="40"/>
      <c r="Q41" s="41">
        <f t="shared" ref="Q41:Q47" si="4">SUM(N41:P41)</f>
        <v>0</v>
      </c>
      <c r="R41" s="180">
        <f t="shared" ref="R41:R47" si="5">Q41*AA41</f>
        <v>0</v>
      </c>
      <c r="S41" s="40"/>
      <c r="T41" s="40"/>
      <c r="U41" s="40"/>
      <c r="V41" s="41">
        <f t="shared" ref="V41:V47" si="6">SUM(S41:U41)</f>
        <v>0</v>
      </c>
      <c r="W41" s="180">
        <f t="shared" ref="W41:W46" si="7">V41*AA41</f>
        <v>0</v>
      </c>
      <c r="X41" s="41">
        <f t="shared" ref="X41:X47" si="8">G41+L41+Q41+V41</f>
        <v>0</v>
      </c>
      <c r="Y41" s="41">
        <v>1.08</v>
      </c>
      <c r="Z41" s="42">
        <v>17.14</v>
      </c>
      <c r="AA41" s="42">
        <f t="shared" ref="AA41:AA47" si="9">Z41*Y41</f>
        <v>18.511200000000002</v>
      </c>
      <c r="AB41" s="43">
        <f t="shared" ref="AB41:AB46" si="10">X41*AA41</f>
        <v>0</v>
      </c>
    </row>
    <row r="42" spans="1:28">
      <c r="A42" s="163">
        <v>2</v>
      </c>
      <c r="B42" s="125" t="s">
        <v>145</v>
      </c>
      <c r="C42" s="1" t="s">
        <v>98</v>
      </c>
      <c r="D42" s="40"/>
      <c r="E42" s="40"/>
      <c r="F42" s="40"/>
      <c r="G42" s="41">
        <f t="shared" si="0"/>
        <v>0</v>
      </c>
      <c r="H42" s="180">
        <f t="shared" si="1"/>
        <v>0</v>
      </c>
      <c r="I42" s="40"/>
      <c r="J42" s="40"/>
      <c r="K42" s="40"/>
      <c r="L42" s="41">
        <f t="shared" si="2"/>
        <v>0</v>
      </c>
      <c r="M42" s="180">
        <f t="shared" si="3"/>
        <v>0</v>
      </c>
      <c r="N42" s="40"/>
      <c r="O42" s="40"/>
      <c r="P42" s="40"/>
      <c r="Q42" s="41">
        <f t="shared" si="4"/>
        <v>0</v>
      </c>
      <c r="R42" s="180">
        <f t="shared" si="5"/>
        <v>0</v>
      </c>
      <c r="S42" s="40"/>
      <c r="T42" s="40"/>
      <c r="U42" s="40"/>
      <c r="V42" s="41">
        <f t="shared" si="6"/>
        <v>0</v>
      </c>
      <c r="W42" s="180">
        <f t="shared" si="7"/>
        <v>0</v>
      </c>
      <c r="X42" s="41">
        <f t="shared" si="8"/>
        <v>0</v>
      </c>
      <c r="Y42" s="41">
        <v>1.08</v>
      </c>
      <c r="Z42" s="42">
        <v>14.77</v>
      </c>
      <c r="AA42" s="42">
        <f t="shared" si="9"/>
        <v>15.951600000000001</v>
      </c>
      <c r="AB42" s="43">
        <f t="shared" si="10"/>
        <v>0</v>
      </c>
    </row>
    <row r="43" spans="1:28">
      <c r="A43" s="161">
        <v>3</v>
      </c>
      <c r="B43" s="125" t="s">
        <v>148</v>
      </c>
      <c r="C43" s="1" t="s">
        <v>98</v>
      </c>
      <c r="D43" s="40"/>
      <c r="E43" s="40"/>
      <c r="F43" s="40"/>
      <c r="G43" s="41">
        <f t="shared" si="0"/>
        <v>0</v>
      </c>
      <c r="H43" s="180">
        <f t="shared" si="1"/>
        <v>0</v>
      </c>
      <c r="I43" s="40"/>
      <c r="J43" s="40"/>
      <c r="K43" s="40"/>
      <c r="L43" s="41">
        <f t="shared" si="2"/>
        <v>0</v>
      </c>
      <c r="M43" s="180">
        <f t="shared" si="3"/>
        <v>0</v>
      </c>
      <c r="N43" s="40"/>
      <c r="O43" s="40"/>
      <c r="P43" s="40"/>
      <c r="Q43" s="41">
        <f t="shared" si="4"/>
        <v>0</v>
      </c>
      <c r="R43" s="180">
        <f t="shared" si="5"/>
        <v>0</v>
      </c>
      <c r="S43" s="40"/>
      <c r="T43" s="40"/>
      <c r="U43" s="40"/>
      <c r="V43" s="41">
        <f t="shared" si="6"/>
        <v>0</v>
      </c>
      <c r="W43" s="180">
        <f t="shared" si="7"/>
        <v>0</v>
      </c>
      <c r="X43" s="41">
        <f t="shared" si="8"/>
        <v>0</v>
      </c>
      <c r="Y43" s="41">
        <v>1.08</v>
      </c>
      <c r="Z43" s="42">
        <v>76.44</v>
      </c>
      <c r="AA43" s="42">
        <f t="shared" si="9"/>
        <v>82.555199999999999</v>
      </c>
      <c r="AB43" s="43">
        <f t="shared" si="10"/>
        <v>0</v>
      </c>
    </row>
    <row r="44" spans="1:28">
      <c r="A44" s="163">
        <v>4</v>
      </c>
      <c r="B44" s="125" t="s">
        <v>452</v>
      </c>
      <c r="C44" s="1" t="s">
        <v>41</v>
      </c>
      <c r="D44" s="40"/>
      <c r="E44" s="40"/>
      <c r="F44" s="40"/>
      <c r="G44" s="41">
        <f t="shared" si="0"/>
        <v>0</v>
      </c>
      <c r="H44" s="180">
        <f t="shared" si="1"/>
        <v>0</v>
      </c>
      <c r="I44" s="40"/>
      <c r="J44" s="40"/>
      <c r="K44" s="40"/>
      <c r="L44" s="41">
        <f t="shared" si="2"/>
        <v>0</v>
      </c>
      <c r="M44" s="180">
        <f t="shared" si="3"/>
        <v>0</v>
      </c>
      <c r="N44" s="40"/>
      <c r="O44" s="40"/>
      <c r="P44" s="40"/>
      <c r="Q44" s="41">
        <f t="shared" si="4"/>
        <v>0</v>
      </c>
      <c r="R44" s="180">
        <f t="shared" si="5"/>
        <v>0</v>
      </c>
      <c r="S44" s="40"/>
      <c r="T44" s="40"/>
      <c r="U44" s="40"/>
      <c r="V44" s="41">
        <f t="shared" si="6"/>
        <v>0</v>
      </c>
      <c r="W44" s="180">
        <f t="shared" si="7"/>
        <v>0</v>
      </c>
      <c r="X44" s="41">
        <f t="shared" si="8"/>
        <v>0</v>
      </c>
      <c r="Y44" s="41">
        <v>1.08</v>
      </c>
      <c r="Z44" s="42">
        <v>114.4</v>
      </c>
      <c r="AA44" s="42">
        <f t="shared" si="9"/>
        <v>123.55200000000002</v>
      </c>
      <c r="AB44" s="43">
        <f t="shared" si="10"/>
        <v>0</v>
      </c>
    </row>
    <row r="45" spans="1:28">
      <c r="A45" s="161">
        <v>5</v>
      </c>
      <c r="B45" s="125" t="s">
        <v>151</v>
      </c>
      <c r="C45" s="1" t="s">
        <v>41</v>
      </c>
      <c r="D45" s="40"/>
      <c r="E45" s="40"/>
      <c r="F45" s="40"/>
      <c r="G45" s="41">
        <f t="shared" si="0"/>
        <v>0</v>
      </c>
      <c r="H45" s="180">
        <f t="shared" si="1"/>
        <v>0</v>
      </c>
      <c r="I45" s="40"/>
      <c r="J45" s="40"/>
      <c r="K45" s="40"/>
      <c r="L45" s="41">
        <f t="shared" si="2"/>
        <v>0</v>
      </c>
      <c r="M45" s="180">
        <f t="shared" si="3"/>
        <v>0</v>
      </c>
      <c r="N45" s="40"/>
      <c r="O45" s="40"/>
      <c r="P45" s="40"/>
      <c r="Q45" s="41">
        <f t="shared" si="4"/>
        <v>0</v>
      </c>
      <c r="R45" s="180">
        <f t="shared" si="5"/>
        <v>0</v>
      </c>
      <c r="S45" s="40"/>
      <c r="T45" s="40"/>
      <c r="U45" s="40"/>
      <c r="V45" s="41">
        <f t="shared" si="6"/>
        <v>0</v>
      </c>
      <c r="W45" s="180">
        <f t="shared" si="7"/>
        <v>0</v>
      </c>
      <c r="X45" s="41">
        <f t="shared" si="8"/>
        <v>0</v>
      </c>
      <c r="Y45" s="41">
        <v>1.08</v>
      </c>
      <c r="Z45" s="42">
        <v>41.5</v>
      </c>
      <c r="AA45" s="42">
        <f t="shared" si="9"/>
        <v>44.82</v>
      </c>
      <c r="AB45" s="43">
        <f t="shared" si="10"/>
        <v>0</v>
      </c>
    </row>
    <row r="46" spans="1:28" ht="25.5">
      <c r="A46" s="163">
        <v>6</v>
      </c>
      <c r="B46" s="125" t="s">
        <v>152</v>
      </c>
      <c r="C46" s="1" t="s">
        <v>28</v>
      </c>
      <c r="D46" s="40"/>
      <c r="E46" s="40"/>
      <c r="F46" s="40"/>
      <c r="G46" s="41">
        <f t="shared" si="0"/>
        <v>0</v>
      </c>
      <c r="H46" s="180">
        <f t="shared" si="1"/>
        <v>0</v>
      </c>
      <c r="I46" s="40"/>
      <c r="J46" s="40"/>
      <c r="K46" s="40"/>
      <c r="L46" s="41">
        <f t="shared" si="2"/>
        <v>0</v>
      </c>
      <c r="M46" s="180">
        <f t="shared" si="3"/>
        <v>0</v>
      </c>
      <c r="N46" s="40"/>
      <c r="O46" s="40"/>
      <c r="P46" s="40"/>
      <c r="Q46" s="41">
        <f t="shared" si="4"/>
        <v>0</v>
      </c>
      <c r="R46" s="180">
        <f t="shared" si="5"/>
        <v>0</v>
      </c>
      <c r="S46" s="40"/>
      <c r="T46" s="40"/>
      <c r="U46" s="40"/>
      <c r="V46" s="41">
        <f t="shared" si="6"/>
        <v>0</v>
      </c>
      <c r="W46" s="180">
        <f t="shared" si="7"/>
        <v>0</v>
      </c>
      <c r="X46" s="41">
        <f t="shared" si="8"/>
        <v>0</v>
      </c>
      <c r="Y46" s="41">
        <v>1.08</v>
      </c>
      <c r="Z46" s="42">
        <v>101.82</v>
      </c>
      <c r="AA46" s="42">
        <f t="shared" si="9"/>
        <v>109.96559999999999</v>
      </c>
      <c r="AB46" s="43">
        <f t="shared" si="10"/>
        <v>0</v>
      </c>
    </row>
    <row r="47" spans="1:28">
      <c r="A47" s="161">
        <v>7</v>
      </c>
      <c r="B47" s="125" t="s">
        <v>153</v>
      </c>
      <c r="C47" s="1" t="s">
        <v>30</v>
      </c>
      <c r="D47" s="40"/>
      <c r="E47" s="40"/>
      <c r="F47" s="40"/>
      <c r="G47" s="41">
        <f t="shared" si="0"/>
        <v>0</v>
      </c>
      <c r="H47" s="180">
        <f t="shared" si="1"/>
        <v>0</v>
      </c>
      <c r="I47" s="40"/>
      <c r="J47" s="40"/>
      <c r="K47" s="40"/>
      <c r="L47" s="41">
        <f t="shared" si="2"/>
        <v>0</v>
      </c>
      <c r="M47" s="180">
        <f t="shared" si="3"/>
        <v>0</v>
      </c>
      <c r="N47" s="40"/>
      <c r="O47" s="40"/>
      <c r="P47" s="40"/>
      <c r="Q47" s="41">
        <f t="shared" si="4"/>
        <v>0</v>
      </c>
      <c r="R47" s="180">
        <f t="shared" si="5"/>
        <v>0</v>
      </c>
      <c r="S47" s="40"/>
      <c r="T47" s="40"/>
      <c r="U47" s="40"/>
      <c r="V47" s="41">
        <f t="shared" si="6"/>
        <v>0</v>
      </c>
      <c r="W47" s="180">
        <f>V47*AA47</f>
        <v>0</v>
      </c>
      <c r="X47" s="41">
        <f t="shared" si="8"/>
        <v>0</v>
      </c>
      <c r="Y47" s="41">
        <v>1.08</v>
      </c>
      <c r="Z47" s="42">
        <v>18.2</v>
      </c>
      <c r="AA47" s="42">
        <f t="shared" si="9"/>
        <v>19.655999999999999</v>
      </c>
      <c r="AB47" s="43">
        <f>X47*AA47</f>
        <v>0</v>
      </c>
    </row>
    <row r="48" spans="1:28" ht="16.5" thickBot="1">
      <c r="A48" s="164"/>
      <c r="B48" s="126"/>
      <c r="C48" s="2"/>
      <c r="D48" s="44"/>
      <c r="E48" s="44"/>
      <c r="F48" s="44"/>
      <c r="G48" s="44"/>
      <c r="H48" s="181"/>
      <c r="I48" s="44"/>
      <c r="J48" s="44"/>
      <c r="K48" s="44"/>
      <c r="L48" s="44"/>
      <c r="M48" s="181"/>
      <c r="N48" s="44"/>
      <c r="O48" s="44"/>
      <c r="P48" s="44"/>
      <c r="Q48" s="44"/>
      <c r="R48" s="181"/>
      <c r="S48" s="44"/>
      <c r="T48" s="44"/>
      <c r="U48" s="44"/>
      <c r="V48" s="44"/>
      <c r="W48" s="181"/>
      <c r="X48" s="45"/>
      <c r="Y48" s="45"/>
      <c r="Z48" s="11"/>
      <c r="AA48" s="11"/>
      <c r="AB48" s="46"/>
    </row>
    <row r="49" spans="1:28" ht="15.75" customHeight="1">
      <c r="A49" s="682" t="s">
        <v>33</v>
      </c>
      <c r="B49" s="682"/>
      <c r="C49" s="66"/>
      <c r="D49" s="48"/>
      <c r="E49" s="48"/>
      <c r="F49" s="48"/>
      <c r="G49" s="48"/>
      <c r="H49" s="184"/>
      <c r="I49" s="48"/>
      <c r="J49" s="48"/>
      <c r="K49" s="48"/>
      <c r="L49" s="51"/>
      <c r="M49" s="182"/>
      <c r="N49" s="48"/>
      <c r="O49" s="48"/>
      <c r="P49" s="48"/>
      <c r="Q49" s="48"/>
      <c r="R49" s="184"/>
      <c r="S49" s="48"/>
      <c r="T49" s="48"/>
      <c r="U49" s="48"/>
      <c r="V49" s="48"/>
      <c r="W49" s="184"/>
      <c r="X49" s="49"/>
      <c r="Y49" s="209"/>
      <c r="Z49" s="4"/>
      <c r="AA49" s="4"/>
      <c r="AB49" s="67"/>
    </row>
    <row r="50" spans="1:28">
      <c r="A50" s="137">
        <v>1</v>
      </c>
      <c r="B50" s="130" t="s">
        <v>154</v>
      </c>
      <c r="C50" s="60" t="s">
        <v>30</v>
      </c>
      <c r="D50" s="40"/>
      <c r="E50" s="40"/>
      <c r="F50" s="40"/>
      <c r="G50" s="41">
        <f t="shared" ref="G50:G101" si="11">SUM(D50:F50)</f>
        <v>0</v>
      </c>
      <c r="H50" s="180">
        <f t="shared" ref="H50:H101" si="12">G50*AA50</f>
        <v>0</v>
      </c>
      <c r="I50" s="40"/>
      <c r="J50" s="40"/>
      <c r="K50" s="40"/>
      <c r="L50" s="41">
        <f t="shared" ref="L50:L101" si="13">SUM(I50:K50)</f>
        <v>0</v>
      </c>
      <c r="M50" s="180">
        <f t="shared" ref="M50:M101" si="14">L50*AA50</f>
        <v>0</v>
      </c>
      <c r="N50" s="40"/>
      <c r="O50" s="40"/>
      <c r="P50" s="40"/>
      <c r="Q50" s="41">
        <f t="shared" ref="Q50:Q101" si="15">SUM(N50:P50)</f>
        <v>0</v>
      </c>
      <c r="R50" s="180">
        <f t="shared" ref="R50:R101" si="16">Q50*AA50</f>
        <v>0</v>
      </c>
      <c r="S50" s="40"/>
      <c r="T50" s="40"/>
      <c r="U50" s="40"/>
      <c r="V50" s="41">
        <f t="shared" ref="V50:V101" si="17">SUM(S50:U50)</f>
        <v>0</v>
      </c>
      <c r="W50" s="180">
        <f>V50*AA50</f>
        <v>0</v>
      </c>
      <c r="X50" s="41">
        <f t="shared" ref="X50:X101" si="18">G50+L50+Q50+V50</f>
        <v>0</v>
      </c>
      <c r="Y50" s="41">
        <v>1.08</v>
      </c>
      <c r="Z50" s="3">
        <v>624</v>
      </c>
      <c r="AA50" s="42">
        <f t="shared" ref="AA50:AA101" si="19">Z50*Y50</f>
        <v>673.92000000000007</v>
      </c>
      <c r="AB50" s="43">
        <f>AA50*X50</f>
        <v>0</v>
      </c>
    </row>
    <row r="51" spans="1:28">
      <c r="A51" s="137">
        <v>2</v>
      </c>
      <c r="B51" s="127" t="s">
        <v>155</v>
      </c>
      <c r="C51" s="39" t="s">
        <v>34</v>
      </c>
      <c r="D51" s="40"/>
      <c r="E51" s="40"/>
      <c r="F51" s="40"/>
      <c r="G51" s="41">
        <f t="shared" si="11"/>
        <v>0</v>
      </c>
      <c r="H51" s="180">
        <f t="shared" si="12"/>
        <v>0</v>
      </c>
      <c r="I51" s="40"/>
      <c r="J51" s="40"/>
      <c r="K51" s="40"/>
      <c r="L51" s="41">
        <f t="shared" si="13"/>
        <v>0</v>
      </c>
      <c r="M51" s="180">
        <f t="shared" si="14"/>
        <v>0</v>
      </c>
      <c r="N51" s="40"/>
      <c r="O51" s="40"/>
      <c r="P51" s="40"/>
      <c r="Q51" s="41">
        <f t="shared" si="15"/>
        <v>0</v>
      </c>
      <c r="R51" s="180">
        <f t="shared" si="16"/>
        <v>0</v>
      </c>
      <c r="S51" s="40"/>
      <c r="T51" s="40"/>
      <c r="U51" s="40"/>
      <c r="V51" s="41">
        <f t="shared" si="17"/>
        <v>0</v>
      </c>
      <c r="W51" s="180">
        <f t="shared" ref="W51:W102" si="20">V51*AA51</f>
        <v>0</v>
      </c>
      <c r="X51" s="41">
        <f t="shared" si="18"/>
        <v>0</v>
      </c>
      <c r="Y51" s="41">
        <v>1.08</v>
      </c>
      <c r="Z51" s="3">
        <v>81.12</v>
      </c>
      <c r="AA51" s="42">
        <f t="shared" si="19"/>
        <v>87.609600000000015</v>
      </c>
      <c r="AB51" s="43">
        <f t="shared" ref="AB51:AB102" si="21">AA51*X51</f>
        <v>0</v>
      </c>
    </row>
    <row r="52" spans="1:28" ht="17.25" customHeight="1">
      <c r="A52" s="137">
        <v>3</v>
      </c>
      <c r="B52" s="127" t="s">
        <v>156</v>
      </c>
      <c r="C52" s="39" t="s">
        <v>35</v>
      </c>
      <c r="D52" s="40"/>
      <c r="E52" s="40"/>
      <c r="F52" s="40"/>
      <c r="G52" s="41">
        <f t="shared" si="11"/>
        <v>0</v>
      </c>
      <c r="H52" s="180">
        <f t="shared" si="12"/>
        <v>0</v>
      </c>
      <c r="I52" s="40"/>
      <c r="J52" s="40"/>
      <c r="K52" s="40"/>
      <c r="L52" s="41">
        <f t="shared" si="13"/>
        <v>0</v>
      </c>
      <c r="M52" s="180">
        <f t="shared" si="14"/>
        <v>0</v>
      </c>
      <c r="N52" s="40"/>
      <c r="O52" s="40"/>
      <c r="P52" s="40"/>
      <c r="Q52" s="41">
        <f t="shared" si="15"/>
        <v>0</v>
      </c>
      <c r="R52" s="180">
        <f t="shared" si="16"/>
        <v>0</v>
      </c>
      <c r="S52" s="40"/>
      <c r="T52" s="40"/>
      <c r="U52" s="40"/>
      <c r="V52" s="41">
        <f t="shared" si="17"/>
        <v>0</v>
      </c>
      <c r="W52" s="180">
        <f t="shared" si="20"/>
        <v>0</v>
      </c>
      <c r="X52" s="41">
        <f t="shared" si="18"/>
        <v>0</v>
      </c>
      <c r="Y52" s="41">
        <v>1.08</v>
      </c>
      <c r="Z52" s="3">
        <v>43.14</v>
      </c>
      <c r="AA52" s="42">
        <f t="shared" si="19"/>
        <v>46.591200000000001</v>
      </c>
      <c r="AB52" s="43">
        <f t="shared" si="21"/>
        <v>0</v>
      </c>
    </row>
    <row r="53" spans="1:28">
      <c r="A53" s="137">
        <v>4</v>
      </c>
      <c r="B53" s="127" t="s">
        <v>157</v>
      </c>
      <c r="C53" s="39" t="s">
        <v>31</v>
      </c>
      <c r="D53" s="40"/>
      <c r="E53" s="40"/>
      <c r="F53" s="40"/>
      <c r="G53" s="41">
        <f t="shared" si="11"/>
        <v>0</v>
      </c>
      <c r="H53" s="180">
        <f t="shared" si="12"/>
        <v>0</v>
      </c>
      <c r="I53" s="40"/>
      <c r="J53" s="40"/>
      <c r="K53" s="40"/>
      <c r="L53" s="41">
        <f t="shared" si="13"/>
        <v>0</v>
      </c>
      <c r="M53" s="180">
        <f t="shared" si="14"/>
        <v>0</v>
      </c>
      <c r="N53" s="40"/>
      <c r="O53" s="40"/>
      <c r="P53" s="40"/>
      <c r="Q53" s="41">
        <f t="shared" si="15"/>
        <v>0</v>
      </c>
      <c r="R53" s="180">
        <f t="shared" si="16"/>
        <v>0</v>
      </c>
      <c r="S53" s="40"/>
      <c r="T53" s="40"/>
      <c r="U53" s="40"/>
      <c r="V53" s="41">
        <f t="shared" si="17"/>
        <v>0</v>
      </c>
      <c r="W53" s="180">
        <f t="shared" si="20"/>
        <v>0</v>
      </c>
      <c r="X53" s="41">
        <f t="shared" si="18"/>
        <v>0</v>
      </c>
      <c r="Y53" s="41">
        <v>1.08</v>
      </c>
      <c r="Z53" s="3">
        <v>223.6</v>
      </c>
      <c r="AA53" s="42">
        <f t="shared" si="19"/>
        <v>241.488</v>
      </c>
      <c r="AB53" s="43">
        <f t="shared" si="21"/>
        <v>0</v>
      </c>
    </row>
    <row r="54" spans="1:28" ht="15.75" customHeight="1">
      <c r="A54" s="137">
        <v>5</v>
      </c>
      <c r="B54" s="127" t="s">
        <v>158</v>
      </c>
      <c r="C54" s="39" t="s">
        <v>31</v>
      </c>
      <c r="D54" s="40"/>
      <c r="E54" s="40"/>
      <c r="F54" s="40"/>
      <c r="G54" s="41">
        <f t="shared" si="11"/>
        <v>0</v>
      </c>
      <c r="H54" s="180">
        <f t="shared" si="12"/>
        <v>0</v>
      </c>
      <c r="I54" s="40"/>
      <c r="J54" s="40"/>
      <c r="K54" s="40"/>
      <c r="L54" s="41">
        <f t="shared" si="13"/>
        <v>0</v>
      </c>
      <c r="M54" s="180">
        <f t="shared" si="14"/>
        <v>0</v>
      </c>
      <c r="N54" s="40"/>
      <c r="O54" s="40"/>
      <c r="P54" s="40"/>
      <c r="Q54" s="41">
        <f t="shared" si="15"/>
        <v>0</v>
      </c>
      <c r="R54" s="180">
        <f t="shared" si="16"/>
        <v>0</v>
      </c>
      <c r="S54" s="40"/>
      <c r="T54" s="40"/>
      <c r="U54" s="40"/>
      <c r="V54" s="41">
        <f t="shared" si="17"/>
        <v>0</v>
      </c>
      <c r="W54" s="180">
        <f t="shared" si="20"/>
        <v>0</v>
      </c>
      <c r="X54" s="41">
        <f t="shared" si="18"/>
        <v>0</v>
      </c>
      <c r="Y54" s="41">
        <v>1.08</v>
      </c>
      <c r="Z54" s="3">
        <v>253.92</v>
      </c>
      <c r="AA54" s="42">
        <f t="shared" si="19"/>
        <v>274.23360000000002</v>
      </c>
      <c r="AB54" s="43">
        <f t="shared" si="21"/>
        <v>0</v>
      </c>
    </row>
    <row r="55" spans="1:28">
      <c r="A55" s="137">
        <v>6</v>
      </c>
      <c r="B55" s="127" t="s">
        <v>453</v>
      </c>
      <c r="C55" s="39" t="s">
        <v>37</v>
      </c>
      <c r="D55" s="40"/>
      <c r="E55" s="40"/>
      <c r="F55" s="40"/>
      <c r="G55" s="41">
        <f t="shared" si="11"/>
        <v>0</v>
      </c>
      <c r="H55" s="180">
        <f t="shared" si="12"/>
        <v>0</v>
      </c>
      <c r="I55" s="40"/>
      <c r="J55" s="40"/>
      <c r="K55" s="40"/>
      <c r="L55" s="41">
        <f t="shared" si="13"/>
        <v>0</v>
      </c>
      <c r="M55" s="180">
        <f t="shared" si="14"/>
        <v>0</v>
      </c>
      <c r="N55" s="40"/>
      <c r="O55" s="40"/>
      <c r="P55" s="40"/>
      <c r="Q55" s="41">
        <f t="shared" si="15"/>
        <v>0</v>
      </c>
      <c r="R55" s="180">
        <f t="shared" si="16"/>
        <v>0</v>
      </c>
      <c r="S55" s="40"/>
      <c r="T55" s="40"/>
      <c r="U55" s="40"/>
      <c r="V55" s="41">
        <f t="shared" si="17"/>
        <v>0</v>
      </c>
      <c r="W55" s="180">
        <f t="shared" si="20"/>
        <v>0</v>
      </c>
      <c r="X55" s="41">
        <f t="shared" si="18"/>
        <v>0</v>
      </c>
      <c r="Y55" s="41">
        <v>1.08</v>
      </c>
      <c r="Z55" s="3">
        <v>70.5</v>
      </c>
      <c r="AA55" s="42">
        <f t="shared" si="19"/>
        <v>76.14</v>
      </c>
      <c r="AB55" s="43">
        <f t="shared" si="21"/>
        <v>0</v>
      </c>
    </row>
    <row r="56" spans="1:28">
      <c r="A56" s="137">
        <v>7</v>
      </c>
      <c r="B56" s="127" t="s">
        <v>455</v>
      </c>
      <c r="C56" s="39" t="s">
        <v>31</v>
      </c>
      <c r="D56" s="40"/>
      <c r="E56" s="40"/>
      <c r="F56" s="40"/>
      <c r="G56" s="41">
        <f t="shared" si="11"/>
        <v>0</v>
      </c>
      <c r="H56" s="180">
        <f t="shared" si="12"/>
        <v>0</v>
      </c>
      <c r="I56" s="40"/>
      <c r="J56" s="40"/>
      <c r="K56" s="40"/>
      <c r="L56" s="41">
        <f t="shared" si="13"/>
        <v>0</v>
      </c>
      <c r="M56" s="180">
        <f t="shared" si="14"/>
        <v>0</v>
      </c>
      <c r="N56" s="40"/>
      <c r="O56" s="40"/>
      <c r="P56" s="40"/>
      <c r="Q56" s="41">
        <f t="shared" si="15"/>
        <v>0</v>
      </c>
      <c r="R56" s="180">
        <f t="shared" si="16"/>
        <v>0</v>
      </c>
      <c r="S56" s="40"/>
      <c r="T56" s="40"/>
      <c r="U56" s="40"/>
      <c r="V56" s="41">
        <f t="shared" si="17"/>
        <v>0</v>
      </c>
      <c r="W56" s="180">
        <f t="shared" si="20"/>
        <v>0</v>
      </c>
      <c r="X56" s="41">
        <f t="shared" si="18"/>
        <v>0</v>
      </c>
      <c r="Y56" s="41">
        <v>1.08</v>
      </c>
      <c r="Z56" s="3">
        <v>25.86</v>
      </c>
      <c r="AA56" s="42">
        <f t="shared" si="19"/>
        <v>27.928800000000003</v>
      </c>
      <c r="AB56" s="43">
        <f t="shared" si="21"/>
        <v>0</v>
      </c>
    </row>
    <row r="57" spans="1:28" ht="18" customHeight="1">
      <c r="A57" s="137">
        <v>8</v>
      </c>
      <c r="B57" s="128" t="s">
        <v>159</v>
      </c>
      <c r="C57" s="39" t="s">
        <v>28</v>
      </c>
      <c r="D57" s="40"/>
      <c r="E57" s="40"/>
      <c r="F57" s="40"/>
      <c r="G57" s="41">
        <f t="shared" si="11"/>
        <v>0</v>
      </c>
      <c r="H57" s="180">
        <f t="shared" si="12"/>
        <v>0</v>
      </c>
      <c r="I57" s="40"/>
      <c r="J57" s="40"/>
      <c r="K57" s="40"/>
      <c r="L57" s="41">
        <f t="shared" si="13"/>
        <v>0</v>
      </c>
      <c r="M57" s="180">
        <f t="shared" si="14"/>
        <v>0</v>
      </c>
      <c r="N57" s="40"/>
      <c r="O57" s="40"/>
      <c r="P57" s="40"/>
      <c r="Q57" s="41">
        <f t="shared" si="15"/>
        <v>0</v>
      </c>
      <c r="R57" s="180">
        <f t="shared" si="16"/>
        <v>0</v>
      </c>
      <c r="S57" s="40"/>
      <c r="T57" s="40"/>
      <c r="U57" s="40"/>
      <c r="V57" s="41">
        <f t="shared" si="17"/>
        <v>0</v>
      </c>
      <c r="W57" s="180">
        <f t="shared" si="20"/>
        <v>0</v>
      </c>
      <c r="X57" s="41">
        <f t="shared" si="18"/>
        <v>0</v>
      </c>
      <c r="Y57" s="41">
        <v>1.08</v>
      </c>
      <c r="Z57" s="3">
        <v>37.44</v>
      </c>
      <c r="AA57" s="42">
        <f t="shared" si="19"/>
        <v>40.435200000000002</v>
      </c>
      <c r="AB57" s="43">
        <f t="shared" si="21"/>
        <v>0</v>
      </c>
    </row>
    <row r="58" spans="1:28">
      <c r="A58" s="137">
        <v>9</v>
      </c>
      <c r="B58" s="128" t="s">
        <v>160</v>
      </c>
      <c r="C58" s="39" t="s">
        <v>28</v>
      </c>
      <c r="D58" s="40"/>
      <c r="E58" s="40"/>
      <c r="F58" s="40"/>
      <c r="G58" s="41">
        <f t="shared" si="11"/>
        <v>0</v>
      </c>
      <c r="H58" s="180">
        <f t="shared" si="12"/>
        <v>0</v>
      </c>
      <c r="I58" s="40"/>
      <c r="J58" s="40"/>
      <c r="K58" s="40"/>
      <c r="L58" s="41">
        <f t="shared" si="13"/>
        <v>0</v>
      </c>
      <c r="M58" s="180">
        <f t="shared" si="14"/>
        <v>0</v>
      </c>
      <c r="N58" s="40"/>
      <c r="O58" s="40"/>
      <c r="P58" s="40"/>
      <c r="Q58" s="41">
        <f t="shared" si="15"/>
        <v>0</v>
      </c>
      <c r="R58" s="180">
        <f t="shared" si="16"/>
        <v>0</v>
      </c>
      <c r="S58" s="40"/>
      <c r="T58" s="40"/>
      <c r="U58" s="40"/>
      <c r="V58" s="41">
        <f t="shared" si="17"/>
        <v>0</v>
      </c>
      <c r="W58" s="180">
        <f t="shared" si="20"/>
        <v>0</v>
      </c>
      <c r="X58" s="41">
        <f t="shared" si="18"/>
        <v>0</v>
      </c>
      <c r="Y58" s="41">
        <v>1.08</v>
      </c>
      <c r="Z58" s="3">
        <v>41.6</v>
      </c>
      <c r="AA58" s="42">
        <f t="shared" si="19"/>
        <v>44.928000000000004</v>
      </c>
      <c r="AB58" s="43">
        <f t="shared" si="21"/>
        <v>0</v>
      </c>
    </row>
    <row r="59" spans="1:28">
      <c r="A59" s="137">
        <v>10</v>
      </c>
      <c r="B59" s="127" t="s">
        <v>456</v>
      </c>
      <c r="C59" s="39" t="s">
        <v>31</v>
      </c>
      <c r="D59" s="40"/>
      <c r="E59" s="40"/>
      <c r="F59" s="40"/>
      <c r="G59" s="41">
        <f t="shared" si="11"/>
        <v>0</v>
      </c>
      <c r="H59" s="180">
        <f t="shared" si="12"/>
        <v>0</v>
      </c>
      <c r="I59" s="40"/>
      <c r="J59" s="40"/>
      <c r="K59" s="40"/>
      <c r="L59" s="41">
        <f t="shared" si="13"/>
        <v>0</v>
      </c>
      <c r="M59" s="180">
        <f t="shared" si="14"/>
        <v>0</v>
      </c>
      <c r="N59" s="40"/>
      <c r="O59" s="40"/>
      <c r="P59" s="40"/>
      <c r="Q59" s="41">
        <f t="shared" si="15"/>
        <v>0</v>
      </c>
      <c r="R59" s="180">
        <f t="shared" si="16"/>
        <v>0</v>
      </c>
      <c r="S59" s="40"/>
      <c r="T59" s="40"/>
      <c r="U59" s="40"/>
      <c r="V59" s="41">
        <f t="shared" si="17"/>
        <v>0</v>
      </c>
      <c r="W59" s="180">
        <f t="shared" si="20"/>
        <v>0</v>
      </c>
      <c r="X59" s="41">
        <f t="shared" si="18"/>
        <v>0</v>
      </c>
      <c r="Y59" s="41">
        <v>1.08</v>
      </c>
      <c r="Z59" s="3">
        <v>7.28</v>
      </c>
      <c r="AA59" s="42">
        <f t="shared" si="19"/>
        <v>7.8624000000000009</v>
      </c>
      <c r="AB59" s="43">
        <f t="shared" si="21"/>
        <v>0</v>
      </c>
    </row>
    <row r="60" spans="1:28">
      <c r="A60" s="137">
        <v>11</v>
      </c>
      <c r="B60" s="127" t="s">
        <v>457</v>
      </c>
      <c r="C60" s="68" t="s">
        <v>31</v>
      </c>
      <c r="D60" s="40"/>
      <c r="E60" s="40"/>
      <c r="F60" s="40"/>
      <c r="G60" s="41">
        <f t="shared" si="11"/>
        <v>0</v>
      </c>
      <c r="H60" s="180">
        <f t="shared" si="12"/>
        <v>0</v>
      </c>
      <c r="I60" s="40"/>
      <c r="J60" s="40"/>
      <c r="K60" s="40"/>
      <c r="L60" s="41">
        <f t="shared" si="13"/>
        <v>0</v>
      </c>
      <c r="M60" s="180">
        <f t="shared" si="14"/>
        <v>0</v>
      </c>
      <c r="N60" s="40"/>
      <c r="O60" s="40"/>
      <c r="P60" s="40"/>
      <c r="Q60" s="41">
        <f t="shared" si="15"/>
        <v>0</v>
      </c>
      <c r="R60" s="180">
        <f t="shared" si="16"/>
        <v>0</v>
      </c>
      <c r="S60" s="40"/>
      <c r="T60" s="40"/>
      <c r="U60" s="40"/>
      <c r="V60" s="41">
        <f t="shared" si="17"/>
        <v>0</v>
      </c>
      <c r="W60" s="180">
        <f t="shared" si="20"/>
        <v>0</v>
      </c>
      <c r="X60" s="41">
        <f t="shared" si="18"/>
        <v>0</v>
      </c>
      <c r="Y60" s="41">
        <v>1.08</v>
      </c>
      <c r="Z60" s="3">
        <v>16.64</v>
      </c>
      <c r="AA60" s="42">
        <f t="shared" si="19"/>
        <v>17.971200000000003</v>
      </c>
      <c r="AB60" s="43">
        <f t="shared" si="21"/>
        <v>0</v>
      </c>
    </row>
    <row r="61" spans="1:28">
      <c r="A61" s="137">
        <v>12</v>
      </c>
      <c r="B61" s="127" t="s">
        <v>458</v>
      </c>
      <c r="C61" s="39" t="s">
        <v>31</v>
      </c>
      <c r="D61" s="51"/>
      <c r="E61" s="51"/>
      <c r="F61" s="51"/>
      <c r="G61" s="41">
        <f t="shared" si="11"/>
        <v>0</v>
      </c>
      <c r="H61" s="180">
        <f t="shared" si="12"/>
        <v>0</v>
      </c>
      <c r="I61" s="40"/>
      <c r="J61" s="40"/>
      <c r="K61" s="40"/>
      <c r="L61" s="41">
        <f t="shared" si="13"/>
        <v>0</v>
      </c>
      <c r="M61" s="180">
        <f t="shared" si="14"/>
        <v>0</v>
      </c>
      <c r="N61" s="40"/>
      <c r="O61" s="40"/>
      <c r="P61" s="40"/>
      <c r="Q61" s="41">
        <f t="shared" si="15"/>
        <v>0</v>
      </c>
      <c r="R61" s="180">
        <f t="shared" si="16"/>
        <v>0</v>
      </c>
      <c r="S61" s="40"/>
      <c r="T61" s="40"/>
      <c r="U61" s="40"/>
      <c r="V61" s="41">
        <f t="shared" si="17"/>
        <v>0</v>
      </c>
      <c r="W61" s="180">
        <f t="shared" si="20"/>
        <v>0</v>
      </c>
      <c r="X61" s="41">
        <f t="shared" si="18"/>
        <v>0</v>
      </c>
      <c r="Y61" s="41">
        <v>1.08</v>
      </c>
      <c r="Z61" s="3">
        <v>20.68</v>
      </c>
      <c r="AA61" s="42">
        <f t="shared" si="19"/>
        <v>22.334400000000002</v>
      </c>
      <c r="AB61" s="43">
        <f t="shared" si="21"/>
        <v>0</v>
      </c>
    </row>
    <row r="62" spans="1:28">
      <c r="A62" s="137">
        <v>13</v>
      </c>
      <c r="B62" s="127" t="s">
        <v>459</v>
      </c>
      <c r="C62" s="39" t="s">
        <v>31</v>
      </c>
      <c r="D62" s="40"/>
      <c r="E62" s="40"/>
      <c r="F62" s="40"/>
      <c r="G62" s="41">
        <f t="shared" si="11"/>
        <v>0</v>
      </c>
      <c r="H62" s="180">
        <f t="shared" si="12"/>
        <v>0</v>
      </c>
      <c r="I62" s="40"/>
      <c r="J62" s="40"/>
      <c r="K62" s="40"/>
      <c r="L62" s="41">
        <f t="shared" si="13"/>
        <v>0</v>
      </c>
      <c r="M62" s="180">
        <f t="shared" si="14"/>
        <v>0</v>
      </c>
      <c r="N62" s="40"/>
      <c r="O62" s="40"/>
      <c r="P62" s="40"/>
      <c r="Q62" s="41">
        <f t="shared" si="15"/>
        <v>0</v>
      </c>
      <c r="R62" s="180">
        <f t="shared" si="16"/>
        <v>0</v>
      </c>
      <c r="S62" s="40"/>
      <c r="T62" s="40"/>
      <c r="U62" s="40"/>
      <c r="V62" s="41">
        <f t="shared" si="17"/>
        <v>0</v>
      </c>
      <c r="W62" s="180">
        <f t="shared" si="20"/>
        <v>0</v>
      </c>
      <c r="X62" s="41">
        <f t="shared" si="18"/>
        <v>0</v>
      </c>
      <c r="Y62" s="41">
        <v>1.08</v>
      </c>
      <c r="Z62" s="3">
        <v>43.68</v>
      </c>
      <c r="AA62" s="42">
        <f t="shared" si="19"/>
        <v>47.174400000000006</v>
      </c>
      <c r="AB62" s="43">
        <f t="shared" si="21"/>
        <v>0</v>
      </c>
    </row>
    <row r="63" spans="1:28" ht="16.5" customHeight="1">
      <c r="A63" s="137">
        <v>14</v>
      </c>
      <c r="B63" s="127" t="s">
        <v>163</v>
      </c>
      <c r="C63" s="39" t="s">
        <v>28</v>
      </c>
      <c r="D63" s="40"/>
      <c r="E63" s="40"/>
      <c r="F63" s="40"/>
      <c r="G63" s="41">
        <f t="shared" si="11"/>
        <v>0</v>
      </c>
      <c r="H63" s="180">
        <f t="shared" si="12"/>
        <v>0</v>
      </c>
      <c r="I63" s="40"/>
      <c r="J63" s="40"/>
      <c r="K63" s="40"/>
      <c r="L63" s="41">
        <f t="shared" si="13"/>
        <v>0</v>
      </c>
      <c r="M63" s="180">
        <f t="shared" si="14"/>
        <v>0</v>
      </c>
      <c r="N63" s="40"/>
      <c r="O63" s="40"/>
      <c r="P63" s="40"/>
      <c r="Q63" s="41">
        <f t="shared" si="15"/>
        <v>0</v>
      </c>
      <c r="R63" s="180">
        <f t="shared" si="16"/>
        <v>0</v>
      </c>
      <c r="S63" s="40"/>
      <c r="T63" s="40"/>
      <c r="U63" s="40"/>
      <c r="V63" s="41">
        <f t="shared" si="17"/>
        <v>0</v>
      </c>
      <c r="W63" s="180">
        <f t="shared" si="20"/>
        <v>0</v>
      </c>
      <c r="X63" s="41">
        <f t="shared" si="18"/>
        <v>0</v>
      </c>
      <c r="Y63" s="41">
        <v>1.08</v>
      </c>
      <c r="Z63" s="3">
        <v>41.08</v>
      </c>
      <c r="AA63" s="42">
        <f t="shared" si="19"/>
        <v>44.366399999999999</v>
      </c>
      <c r="AB63" s="43">
        <f t="shared" si="21"/>
        <v>0</v>
      </c>
    </row>
    <row r="64" spans="1:28">
      <c r="A64" s="137">
        <v>15</v>
      </c>
      <c r="B64" s="127" t="s">
        <v>164</v>
      </c>
      <c r="C64" s="39" t="s">
        <v>31</v>
      </c>
      <c r="D64" s="40"/>
      <c r="E64" s="40"/>
      <c r="F64" s="40"/>
      <c r="G64" s="41">
        <f t="shared" si="11"/>
        <v>0</v>
      </c>
      <c r="H64" s="180">
        <f t="shared" si="12"/>
        <v>0</v>
      </c>
      <c r="I64" s="40"/>
      <c r="J64" s="40"/>
      <c r="K64" s="40"/>
      <c r="L64" s="41">
        <f t="shared" si="13"/>
        <v>0</v>
      </c>
      <c r="M64" s="180">
        <f t="shared" si="14"/>
        <v>0</v>
      </c>
      <c r="N64" s="40"/>
      <c r="O64" s="40"/>
      <c r="P64" s="40"/>
      <c r="Q64" s="41">
        <f t="shared" si="15"/>
        <v>0</v>
      </c>
      <c r="R64" s="180">
        <f t="shared" si="16"/>
        <v>0</v>
      </c>
      <c r="S64" s="40"/>
      <c r="T64" s="40"/>
      <c r="U64" s="40"/>
      <c r="V64" s="41">
        <f t="shared" si="17"/>
        <v>0</v>
      </c>
      <c r="W64" s="180">
        <f t="shared" si="20"/>
        <v>0</v>
      </c>
      <c r="X64" s="41">
        <f t="shared" si="18"/>
        <v>0</v>
      </c>
      <c r="Y64" s="41">
        <v>1.08</v>
      </c>
      <c r="Z64" s="3">
        <v>69.73</v>
      </c>
      <c r="AA64" s="42">
        <f t="shared" si="19"/>
        <v>75.308400000000006</v>
      </c>
      <c r="AB64" s="43">
        <f t="shared" si="21"/>
        <v>0</v>
      </c>
    </row>
    <row r="65" spans="1:28">
      <c r="A65" s="137">
        <v>16</v>
      </c>
      <c r="B65" s="127" t="s">
        <v>165</v>
      </c>
      <c r="C65" s="39" t="s">
        <v>28</v>
      </c>
      <c r="D65" s="40"/>
      <c r="E65" s="40"/>
      <c r="F65" s="40"/>
      <c r="G65" s="41">
        <f t="shared" si="11"/>
        <v>0</v>
      </c>
      <c r="H65" s="180">
        <f t="shared" si="12"/>
        <v>0</v>
      </c>
      <c r="I65" s="40"/>
      <c r="J65" s="40"/>
      <c r="K65" s="40"/>
      <c r="L65" s="41">
        <f t="shared" si="13"/>
        <v>0</v>
      </c>
      <c r="M65" s="180">
        <f t="shared" si="14"/>
        <v>0</v>
      </c>
      <c r="N65" s="40"/>
      <c r="O65" s="40"/>
      <c r="P65" s="40"/>
      <c r="Q65" s="41">
        <f t="shared" si="15"/>
        <v>0</v>
      </c>
      <c r="R65" s="180">
        <f t="shared" si="16"/>
        <v>0</v>
      </c>
      <c r="S65" s="40"/>
      <c r="T65" s="40"/>
      <c r="U65" s="40"/>
      <c r="V65" s="41">
        <f t="shared" si="17"/>
        <v>0</v>
      </c>
      <c r="W65" s="180">
        <f t="shared" si="20"/>
        <v>0</v>
      </c>
      <c r="X65" s="41">
        <f t="shared" si="18"/>
        <v>0</v>
      </c>
      <c r="Y65" s="41">
        <v>1.08</v>
      </c>
      <c r="Z65" s="3">
        <v>76.95</v>
      </c>
      <c r="AA65" s="42">
        <f t="shared" si="19"/>
        <v>83.106000000000009</v>
      </c>
      <c r="AB65" s="43">
        <f t="shared" si="21"/>
        <v>0</v>
      </c>
    </row>
    <row r="66" spans="1:28" ht="25.5">
      <c r="A66" s="137">
        <v>17</v>
      </c>
      <c r="B66" s="127" t="s">
        <v>460</v>
      </c>
      <c r="C66" s="39" t="s">
        <v>31</v>
      </c>
      <c r="D66" s="40"/>
      <c r="E66" s="40"/>
      <c r="F66" s="40"/>
      <c r="G66" s="41">
        <f t="shared" si="11"/>
        <v>0</v>
      </c>
      <c r="H66" s="180">
        <f t="shared" si="12"/>
        <v>0</v>
      </c>
      <c r="I66" s="40"/>
      <c r="J66" s="40"/>
      <c r="K66" s="40"/>
      <c r="L66" s="41">
        <f t="shared" si="13"/>
        <v>0</v>
      </c>
      <c r="M66" s="180">
        <f t="shared" si="14"/>
        <v>0</v>
      </c>
      <c r="N66" s="40"/>
      <c r="O66" s="40"/>
      <c r="P66" s="40"/>
      <c r="Q66" s="41">
        <f t="shared" si="15"/>
        <v>0</v>
      </c>
      <c r="R66" s="180">
        <f t="shared" si="16"/>
        <v>0</v>
      </c>
      <c r="S66" s="40"/>
      <c r="T66" s="40"/>
      <c r="U66" s="40"/>
      <c r="V66" s="41">
        <f t="shared" si="17"/>
        <v>0</v>
      </c>
      <c r="W66" s="180">
        <f t="shared" si="20"/>
        <v>0</v>
      </c>
      <c r="X66" s="41">
        <f t="shared" si="18"/>
        <v>0</v>
      </c>
      <c r="Y66" s="41">
        <v>1.08</v>
      </c>
      <c r="Z66" s="3">
        <v>403.52</v>
      </c>
      <c r="AA66" s="42">
        <f t="shared" si="19"/>
        <v>435.80160000000001</v>
      </c>
      <c r="AB66" s="43">
        <f t="shared" si="21"/>
        <v>0</v>
      </c>
    </row>
    <row r="67" spans="1:28" ht="18.75" customHeight="1">
      <c r="A67" s="137">
        <v>18</v>
      </c>
      <c r="B67" s="127" t="s">
        <v>461</v>
      </c>
      <c r="C67" s="39" t="s">
        <v>31</v>
      </c>
      <c r="D67" s="40"/>
      <c r="E67" s="40"/>
      <c r="F67" s="40"/>
      <c r="G67" s="41">
        <f t="shared" si="11"/>
        <v>0</v>
      </c>
      <c r="H67" s="180">
        <f t="shared" si="12"/>
        <v>0</v>
      </c>
      <c r="I67" s="40"/>
      <c r="J67" s="40"/>
      <c r="K67" s="40"/>
      <c r="L67" s="41">
        <f t="shared" si="13"/>
        <v>0</v>
      </c>
      <c r="M67" s="180">
        <f t="shared" si="14"/>
        <v>0</v>
      </c>
      <c r="N67" s="40"/>
      <c r="O67" s="40"/>
      <c r="P67" s="40"/>
      <c r="Q67" s="41">
        <f t="shared" si="15"/>
        <v>0</v>
      </c>
      <c r="R67" s="180">
        <f t="shared" si="16"/>
        <v>0</v>
      </c>
      <c r="S67" s="40"/>
      <c r="T67" s="40"/>
      <c r="U67" s="40"/>
      <c r="V67" s="41">
        <f t="shared" si="17"/>
        <v>0</v>
      </c>
      <c r="W67" s="180">
        <f t="shared" si="20"/>
        <v>0</v>
      </c>
      <c r="X67" s="41">
        <f t="shared" si="18"/>
        <v>0</v>
      </c>
      <c r="Y67" s="41">
        <v>1.08</v>
      </c>
      <c r="Z67" s="3">
        <v>507.4</v>
      </c>
      <c r="AA67" s="42">
        <f t="shared" si="19"/>
        <v>547.99199999999996</v>
      </c>
      <c r="AB67" s="43">
        <f t="shared" si="21"/>
        <v>0</v>
      </c>
    </row>
    <row r="68" spans="1:28" ht="25.5">
      <c r="A68" s="137">
        <v>19</v>
      </c>
      <c r="B68" s="127" t="s">
        <v>462</v>
      </c>
      <c r="C68" s="39" t="s">
        <v>31</v>
      </c>
      <c r="D68" s="40"/>
      <c r="E68" s="40"/>
      <c r="F68" s="40"/>
      <c r="G68" s="41">
        <f t="shared" si="11"/>
        <v>0</v>
      </c>
      <c r="H68" s="180">
        <f t="shared" si="12"/>
        <v>0</v>
      </c>
      <c r="I68" s="40"/>
      <c r="J68" s="40"/>
      <c r="K68" s="40"/>
      <c r="L68" s="41">
        <f t="shared" si="13"/>
        <v>0</v>
      </c>
      <c r="M68" s="180">
        <f t="shared" si="14"/>
        <v>0</v>
      </c>
      <c r="N68" s="40"/>
      <c r="O68" s="40"/>
      <c r="P68" s="40"/>
      <c r="Q68" s="41">
        <f t="shared" si="15"/>
        <v>0</v>
      </c>
      <c r="R68" s="180">
        <f t="shared" si="16"/>
        <v>0</v>
      </c>
      <c r="S68" s="40"/>
      <c r="T68" s="40"/>
      <c r="U68" s="40"/>
      <c r="V68" s="41">
        <f t="shared" si="17"/>
        <v>0</v>
      </c>
      <c r="W68" s="180">
        <f t="shared" si="20"/>
        <v>0</v>
      </c>
      <c r="X68" s="41">
        <f t="shared" si="18"/>
        <v>0</v>
      </c>
      <c r="Y68" s="41">
        <v>1.08</v>
      </c>
      <c r="Z68" s="3">
        <v>621.71</v>
      </c>
      <c r="AA68" s="42">
        <f t="shared" si="19"/>
        <v>671.44680000000005</v>
      </c>
      <c r="AB68" s="43">
        <f t="shared" si="21"/>
        <v>0</v>
      </c>
    </row>
    <row r="69" spans="1:28">
      <c r="A69" s="137">
        <v>20</v>
      </c>
      <c r="B69" s="127" t="s">
        <v>102</v>
      </c>
      <c r="C69" s="39" t="s">
        <v>28</v>
      </c>
      <c r="D69" s="40"/>
      <c r="E69" s="40"/>
      <c r="F69" s="40"/>
      <c r="G69" s="41">
        <f t="shared" si="11"/>
        <v>0</v>
      </c>
      <c r="H69" s="180">
        <f t="shared" si="12"/>
        <v>0</v>
      </c>
      <c r="I69" s="40"/>
      <c r="J69" s="40"/>
      <c r="K69" s="40"/>
      <c r="L69" s="41">
        <f t="shared" si="13"/>
        <v>0</v>
      </c>
      <c r="M69" s="180">
        <f t="shared" si="14"/>
        <v>0</v>
      </c>
      <c r="N69" s="40"/>
      <c r="O69" s="40"/>
      <c r="P69" s="40"/>
      <c r="Q69" s="41">
        <f t="shared" si="15"/>
        <v>0</v>
      </c>
      <c r="R69" s="180">
        <f t="shared" si="16"/>
        <v>0</v>
      </c>
      <c r="S69" s="40"/>
      <c r="T69" s="40"/>
      <c r="U69" s="40"/>
      <c r="V69" s="41">
        <f t="shared" si="17"/>
        <v>0</v>
      </c>
      <c r="W69" s="180">
        <f t="shared" si="20"/>
        <v>0</v>
      </c>
      <c r="X69" s="41">
        <f t="shared" si="18"/>
        <v>0</v>
      </c>
      <c r="Y69" s="41">
        <v>1.08</v>
      </c>
      <c r="Z69" s="3">
        <v>35.03</v>
      </c>
      <c r="AA69" s="42">
        <f t="shared" si="19"/>
        <v>37.832400000000007</v>
      </c>
      <c r="AB69" s="43">
        <f t="shared" si="21"/>
        <v>0</v>
      </c>
    </row>
    <row r="70" spans="1:28">
      <c r="A70" s="137">
        <v>21</v>
      </c>
      <c r="B70" s="127" t="s">
        <v>463</v>
      </c>
      <c r="C70" s="39" t="s">
        <v>31</v>
      </c>
      <c r="D70" s="40"/>
      <c r="E70" s="40"/>
      <c r="F70" s="40"/>
      <c r="G70" s="41">
        <f t="shared" si="11"/>
        <v>0</v>
      </c>
      <c r="H70" s="180">
        <f t="shared" si="12"/>
        <v>0</v>
      </c>
      <c r="I70" s="40"/>
      <c r="J70" s="40"/>
      <c r="K70" s="40"/>
      <c r="L70" s="41">
        <f t="shared" si="13"/>
        <v>0</v>
      </c>
      <c r="M70" s="180">
        <f t="shared" si="14"/>
        <v>0</v>
      </c>
      <c r="N70" s="40"/>
      <c r="O70" s="40"/>
      <c r="P70" s="40"/>
      <c r="Q70" s="41">
        <f t="shared" si="15"/>
        <v>0</v>
      </c>
      <c r="R70" s="180">
        <f t="shared" si="16"/>
        <v>0</v>
      </c>
      <c r="S70" s="40"/>
      <c r="T70" s="40"/>
      <c r="U70" s="40"/>
      <c r="V70" s="41">
        <f t="shared" si="17"/>
        <v>0</v>
      </c>
      <c r="W70" s="180">
        <f t="shared" si="20"/>
        <v>0</v>
      </c>
      <c r="X70" s="41">
        <f t="shared" si="18"/>
        <v>0</v>
      </c>
      <c r="Y70" s="41">
        <v>1.08</v>
      </c>
      <c r="Z70" s="3">
        <v>139.36000000000001</v>
      </c>
      <c r="AA70" s="42">
        <f t="shared" si="19"/>
        <v>150.50880000000004</v>
      </c>
      <c r="AB70" s="43">
        <f t="shared" si="21"/>
        <v>0</v>
      </c>
    </row>
    <row r="71" spans="1:28">
      <c r="A71" s="137">
        <v>22</v>
      </c>
      <c r="B71" s="127" t="s">
        <v>464</v>
      </c>
      <c r="C71" s="39" t="s">
        <v>31</v>
      </c>
      <c r="D71" s="40"/>
      <c r="E71" s="40"/>
      <c r="F71" s="40"/>
      <c r="G71" s="41">
        <f t="shared" si="11"/>
        <v>0</v>
      </c>
      <c r="H71" s="180">
        <f t="shared" si="12"/>
        <v>0</v>
      </c>
      <c r="I71" s="40"/>
      <c r="J71" s="40"/>
      <c r="K71" s="40"/>
      <c r="L71" s="41">
        <f t="shared" si="13"/>
        <v>0</v>
      </c>
      <c r="M71" s="180">
        <f t="shared" si="14"/>
        <v>0</v>
      </c>
      <c r="N71" s="40"/>
      <c r="O71" s="40"/>
      <c r="P71" s="40"/>
      <c r="Q71" s="41">
        <f t="shared" si="15"/>
        <v>0</v>
      </c>
      <c r="R71" s="180">
        <f t="shared" si="16"/>
        <v>0</v>
      </c>
      <c r="S71" s="40"/>
      <c r="T71" s="40"/>
      <c r="U71" s="40"/>
      <c r="V71" s="41">
        <f t="shared" si="17"/>
        <v>0</v>
      </c>
      <c r="W71" s="180">
        <f t="shared" si="20"/>
        <v>0</v>
      </c>
      <c r="X71" s="41">
        <f t="shared" si="18"/>
        <v>0</v>
      </c>
      <c r="Y71" s="41">
        <v>1.08</v>
      </c>
      <c r="Z71" s="3">
        <v>195.36</v>
      </c>
      <c r="AA71" s="42">
        <f t="shared" si="19"/>
        <v>210.98880000000003</v>
      </c>
      <c r="AB71" s="43">
        <f t="shared" si="21"/>
        <v>0</v>
      </c>
    </row>
    <row r="72" spans="1:28">
      <c r="A72" s="137">
        <v>23</v>
      </c>
      <c r="B72" s="127" t="s">
        <v>166</v>
      </c>
      <c r="C72" s="39" t="s">
        <v>28</v>
      </c>
      <c r="D72" s="40"/>
      <c r="E72" s="40"/>
      <c r="F72" s="40"/>
      <c r="G72" s="41">
        <f t="shared" si="11"/>
        <v>0</v>
      </c>
      <c r="H72" s="180">
        <f t="shared" si="12"/>
        <v>0</v>
      </c>
      <c r="I72" s="40"/>
      <c r="J72" s="40"/>
      <c r="K72" s="40"/>
      <c r="L72" s="41">
        <f t="shared" si="13"/>
        <v>0</v>
      </c>
      <c r="M72" s="180">
        <f t="shared" si="14"/>
        <v>0</v>
      </c>
      <c r="N72" s="40"/>
      <c r="O72" s="40"/>
      <c r="P72" s="40"/>
      <c r="Q72" s="41">
        <f t="shared" si="15"/>
        <v>0</v>
      </c>
      <c r="R72" s="180">
        <f t="shared" si="16"/>
        <v>0</v>
      </c>
      <c r="S72" s="40"/>
      <c r="T72" s="40"/>
      <c r="U72" s="40"/>
      <c r="V72" s="41">
        <f t="shared" si="17"/>
        <v>0</v>
      </c>
      <c r="W72" s="180">
        <f t="shared" si="20"/>
        <v>0</v>
      </c>
      <c r="X72" s="41">
        <f t="shared" si="18"/>
        <v>0</v>
      </c>
      <c r="Y72" s="41">
        <v>1.08</v>
      </c>
      <c r="Z72" s="3">
        <v>10.07</v>
      </c>
      <c r="AA72" s="42">
        <f t="shared" si="19"/>
        <v>10.8756</v>
      </c>
      <c r="AB72" s="43">
        <f t="shared" si="21"/>
        <v>0</v>
      </c>
    </row>
    <row r="73" spans="1:28">
      <c r="A73" s="137">
        <v>24</v>
      </c>
      <c r="B73" s="127" t="s">
        <v>167</v>
      </c>
      <c r="C73" s="39" t="s">
        <v>28</v>
      </c>
      <c r="D73" s="40"/>
      <c r="E73" s="40"/>
      <c r="F73" s="40"/>
      <c r="G73" s="41">
        <f t="shared" si="11"/>
        <v>0</v>
      </c>
      <c r="H73" s="180">
        <f t="shared" si="12"/>
        <v>0</v>
      </c>
      <c r="I73" s="40"/>
      <c r="J73" s="40"/>
      <c r="K73" s="40"/>
      <c r="L73" s="41">
        <f t="shared" si="13"/>
        <v>0</v>
      </c>
      <c r="M73" s="180">
        <f t="shared" si="14"/>
        <v>0</v>
      </c>
      <c r="N73" s="40"/>
      <c r="O73" s="40"/>
      <c r="P73" s="40"/>
      <c r="Q73" s="41">
        <f t="shared" si="15"/>
        <v>0</v>
      </c>
      <c r="R73" s="180">
        <f t="shared" si="16"/>
        <v>0</v>
      </c>
      <c r="S73" s="40"/>
      <c r="T73" s="40"/>
      <c r="U73" s="40"/>
      <c r="V73" s="41">
        <f t="shared" si="17"/>
        <v>0</v>
      </c>
      <c r="W73" s="180">
        <f t="shared" si="20"/>
        <v>0</v>
      </c>
      <c r="X73" s="41">
        <f t="shared" si="18"/>
        <v>0</v>
      </c>
      <c r="Y73" s="41">
        <v>1.08</v>
      </c>
      <c r="Z73" s="3">
        <v>2.16</v>
      </c>
      <c r="AA73" s="42">
        <f t="shared" si="19"/>
        <v>2.3328000000000002</v>
      </c>
      <c r="AB73" s="43">
        <f t="shared" si="21"/>
        <v>0</v>
      </c>
    </row>
    <row r="74" spans="1:28">
      <c r="A74" s="137">
        <v>25</v>
      </c>
      <c r="B74" s="127" t="s">
        <v>466</v>
      </c>
      <c r="C74" s="39" t="s">
        <v>31</v>
      </c>
      <c r="D74" s="40"/>
      <c r="E74" s="40"/>
      <c r="F74" s="40"/>
      <c r="G74" s="41">
        <f t="shared" si="11"/>
        <v>0</v>
      </c>
      <c r="H74" s="180">
        <f t="shared" si="12"/>
        <v>0</v>
      </c>
      <c r="I74" s="40"/>
      <c r="J74" s="40"/>
      <c r="K74" s="40"/>
      <c r="L74" s="41">
        <f t="shared" si="13"/>
        <v>0</v>
      </c>
      <c r="M74" s="180">
        <f t="shared" si="14"/>
        <v>0</v>
      </c>
      <c r="N74" s="40"/>
      <c r="O74" s="40"/>
      <c r="P74" s="40"/>
      <c r="Q74" s="41">
        <f t="shared" si="15"/>
        <v>0</v>
      </c>
      <c r="R74" s="180">
        <f t="shared" si="16"/>
        <v>0</v>
      </c>
      <c r="S74" s="40"/>
      <c r="T74" s="40"/>
      <c r="U74" s="40"/>
      <c r="V74" s="41">
        <f t="shared" si="17"/>
        <v>0</v>
      </c>
      <c r="W74" s="180">
        <f t="shared" si="20"/>
        <v>0</v>
      </c>
      <c r="X74" s="41">
        <f t="shared" si="18"/>
        <v>0</v>
      </c>
      <c r="Y74" s="41">
        <v>1.08</v>
      </c>
      <c r="Z74" s="3">
        <v>57.09</v>
      </c>
      <c r="AA74" s="42">
        <f t="shared" si="19"/>
        <v>61.65720000000001</v>
      </c>
      <c r="AB74" s="43">
        <f t="shared" si="21"/>
        <v>0</v>
      </c>
    </row>
    <row r="75" spans="1:28" ht="14.25" customHeight="1">
      <c r="A75" s="137">
        <v>26</v>
      </c>
      <c r="B75" s="127" t="s">
        <v>168</v>
      </c>
      <c r="C75" s="39" t="s">
        <v>28</v>
      </c>
      <c r="D75" s="40"/>
      <c r="E75" s="40"/>
      <c r="F75" s="40"/>
      <c r="G75" s="41">
        <f t="shared" si="11"/>
        <v>0</v>
      </c>
      <c r="H75" s="180">
        <f t="shared" si="12"/>
        <v>0</v>
      </c>
      <c r="I75" s="40"/>
      <c r="J75" s="40"/>
      <c r="K75" s="40"/>
      <c r="L75" s="41">
        <f t="shared" si="13"/>
        <v>0</v>
      </c>
      <c r="M75" s="180">
        <f t="shared" si="14"/>
        <v>0</v>
      </c>
      <c r="N75" s="40"/>
      <c r="O75" s="40"/>
      <c r="P75" s="40"/>
      <c r="Q75" s="41">
        <f t="shared" si="15"/>
        <v>0</v>
      </c>
      <c r="R75" s="180">
        <f t="shared" si="16"/>
        <v>0</v>
      </c>
      <c r="S75" s="40"/>
      <c r="T75" s="40"/>
      <c r="U75" s="40"/>
      <c r="V75" s="41">
        <f t="shared" si="17"/>
        <v>0</v>
      </c>
      <c r="W75" s="180">
        <f t="shared" si="20"/>
        <v>0</v>
      </c>
      <c r="X75" s="41">
        <f t="shared" si="18"/>
        <v>0</v>
      </c>
      <c r="Y75" s="41">
        <v>1.08</v>
      </c>
      <c r="Z75" s="3">
        <v>82.87</v>
      </c>
      <c r="AA75" s="42">
        <f t="shared" si="19"/>
        <v>89.499600000000015</v>
      </c>
      <c r="AB75" s="43">
        <f t="shared" si="21"/>
        <v>0</v>
      </c>
    </row>
    <row r="76" spans="1:28" ht="15" customHeight="1">
      <c r="A76" s="137">
        <v>27</v>
      </c>
      <c r="B76" s="129" t="s">
        <v>169</v>
      </c>
      <c r="C76" s="39" t="s">
        <v>29</v>
      </c>
      <c r="D76" s="40"/>
      <c r="E76" s="40"/>
      <c r="F76" s="40"/>
      <c r="G76" s="41">
        <f t="shared" si="11"/>
        <v>0</v>
      </c>
      <c r="H76" s="180">
        <f t="shared" si="12"/>
        <v>0</v>
      </c>
      <c r="I76" s="40"/>
      <c r="J76" s="40"/>
      <c r="K76" s="40"/>
      <c r="L76" s="41">
        <f t="shared" si="13"/>
        <v>0</v>
      </c>
      <c r="M76" s="180">
        <f t="shared" si="14"/>
        <v>0</v>
      </c>
      <c r="N76" s="40"/>
      <c r="O76" s="40"/>
      <c r="P76" s="40"/>
      <c r="Q76" s="41">
        <f t="shared" si="15"/>
        <v>0</v>
      </c>
      <c r="R76" s="180">
        <f t="shared" si="16"/>
        <v>0</v>
      </c>
      <c r="S76" s="40"/>
      <c r="T76" s="40"/>
      <c r="U76" s="40"/>
      <c r="V76" s="41">
        <f t="shared" si="17"/>
        <v>0</v>
      </c>
      <c r="W76" s="180">
        <f t="shared" si="20"/>
        <v>0</v>
      </c>
      <c r="X76" s="41">
        <f t="shared" si="18"/>
        <v>0</v>
      </c>
      <c r="Y76" s="41">
        <v>1.08</v>
      </c>
      <c r="Z76" s="3">
        <v>12.48</v>
      </c>
      <c r="AA76" s="42">
        <f t="shared" si="19"/>
        <v>13.478400000000001</v>
      </c>
      <c r="AB76" s="43">
        <f t="shared" si="21"/>
        <v>0</v>
      </c>
    </row>
    <row r="77" spans="1:28" ht="16.5" customHeight="1">
      <c r="A77" s="137">
        <v>28</v>
      </c>
      <c r="B77" s="128" t="s">
        <v>170</v>
      </c>
      <c r="C77" s="39" t="s">
        <v>29</v>
      </c>
      <c r="D77" s="40"/>
      <c r="E77" s="40"/>
      <c r="F77" s="40"/>
      <c r="G77" s="41">
        <f t="shared" si="11"/>
        <v>0</v>
      </c>
      <c r="H77" s="180">
        <f t="shared" si="12"/>
        <v>0</v>
      </c>
      <c r="I77" s="40"/>
      <c r="J77" s="40"/>
      <c r="K77" s="40"/>
      <c r="L77" s="41">
        <f t="shared" si="13"/>
        <v>0</v>
      </c>
      <c r="M77" s="180">
        <f t="shared" si="14"/>
        <v>0</v>
      </c>
      <c r="N77" s="40"/>
      <c r="O77" s="40"/>
      <c r="P77" s="40"/>
      <c r="Q77" s="41">
        <f t="shared" si="15"/>
        <v>0</v>
      </c>
      <c r="R77" s="180">
        <f t="shared" si="16"/>
        <v>0</v>
      </c>
      <c r="S77" s="40"/>
      <c r="T77" s="40"/>
      <c r="U77" s="40"/>
      <c r="V77" s="41">
        <f t="shared" si="17"/>
        <v>0</v>
      </c>
      <c r="W77" s="180">
        <f t="shared" si="20"/>
        <v>0</v>
      </c>
      <c r="X77" s="41">
        <f t="shared" si="18"/>
        <v>0</v>
      </c>
      <c r="Y77" s="41">
        <v>1.08</v>
      </c>
      <c r="Z77" s="3">
        <v>16.64</v>
      </c>
      <c r="AA77" s="42">
        <f t="shared" si="19"/>
        <v>17.971200000000003</v>
      </c>
      <c r="AB77" s="43">
        <f t="shared" si="21"/>
        <v>0</v>
      </c>
    </row>
    <row r="78" spans="1:28">
      <c r="A78" s="137">
        <v>29</v>
      </c>
      <c r="B78" s="127" t="s">
        <v>103</v>
      </c>
      <c r="C78" s="39" t="s">
        <v>39</v>
      </c>
      <c r="D78" s="40"/>
      <c r="E78" s="40"/>
      <c r="F78" s="40"/>
      <c r="G78" s="41">
        <f t="shared" si="11"/>
        <v>0</v>
      </c>
      <c r="H78" s="180">
        <f t="shared" si="12"/>
        <v>0</v>
      </c>
      <c r="I78" s="40"/>
      <c r="J78" s="40"/>
      <c r="K78" s="40"/>
      <c r="L78" s="41">
        <f t="shared" si="13"/>
        <v>0</v>
      </c>
      <c r="M78" s="180">
        <f t="shared" si="14"/>
        <v>0</v>
      </c>
      <c r="N78" s="40"/>
      <c r="O78" s="40"/>
      <c r="P78" s="40"/>
      <c r="Q78" s="41">
        <f t="shared" si="15"/>
        <v>0</v>
      </c>
      <c r="R78" s="180">
        <f t="shared" si="16"/>
        <v>0</v>
      </c>
      <c r="S78" s="40"/>
      <c r="T78" s="40"/>
      <c r="U78" s="40"/>
      <c r="V78" s="41">
        <f t="shared" si="17"/>
        <v>0</v>
      </c>
      <c r="W78" s="180">
        <f t="shared" si="20"/>
        <v>0</v>
      </c>
      <c r="X78" s="41">
        <f t="shared" si="18"/>
        <v>0</v>
      </c>
      <c r="Y78" s="41">
        <v>1.08</v>
      </c>
      <c r="Z78" s="3">
        <v>234</v>
      </c>
      <c r="AA78" s="42">
        <f t="shared" si="19"/>
        <v>252.72000000000003</v>
      </c>
      <c r="AB78" s="43">
        <f t="shared" si="21"/>
        <v>0</v>
      </c>
    </row>
    <row r="79" spans="1:28">
      <c r="A79" s="137">
        <v>30</v>
      </c>
      <c r="B79" s="127" t="s">
        <v>467</v>
      </c>
      <c r="C79" s="39" t="s">
        <v>39</v>
      </c>
      <c r="D79" s="40"/>
      <c r="E79" s="40"/>
      <c r="F79" s="40"/>
      <c r="G79" s="41">
        <f t="shared" si="11"/>
        <v>0</v>
      </c>
      <c r="H79" s="180">
        <f t="shared" si="12"/>
        <v>0</v>
      </c>
      <c r="I79" s="40"/>
      <c r="J79" s="40"/>
      <c r="K79" s="40"/>
      <c r="L79" s="41">
        <f t="shared" si="13"/>
        <v>0</v>
      </c>
      <c r="M79" s="180">
        <f t="shared" si="14"/>
        <v>0</v>
      </c>
      <c r="N79" s="40"/>
      <c r="O79" s="40"/>
      <c r="P79" s="40"/>
      <c r="Q79" s="41">
        <f t="shared" si="15"/>
        <v>0</v>
      </c>
      <c r="R79" s="180">
        <f t="shared" si="16"/>
        <v>0</v>
      </c>
      <c r="S79" s="40"/>
      <c r="T79" s="40"/>
      <c r="U79" s="40"/>
      <c r="V79" s="41">
        <f t="shared" si="17"/>
        <v>0</v>
      </c>
      <c r="W79" s="180">
        <f t="shared" si="20"/>
        <v>0</v>
      </c>
      <c r="X79" s="41">
        <f t="shared" si="18"/>
        <v>0</v>
      </c>
      <c r="Y79" s="41">
        <v>1.08</v>
      </c>
      <c r="Z79" s="3">
        <v>291.2</v>
      </c>
      <c r="AA79" s="42">
        <f t="shared" si="19"/>
        <v>314.49599999999998</v>
      </c>
      <c r="AB79" s="43">
        <f t="shared" si="21"/>
        <v>0</v>
      </c>
    </row>
    <row r="80" spans="1:28">
      <c r="A80" s="137">
        <v>31</v>
      </c>
      <c r="B80" s="127" t="s">
        <v>468</v>
      </c>
      <c r="C80" s="39" t="s">
        <v>37</v>
      </c>
      <c r="D80" s="40"/>
      <c r="E80" s="40"/>
      <c r="F80" s="40"/>
      <c r="G80" s="41">
        <f t="shared" si="11"/>
        <v>0</v>
      </c>
      <c r="H80" s="180">
        <f t="shared" si="12"/>
        <v>0</v>
      </c>
      <c r="I80" s="40"/>
      <c r="J80" s="40"/>
      <c r="K80" s="40"/>
      <c r="L80" s="41">
        <f t="shared" si="13"/>
        <v>0</v>
      </c>
      <c r="M80" s="180">
        <f t="shared" si="14"/>
        <v>0</v>
      </c>
      <c r="N80" s="40"/>
      <c r="O80" s="40"/>
      <c r="P80" s="40"/>
      <c r="Q80" s="41">
        <f t="shared" si="15"/>
        <v>0</v>
      </c>
      <c r="R80" s="180">
        <f t="shared" si="16"/>
        <v>0</v>
      </c>
      <c r="S80" s="40"/>
      <c r="T80" s="40"/>
      <c r="U80" s="40"/>
      <c r="V80" s="41">
        <f t="shared" si="17"/>
        <v>0</v>
      </c>
      <c r="W80" s="180">
        <f t="shared" si="20"/>
        <v>0</v>
      </c>
      <c r="X80" s="41">
        <f t="shared" si="18"/>
        <v>0</v>
      </c>
      <c r="Y80" s="41">
        <v>1.08</v>
      </c>
      <c r="Z80" s="3">
        <v>166.4</v>
      </c>
      <c r="AA80" s="42">
        <f t="shared" si="19"/>
        <v>179.71200000000002</v>
      </c>
      <c r="AB80" s="43">
        <f t="shared" si="21"/>
        <v>0</v>
      </c>
    </row>
    <row r="81" spans="1:28">
      <c r="A81" s="137">
        <v>32</v>
      </c>
      <c r="B81" s="127" t="s">
        <v>469</v>
      </c>
      <c r="C81" s="39" t="s">
        <v>37</v>
      </c>
      <c r="D81" s="40"/>
      <c r="E81" s="40"/>
      <c r="F81" s="40"/>
      <c r="G81" s="41">
        <f t="shared" si="11"/>
        <v>0</v>
      </c>
      <c r="H81" s="180">
        <f t="shared" si="12"/>
        <v>0</v>
      </c>
      <c r="I81" s="40"/>
      <c r="J81" s="40"/>
      <c r="K81" s="40"/>
      <c r="L81" s="41">
        <f t="shared" si="13"/>
        <v>0</v>
      </c>
      <c r="M81" s="180">
        <f t="shared" si="14"/>
        <v>0</v>
      </c>
      <c r="N81" s="40"/>
      <c r="O81" s="40"/>
      <c r="P81" s="40"/>
      <c r="Q81" s="41">
        <f t="shared" si="15"/>
        <v>0</v>
      </c>
      <c r="R81" s="180">
        <f t="shared" si="16"/>
        <v>0</v>
      </c>
      <c r="S81" s="40"/>
      <c r="T81" s="40"/>
      <c r="U81" s="40"/>
      <c r="V81" s="41">
        <f t="shared" si="17"/>
        <v>0</v>
      </c>
      <c r="W81" s="180">
        <f t="shared" si="20"/>
        <v>0</v>
      </c>
      <c r="X81" s="41">
        <f t="shared" si="18"/>
        <v>0</v>
      </c>
      <c r="Y81" s="41">
        <v>1.08</v>
      </c>
      <c r="Z81" s="3">
        <v>182</v>
      </c>
      <c r="AA81" s="42">
        <f t="shared" si="19"/>
        <v>196.56</v>
      </c>
      <c r="AB81" s="43">
        <f t="shared" si="21"/>
        <v>0</v>
      </c>
    </row>
    <row r="82" spans="1:28">
      <c r="A82" s="137">
        <v>33</v>
      </c>
      <c r="B82" s="127" t="s">
        <v>104</v>
      </c>
      <c r="C82" s="39" t="s">
        <v>31</v>
      </c>
      <c r="D82" s="40"/>
      <c r="E82" s="40"/>
      <c r="F82" s="40"/>
      <c r="G82" s="41">
        <f t="shared" si="11"/>
        <v>0</v>
      </c>
      <c r="H82" s="180">
        <f t="shared" si="12"/>
        <v>0</v>
      </c>
      <c r="I82" s="40"/>
      <c r="J82" s="40"/>
      <c r="K82" s="40"/>
      <c r="L82" s="41">
        <f t="shared" si="13"/>
        <v>0</v>
      </c>
      <c r="M82" s="180">
        <f t="shared" si="14"/>
        <v>0</v>
      </c>
      <c r="N82" s="40"/>
      <c r="O82" s="40"/>
      <c r="P82" s="40"/>
      <c r="Q82" s="41">
        <f t="shared" si="15"/>
        <v>0</v>
      </c>
      <c r="R82" s="180">
        <f t="shared" si="16"/>
        <v>0</v>
      </c>
      <c r="S82" s="40"/>
      <c r="T82" s="40"/>
      <c r="U82" s="40"/>
      <c r="V82" s="41">
        <f t="shared" si="17"/>
        <v>0</v>
      </c>
      <c r="W82" s="180">
        <f t="shared" si="20"/>
        <v>0</v>
      </c>
      <c r="X82" s="41">
        <f t="shared" si="18"/>
        <v>0</v>
      </c>
      <c r="Y82" s="41">
        <v>1.08</v>
      </c>
      <c r="Z82" s="3">
        <v>935.89</v>
      </c>
      <c r="AA82" s="42">
        <f t="shared" si="19"/>
        <v>1010.7612</v>
      </c>
      <c r="AB82" s="43">
        <f t="shared" si="21"/>
        <v>0</v>
      </c>
    </row>
    <row r="83" spans="1:28">
      <c r="A83" s="137">
        <v>34</v>
      </c>
      <c r="B83" s="127" t="s">
        <v>471</v>
      </c>
      <c r="C83" s="39" t="s">
        <v>37</v>
      </c>
      <c r="D83" s="40"/>
      <c r="E83" s="40"/>
      <c r="F83" s="40"/>
      <c r="G83" s="41">
        <f t="shared" si="11"/>
        <v>0</v>
      </c>
      <c r="H83" s="180">
        <f t="shared" si="12"/>
        <v>0</v>
      </c>
      <c r="I83" s="40"/>
      <c r="J83" s="40"/>
      <c r="K83" s="40"/>
      <c r="L83" s="41">
        <f t="shared" si="13"/>
        <v>0</v>
      </c>
      <c r="M83" s="180">
        <f t="shared" si="14"/>
        <v>0</v>
      </c>
      <c r="N83" s="40"/>
      <c r="O83" s="40"/>
      <c r="P83" s="40"/>
      <c r="Q83" s="41">
        <f t="shared" si="15"/>
        <v>0</v>
      </c>
      <c r="R83" s="180">
        <f t="shared" si="16"/>
        <v>0</v>
      </c>
      <c r="S83" s="40"/>
      <c r="T83" s="40"/>
      <c r="U83" s="40"/>
      <c r="V83" s="41">
        <f t="shared" si="17"/>
        <v>0</v>
      </c>
      <c r="W83" s="180">
        <f t="shared" si="20"/>
        <v>0</v>
      </c>
      <c r="X83" s="41">
        <f t="shared" si="18"/>
        <v>0</v>
      </c>
      <c r="Y83" s="41">
        <v>1.08</v>
      </c>
      <c r="Z83" s="3">
        <v>248.56</v>
      </c>
      <c r="AA83" s="42">
        <f t="shared" si="19"/>
        <v>268.44480000000004</v>
      </c>
      <c r="AB83" s="43">
        <f t="shared" si="21"/>
        <v>0</v>
      </c>
    </row>
    <row r="84" spans="1:28">
      <c r="A84" s="137">
        <v>35</v>
      </c>
      <c r="B84" s="127" t="s">
        <v>470</v>
      </c>
      <c r="C84" s="39" t="s">
        <v>37</v>
      </c>
      <c r="D84" s="40"/>
      <c r="E84" s="40"/>
      <c r="F84" s="40"/>
      <c r="G84" s="41">
        <f t="shared" si="11"/>
        <v>0</v>
      </c>
      <c r="H84" s="180">
        <f t="shared" si="12"/>
        <v>0</v>
      </c>
      <c r="I84" s="40"/>
      <c r="J84" s="40"/>
      <c r="K84" s="40"/>
      <c r="L84" s="41">
        <f t="shared" si="13"/>
        <v>0</v>
      </c>
      <c r="M84" s="180">
        <f t="shared" si="14"/>
        <v>0</v>
      </c>
      <c r="N84" s="40"/>
      <c r="O84" s="40"/>
      <c r="P84" s="40"/>
      <c r="Q84" s="41">
        <f t="shared" si="15"/>
        <v>0</v>
      </c>
      <c r="R84" s="180">
        <f t="shared" si="16"/>
        <v>0</v>
      </c>
      <c r="S84" s="40"/>
      <c r="T84" s="40"/>
      <c r="U84" s="40"/>
      <c r="V84" s="41">
        <f t="shared" si="17"/>
        <v>0</v>
      </c>
      <c r="W84" s="180">
        <f t="shared" si="20"/>
        <v>0</v>
      </c>
      <c r="X84" s="41">
        <f t="shared" si="18"/>
        <v>0</v>
      </c>
      <c r="Y84" s="41">
        <v>1.08</v>
      </c>
      <c r="Z84" s="3">
        <v>299.98</v>
      </c>
      <c r="AA84" s="42">
        <f t="shared" si="19"/>
        <v>323.97840000000002</v>
      </c>
      <c r="AB84" s="43">
        <f t="shared" si="21"/>
        <v>0</v>
      </c>
    </row>
    <row r="85" spans="1:28">
      <c r="A85" s="137">
        <v>36</v>
      </c>
      <c r="B85" s="127" t="s">
        <v>171</v>
      </c>
      <c r="C85" s="39" t="s">
        <v>40</v>
      </c>
      <c r="D85" s="40"/>
      <c r="E85" s="40"/>
      <c r="F85" s="40"/>
      <c r="G85" s="41">
        <f t="shared" si="11"/>
        <v>0</v>
      </c>
      <c r="H85" s="180">
        <f t="shared" si="12"/>
        <v>0</v>
      </c>
      <c r="I85" s="40"/>
      <c r="J85" s="40"/>
      <c r="K85" s="40"/>
      <c r="L85" s="41">
        <f t="shared" si="13"/>
        <v>0</v>
      </c>
      <c r="M85" s="180">
        <f t="shared" si="14"/>
        <v>0</v>
      </c>
      <c r="N85" s="40"/>
      <c r="O85" s="40"/>
      <c r="P85" s="40"/>
      <c r="Q85" s="41">
        <f t="shared" si="15"/>
        <v>0</v>
      </c>
      <c r="R85" s="180">
        <f t="shared" si="16"/>
        <v>0</v>
      </c>
      <c r="S85" s="40"/>
      <c r="T85" s="40"/>
      <c r="U85" s="40"/>
      <c r="V85" s="41">
        <f t="shared" si="17"/>
        <v>0</v>
      </c>
      <c r="W85" s="180">
        <f t="shared" si="20"/>
        <v>0</v>
      </c>
      <c r="X85" s="41">
        <f t="shared" si="18"/>
        <v>0</v>
      </c>
      <c r="Y85" s="41">
        <v>1.08</v>
      </c>
      <c r="Z85" s="3">
        <v>48.88</v>
      </c>
      <c r="AA85" s="42">
        <f t="shared" si="19"/>
        <v>52.790400000000005</v>
      </c>
      <c r="AB85" s="43">
        <f t="shared" si="21"/>
        <v>0</v>
      </c>
    </row>
    <row r="86" spans="1:28">
      <c r="A86" s="137">
        <v>37</v>
      </c>
      <c r="B86" s="127" t="s">
        <v>173</v>
      </c>
      <c r="C86" s="39" t="s">
        <v>31</v>
      </c>
      <c r="D86" s="40"/>
      <c r="E86" s="40"/>
      <c r="F86" s="40"/>
      <c r="G86" s="41">
        <f t="shared" si="11"/>
        <v>0</v>
      </c>
      <c r="H86" s="180">
        <f t="shared" si="12"/>
        <v>0</v>
      </c>
      <c r="I86" s="40"/>
      <c r="J86" s="40"/>
      <c r="K86" s="40"/>
      <c r="L86" s="41">
        <f t="shared" si="13"/>
        <v>0</v>
      </c>
      <c r="M86" s="180">
        <f t="shared" si="14"/>
        <v>0</v>
      </c>
      <c r="N86" s="40"/>
      <c r="O86" s="40"/>
      <c r="P86" s="40"/>
      <c r="Q86" s="41">
        <f t="shared" si="15"/>
        <v>0</v>
      </c>
      <c r="R86" s="180">
        <f t="shared" si="16"/>
        <v>0</v>
      </c>
      <c r="S86" s="40"/>
      <c r="T86" s="40"/>
      <c r="U86" s="40"/>
      <c r="V86" s="41">
        <f t="shared" si="17"/>
        <v>0</v>
      </c>
      <c r="W86" s="180">
        <f t="shared" si="20"/>
        <v>0</v>
      </c>
      <c r="X86" s="41">
        <f t="shared" si="18"/>
        <v>0</v>
      </c>
      <c r="Y86" s="41">
        <v>1.08</v>
      </c>
      <c r="Z86" s="3">
        <v>50.84</v>
      </c>
      <c r="AA86" s="42">
        <f t="shared" si="19"/>
        <v>54.90720000000001</v>
      </c>
      <c r="AB86" s="43">
        <f t="shared" si="21"/>
        <v>0</v>
      </c>
    </row>
    <row r="87" spans="1:28">
      <c r="A87" s="137">
        <v>38</v>
      </c>
      <c r="B87" s="127" t="s">
        <v>174</v>
      </c>
      <c r="C87" s="39" t="s">
        <v>39</v>
      </c>
      <c r="D87" s="40"/>
      <c r="E87" s="40"/>
      <c r="F87" s="40"/>
      <c r="G87" s="41">
        <f t="shared" si="11"/>
        <v>0</v>
      </c>
      <c r="H87" s="180">
        <f t="shared" si="12"/>
        <v>0</v>
      </c>
      <c r="I87" s="40"/>
      <c r="J87" s="40"/>
      <c r="K87" s="40"/>
      <c r="L87" s="41">
        <f t="shared" si="13"/>
        <v>0</v>
      </c>
      <c r="M87" s="180">
        <f t="shared" si="14"/>
        <v>0</v>
      </c>
      <c r="N87" s="40"/>
      <c r="O87" s="40"/>
      <c r="P87" s="40"/>
      <c r="Q87" s="41">
        <f t="shared" si="15"/>
        <v>0</v>
      </c>
      <c r="R87" s="180">
        <f t="shared" si="16"/>
        <v>0</v>
      </c>
      <c r="S87" s="40"/>
      <c r="T87" s="40"/>
      <c r="U87" s="40"/>
      <c r="V87" s="41">
        <f t="shared" si="17"/>
        <v>0</v>
      </c>
      <c r="W87" s="180">
        <f t="shared" si="20"/>
        <v>0</v>
      </c>
      <c r="X87" s="41">
        <f t="shared" si="18"/>
        <v>0</v>
      </c>
      <c r="Y87" s="41">
        <v>1.08</v>
      </c>
      <c r="Z87" s="3">
        <v>539.76</v>
      </c>
      <c r="AA87" s="42">
        <f t="shared" si="19"/>
        <v>582.94080000000008</v>
      </c>
      <c r="AB87" s="43">
        <f t="shared" si="21"/>
        <v>0</v>
      </c>
    </row>
    <row r="88" spans="1:28">
      <c r="A88" s="137">
        <v>39</v>
      </c>
      <c r="B88" s="127" t="s">
        <v>175</v>
      </c>
      <c r="C88" s="39" t="s">
        <v>28</v>
      </c>
      <c r="D88" s="40"/>
      <c r="E88" s="40"/>
      <c r="F88" s="40"/>
      <c r="G88" s="41">
        <f t="shared" si="11"/>
        <v>0</v>
      </c>
      <c r="H88" s="180">
        <f t="shared" si="12"/>
        <v>0</v>
      </c>
      <c r="I88" s="40"/>
      <c r="J88" s="40"/>
      <c r="K88" s="40"/>
      <c r="L88" s="41">
        <f t="shared" si="13"/>
        <v>0</v>
      </c>
      <c r="M88" s="180">
        <f t="shared" si="14"/>
        <v>0</v>
      </c>
      <c r="N88" s="40"/>
      <c r="O88" s="40"/>
      <c r="P88" s="40"/>
      <c r="Q88" s="41">
        <f t="shared" si="15"/>
        <v>0</v>
      </c>
      <c r="R88" s="180">
        <f t="shared" si="16"/>
        <v>0</v>
      </c>
      <c r="S88" s="40"/>
      <c r="T88" s="40"/>
      <c r="U88" s="40"/>
      <c r="V88" s="41">
        <f t="shared" si="17"/>
        <v>0</v>
      </c>
      <c r="W88" s="180">
        <f t="shared" si="20"/>
        <v>0</v>
      </c>
      <c r="X88" s="41">
        <f t="shared" si="18"/>
        <v>0</v>
      </c>
      <c r="Y88" s="41">
        <v>1.08</v>
      </c>
      <c r="Z88" s="3">
        <v>43.84</v>
      </c>
      <c r="AA88" s="42">
        <f t="shared" si="19"/>
        <v>47.347200000000008</v>
      </c>
      <c r="AB88" s="43">
        <f t="shared" si="21"/>
        <v>0</v>
      </c>
    </row>
    <row r="89" spans="1:28">
      <c r="A89" s="137">
        <v>40</v>
      </c>
      <c r="B89" s="127" t="s">
        <v>476</v>
      </c>
      <c r="C89" s="39" t="s">
        <v>29</v>
      </c>
      <c r="D89" s="40"/>
      <c r="E89" s="40"/>
      <c r="F89" s="40"/>
      <c r="G89" s="41">
        <f t="shared" si="11"/>
        <v>0</v>
      </c>
      <c r="H89" s="180">
        <f t="shared" si="12"/>
        <v>0</v>
      </c>
      <c r="I89" s="40"/>
      <c r="J89" s="40"/>
      <c r="K89" s="40"/>
      <c r="L89" s="41">
        <f t="shared" si="13"/>
        <v>0</v>
      </c>
      <c r="M89" s="180">
        <f t="shared" si="14"/>
        <v>0</v>
      </c>
      <c r="N89" s="40"/>
      <c r="O89" s="40"/>
      <c r="P89" s="40"/>
      <c r="Q89" s="41">
        <f t="shared" si="15"/>
        <v>0</v>
      </c>
      <c r="R89" s="180">
        <f t="shared" si="16"/>
        <v>0</v>
      </c>
      <c r="S89" s="40"/>
      <c r="T89" s="40"/>
      <c r="U89" s="40"/>
      <c r="V89" s="41">
        <f t="shared" si="17"/>
        <v>0</v>
      </c>
      <c r="W89" s="180">
        <f t="shared" si="20"/>
        <v>0</v>
      </c>
      <c r="X89" s="41">
        <f t="shared" si="18"/>
        <v>0</v>
      </c>
      <c r="Y89" s="41">
        <v>1.08</v>
      </c>
      <c r="Z89" s="3">
        <v>35.549999999999997</v>
      </c>
      <c r="AA89" s="42">
        <f t="shared" si="19"/>
        <v>38.393999999999998</v>
      </c>
      <c r="AB89" s="43">
        <f t="shared" si="21"/>
        <v>0</v>
      </c>
    </row>
    <row r="90" spans="1:28">
      <c r="A90" s="137">
        <v>41</v>
      </c>
      <c r="B90" s="127" t="s">
        <v>477</v>
      </c>
      <c r="C90" s="39" t="s">
        <v>28</v>
      </c>
      <c r="D90" s="40"/>
      <c r="E90" s="40"/>
      <c r="F90" s="40"/>
      <c r="G90" s="41">
        <f t="shared" si="11"/>
        <v>0</v>
      </c>
      <c r="H90" s="180">
        <f t="shared" si="12"/>
        <v>0</v>
      </c>
      <c r="I90" s="40"/>
      <c r="J90" s="40"/>
      <c r="K90" s="40"/>
      <c r="L90" s="41">
        <f t="shared" si="13"/>
        <v>0</v>
      </c>
      <c r="M90" s="180">
        <f t="shared" si="14"/>
        <v>0</v>
      </c>
      <c r="N90" s="40"/>
      <c r="O90" s="40"/>
      <c r="P90" s="40"/>
      <c r="Q90" s="41">
        <f t="shared" si="15"/>
        <v>0</v>
      </c>
      <c r="R90" s="180">
        <f t="shared" si="16"/>
        <v>0</v>
      </c>
      <c r="S90" s="40"/>
      <c r="T90" s="40"/>
      <c r="U90" s="40"/>
      <c r="V90" s="41">
        <f t="shared" si="17"/>
        <v>0</v>
      </c>
      <c r="W90" s="180">
        <f t="shared" si="20"/>
        <v>0</v>
      </c>
      <c r="X90" s="41">
        <f t="shared" si="18"/>
        <v>0</v>
      </c>
      <c r="Y90" s="41">
        <v>1.08</v>
      </c>
      <c r="Z90" s="3">
        <v>11.8</v>
      </c>
      <c r="AA90" s="42">
        <f t="shared" si="19"/>
        <v>12.744000000000002</v>
      </c>
      <c r="AB90" s="43">
        <f t="shared" si="21"/>
        <v>0</v>
      </c>
    </row>
    <row r="91" spans="1:28">
      <c r="A91" s="137">
        <v>42</v>
      </c>
      <c r="B91" s="127" t="s">
        <v>176</v>
      </c>
      <c r="C91" s="39" t="s">
        <v>28</v>
      </c>
      <c r="D91" s="40"/>
      <c r="E91" s="40"/>
      <c r="F91" s="40"/>
      <c r="G91" s="41">
        <f t="shared" si="11"/>
        <v>0</v>
      </c>
      <c r="H91" s="180">
        <f t="shared" si="12"/>
        <v>0</v>
      </c>
      <c r="I91" s="40"/>
      <c r="J91" s="40"/>
      <c r="K91" s="40"/>
      <c r="L91" s="41">
        <f t="shared" si="13"/>
        <v>0</v>
      </c>
      <c r="M91" s="180">
        <f t="shared" si="14"/>
        <v>0</v>
      </c>
      <c r="N91" s="40"/>
      <c r="O91" s="40"/>
      <c r="P91" s="40"/>
      <c r="Q91" s="41">
        <f t="shared" si="15"/>
        <v>0</v>
      </c>
      <c r="R91" s="180">
        <f t="shared" si="16"/>
        <v>0</v>
      </c>
      <c r="S91" s="40"/>
      <c r="T91" s="40"/>
      <c r="U91" s="40"/>
      <c r="V91" s="41">
        <f t="shared" si="17"/>
        <v>0</v>
      </c>
      <c r="W91" s="180">
        <f t="shared" si="20"/>
        <v>0</v>
      </c>
      <c r="X91" s="41">
        <f t="shared" si="18"/>
        <v>0</v>
      </c>
      <c r="Y91" s="41">
        <v>1.08</v>
      </c>
      <c r="Z91" s="3">
        <v>11.8</v>
      </c>
      <c r="AA91" s="42">
        <f t="shared" si="19"/>
        <v>12.744000000000002</v>
      </c>
      <c r="AB91" s="43">
        <f t="shared" si="21"/>
        <v>0</v>
      </c>
    </row>
    <row r="92" spans="1:28">
      <c r="A92" s="137">
        <v>43</v>
      </c>
      <c r="B92" s="127" t="s">
        <v>177</v>
      </c>
      <c r="C92" s="39" t="s">
        <v>28</v>
      </c>
      <c r="D92" s="40"/>
      <c r="E92" s="40"/>
      <c r="F92" s="40"/>
      <c r="G92" s="41">
        <f t="shared" si="11"/>
        <v>0</v>
      </c>
      <c r="H92" s="180">
        <f t="shared" si="12"/>
        <v>0</v>
      </c>
      <c r="I92" s="40"/>
      <c r="J92" s="40"/>
      <c r="K92" s="40"/>
      <c r="L92" s="41">
        <f t="shared" si="13"/>
        <v>0</v>
      </c>
      <c r="M92" s="180">
        <f t="shared" si="14"/>
        <v>0</v>
      </c>
      <c r="N92" s="40"/>
      <c r="O92" s="40"/>
      <c r="P92" s="40"/>
      <c r="Q92" s="41">
        <f t="shared" si="15"/>
        <v>0</v>
      </c>
      <c r="R92" s="180">
        <f t="shared" si="16"/>
        <v>0</v>
      </c>
      <c r="S92" s="40"/>
      <c r="T92" s="40"/>
      <c r="U92" s="40"/>
      <c r="V92" s="41">
        <f t="shared" si="17"/>
        <v>0</v>
      </c>
      <c r="W92" s="180">
        <f t="shared" si="20"/>
        <v>0</v>
      </c>
      <c r="X92" s="41">
        <f t="shared" si="18"/>
        <v>0</v>
      </c>
      <c r="Y92" s="41">
        <v>1.08</v>
      </c>
      <c r="Z92" s="3">
        <v>11.8</v>
      </c>
      <c r="AA92" s="42">
        <f t="shared" si="19"/>
        <v>12.744000000000002</v>
      </c>
      <c r="AB92" s="43">
        <f t="shared" si="21"/>
        <v>0</v>
      </c>
    </row>
    <row r="93" spans="1:28">
      <c r="A93" s="137">
        <v>44</v>
      </c>
      <c r="B93" s="127" t="s">
        <v>178</v>
      </c>
      <c r="C93" s="39" t="s">
        <v>28</v>
      </c>
      <c r="D93" s="40"/>
      <c r="E93" s="40"/>
      <c r="F93" s="40"/>
      <c r="G93" s="41">
        <f t="shared" si="11"/>
        <v>0</v>
      </c>
      <c r="H93" s="180">
        <f t="shared" si="12"/>
        <v>0</v>
      </c>
      <c r="I93" s="40"/>
      <c r="J93" s="40"/>
      <c r="K93" s="40"/>
      <c r="L93" s="41">
        <f t="shared" si="13"/>
        <v>0</v>
      </c>
      <c r="M93" s="180">
        <f t="shared" si="14"/>
        <v>0</v>
      </c>
      <c r="N93" s="40"/>
      <c r="O93" s="40"/>
      <c r="P93" s="40"/>
      <c r="Q93" s="41">
        <f t="shared" si="15"/>
        <v>0</v>
      </c>
      <c r="R93" s="180">
        <f t="shared" si="16"/>
        <v>0</v>
      </c>
      <c r="S93" s="40"/>
      <c r="T93" s="40"/>
      <c r="U93" s="40"/>
      <c r="V93" s="41">
        <f t="shared" si="17"/>
        <v>0</v>
      </c>
      <c r="W93" s="180">
        <f t="shared" si="20"/>
        <v>0</v>
      </c>
      <c r="X93" s="41">
        <f t="shared" si="18"/>
        <v>0</v>
      </c>
      <c r="Y93" s="41">
        <v>1.08</v>
      </c>
      <c r="Z93" s="3">
        <v>9.65</v>
      </c>
      <c r="AA93" s="42">
        <f t="shared" si="19"/>
        <v>10.422000000000001</v>
      </c>
      <c r="AB93" s="43">
        <f>AA93*X93</f>
        <v>0</v>
      </c>
    </row>
    <row r="94" spans="1:28">
      <c r="A94" s="137">
        <v>45</v>
      </c>
      <c r="B94" s="127" t="s">
        <v>179</v>
      </c>
      <c r="C94" s="39" t="s">
        <v>28</v>
      </c>
      <c r="D94" s="40"/>
      <c r="E94" s="40"/>
      <c r="F94" s="40"/>
      <c r="G94" s="41">
        <f t="shared" si="11"/>
        <v>0</v>
      </c>
      <c r="H94" s="180">
        <f t="shared" si="12"/>
        <v>0</v>
      </c>
      <c r="I94" s="40"/>
      <c r="J94" s="40"/>
      <c r="K94" s="40"/>
      <c r="L94" s="41">
        <f t="shared" si="13"/>
        <v>0</v>
      </c>
      <c r="M94" s="180">
        <f t="shared" si="14"/>
        <v>0</v>
      </c>
      <c r="N94" s="40"/>
      <c r="O94" s="40"/>
      <c r="P94" s="40"/>
      <c r="Q94" s="41">
        <f t="shared" si="15"/>
        <v>0</v>
      </c>
      <c r="R94" s="180">
        <f t="shared" si="16"/>
        <v>0</v>
      </c>
      <c r="S94" s="40"/>
      <c r="T94" s="40"/>
      <c r="U94" s="40"/>
      <c r="V94" s="41">
        <f t="shared" si="17"/>
        <v>0</v>
      </c>
      <c r="W94" s="180">
        <f t="shared" si="20"/>
        <v>0</v>
      </c>
      <c r="X94" s="41">
        <f t="shared" si="18"/>
        <v>0</v>
      </c>
      <c r="Y94" s="41">
        <v>1.08</v>
      </c>
      <c r="Z94" s="3">
        <v>9.65</v>
      </c>
      <c r="AA94" s="42">
        <f t="shared" si="19"/>
        <v>10.422000000000001</v>
      </c>
      <c r="AB94" s="43">
        <f t="shared" si="21"/>
        <v>0</v>
      </c>
    </row>
    <row r="95" spans="1:28">
      <c r="A95" s="137">
        <v>46</v>
      </c>
      <c r="B95" s="127" t="s">
        <v>180</v>
      </c>
      <c r="C95" s="39" t="s">
        <v>28</v>
      </c>
      <c r="D95" s="40"/>
      <c r="E95" s="40"/>
      <c r="F95" s="40"/>
      <c r="G95" s="41">
        <f t="shared" si="11"/>
        <v>0</v>
      </c>
      <c r="H95" s="180">
        <f t="shared" si="12"/>
        <v>0</v>
      </c>
      <c r="I95" s="40"/>
      <c r="J95" s="40"/>
      <c r="K95" s="40"/>
      <c r="L95" s="41">
        <f t="shared" si="13"/>
        <v>0</v>
      </c>
      <c r="M95" s="180">
        <f t="shared" si="14"/>
        <v>0</v>
      </c>
      <c r="N95" s="40"/>
      <c r="O95" s="40"/>
      <c r="P95" s="40"/>
      <c r="Q95" s="41">
        <f t="shared" si="15"/>
        <v>0</v>
      </c>
      <c r="R95" s="180">
        <f t="shared" si="16"/>
        <v>0</v>
      </c>
      <c r="S95" s="40"/>
      <c r="T95" s="40"/>
      <c r="U95" s="40"/>
      <c r="V95" s="41">
        <f t="shared" si="17"/>
        <v>0</v>
      </c>
      <c r="W95" s="180">
        <f t="shared" si="20"/>
        <v>0</v>
      </c>
      <c r="X95" s="41">
        <f t="shared" si="18"/>
        <v>0</v>
      </c>
      <c r="Y95" s="41">
        <v>1.08</v>
      </c>
      <c r="Z95" s="3">
        <v>9.65</v>
      </c>
      <c r="AA95" s="42">
        <f t="shared" si="19"/>
        <v>10.422000000000001</v>
      </c>
      <c r="AB95" s="43">
        <f t="shared" si="21"/>
        <v>0</v>
      </c>
    </row>
    <row r="96" spans="1:28">
      <c r="A96" s="137">
        <v>47</v>
      </c>
      <c r="B96" s="127" t="s">
        <v>181</v>
      </c>
      <c r="C96" s="39" t="s">
        <v>28</v>
      </c>
      <c r="D96" s="40"/>
      <c r="E96" s="40"/>
      <c r="F96" s="40"/>
      <c r="G96" s="41">
        <f t="shared" si="11"/>
        <v>0</v>
      </c>
      <c r="H96" s="180">
        <f t="shared" si="12"/>
        <v>0</v>
      </c>
      <c r="I96" s="40"/>
      <c r="J96" s="40"/>
      <c r="K96" s="40"/>
      <c r="L96" s="41">
        <f t="shared" si="13"/>
        <v>0</v>
      </c>
      <c r="M96" s="180">
        <f t="shared" si="14"/>
        <v>0</v>
      </c>
      <c r="N96" s="40"/>
      <c r="O96" s="40"/>
      <c r="P96" s="40"/>
      <c r="Q96" s="41">
        <f t="shared" si="15"/>
        <v>0</v>
      </c>
      <c r="R96" s="180">
        <f t="shared" si="16"/>
        <v>0</v>
      </c>
      <c r="S96" s="40"/>
      <c r="T96" s="40"/>
      <c r="U96" s="40"/>
      <c r="V96" s="41">
        <f t="shared" si="17"/>
        <v>0</v>
      </c>
      <c r="W96" s="180">
        <f t="shared" si="20"/>
        <v>0</v>
      </c>
      <c r="X96" s="41">
        <f t="shared" si="18"/>
        <v>0</v>
      </c>
      <c r="Y96" s="41">
        <v>1.08</v>
      </c>
      <c r="Z96" s="3">
        <v>10.3</v>
      </c>
      <c r="AA96" s="42">
        <f t="shared" si="19"/>
        <v>11.124000000000002</v>
      </c>
      <c r="AB96" s="43">
        <f t="shared" si="21"/>
        <v>0</v>
      </c>
    </row>
    <row r="97" spans="1:28">
      <c r="A97" s="137">
        <v>48</v>
      </c>
      <c r="B97" s="127" t="s">
        <v>478</v>
      </c>
      <c r="C97" s="39" t="s">
        <v>38</v>
      </c>
      <c r="D97" s="40"/>
      <c r="E97" s="40"/>
      <c r="F97" s="40"/>
      <c r="G97" s="41">
        <f t="shared" si="11"/>
        <v>0</v>
      </c>
      <c r="H97" s="180">
        <f t="shared" si="12"/>
        <v>0</v>
      </c>
      <c r="I97" s="40"/>
      <c r="J97" s="40"/>
      <c r="K97" s="40"/>
      <c r="L97" s="41">
        <f t="shared" si="13"/>
        <v>0</v>
      </c>
      <c r="M97" s="180">
        <f t="shared" si="14"/>
        <v>0</v>
      </c>
      <c r="N97" s="40"/>
      <c r="O97" s="40"/>
      <c r="P97" s="40"/>
      <c r="Q97" s="41">
        <f t="shared" si="15"/>
        <v>0</v>
      </c>
      <c r="R97" s="180">
        <f t="shared" si="16"/>
        <v>0</v>
      </c>
      <c r="S97" s="40"/>
      <c r="T97" s="40"/>
      <c r="U97" s="40"/>
      <c r="V97" s="41">
        <f t="shared" si="17"/>
        <v>0</v>
      </c>
      <c r="W97" s="180">
        <f t="shared" si="20"/>
        <v>0</v>
      </c>
      <c r="X97" s="41">
        <f t="shared" si="18"/>
        <v>0</v>
      </c>
      <c r="Y97" s="41">
        <v>1.08</v>
      </c>
      <c r="Z97" s="3">
        <v>31.2</v>
      </c>
      <c r="AA97" s="42">
        <f t="shared" si="19"/>
        <v>33.695999999999998</v>
      </c>
      <c r="AB97" s="43">
        <f t="shared" si="21"/>
        <v>0</v>
      </c>
    </row>
    <row r="98" spans="1:28">
      <c r="A98" s="137">
        <v>49</v>
      </c>
      <c r="B98" s="127" t="s">
        <v>479</v>
      </c>
      <c r="C98" s="39" t="s">
        <v>38</v>
      </c>
      <c r="D98" s="40"/>
      <c r="E98" s="40"/>
      <c r="F98" s="40"/>
      <c r="G98" s="41">
        <f t="shared" si="11"/>
        <v>0</v>
      </c>
      <c r="H98" s="180">
        <f t="shared" si="12"/>
        <v>0</v>
      </c>
      <c r="I98" s="40"/>
      <c r="J98" s="40"/>
      <c r="K98" s="40"/>
      <c r="L98" s="41">
        <f t="shared" si="13"/>
        <v>0</v>
      </c>
      <c r="M98" s="180">
        <f t="shared" si="14"/>
        <v>0</v>
      </c>
      <c r="N98" s="40"/>
      <c r="O98" s="40"/>
      <c r="P98" s="40"/>
      <c r="Q98" s="41">
        <f t="shared" si="15"/>
        <v>0</v>
      </c>
      <c r="R98" s="180">
        <f t="shared" si="16"/>
        <v>0</v>
      </c>
      <c r="S98" s="40"/>
      <c r="T98" s="40"/>
      <c r="U98" s="40"/>
      <c r="V98" s="41">
        <f t="shared" si="17"/>
        <v>0</v>
      </c>
      <c r="W98" s="180">
        <f t="shared" si="20"/>
        <v>0</v>
      </c>
      <c r="X98" s="41">
        <f t="shared" si="18"/>
        <v>0</v>
      </c>
      <c r="Y98" s="41">
        <v>1.08</v>
      </c>
      <c r="Z98" s="3">
        <v>38.380000000000003</v>
      </c>
      <c r="AA98" s="42">
        <f t="shared" si="19"/>
        <v>41.450400000000009</v>
      </c>
      <c r="AB98" s="43">
        <f t="shared" si="21"/>
        <v>0</v>
      </c>
    </row>
    <row r="99" spans="1:28">
      <c r="A99" s="137">
        <v>50</v>
      </c>
      <c r="B99" s="127" t="s">
        <v>480</v>
      </c>
      <c r="C99" s="39" t="s">
        <v>38</v>
      </c>
      <c r="D99" s="40"/>
      <c r="E99" s="40"/>
      <c r="F99" s="40"/>
      <c r="G99" s="41">
        <f t="shared" si="11"/>
        <v>0</v>
      </c>
      <c r="H99" s="180">
        <f t="shared" si="12"/>
        <v>0</v>
      </c>
      <c r="I99" s="40"/>
      <c r="J99" s="40"/>
      <c r="K99" s="40"/>
      <c r="L99" s="41">
        <f t="shared" si="13"/>
        <v>0</v>
      </c>
      <c r="M99" s="180">
        <f t="shared" si="14"/>
        <v>0</v>
      </c>
      <c r="N99" s="40"/>
      <c r="O99" s="40"/>
      <c r="P99" s="40"/>
      <c r="Q99" s="41">
        <f t="shared" si="15"/>
        <v>0</v>
      </c>
      <c r="R99" s="180">
        <f t="shared" si="16"/>
        <v>0</v>
      </c>
      <c r="S99" s="40"/>
      <c r="T99" s="40"/>
      <c r="U99" s="40"/>
      <c r="V99" s="41">
        <f t="shared" si="17"/>
        <v>0</v>
      </c>
      <c r="W99" s="180">
        <f t="shared" si="20"/>
        <v>0</v>
      </c>
      <c r="X99" s="41">
        <f t="shared" si="18"/>
        <v>0</v>
      </c>
      <c r="Y99" s="41">
        <v>1.08</v>
      </c>
      <c r="Z99" s="3">
        <v>54.06</v>
      </c>
      <c r="AA99" s="42">
        <f t="shared" si="19"/>
        <v>58.384800000000006</v>
      </c>
      <c r="AB99" s="43">
        <f t="shared" si="21"/>
        <v>0</v>
      </c>
    </row>
    <row r="100" spans="1:28" ht="15" customHeight="1">
      <c r="A100" s="137">
        <v>51</v>
      </c>
      <c r="B100" s="127" t="s">
        <v>107</v>
      </c>
      <c r="C100" s="39" t="s">
        <v>38</v>
      </c>
      <c r="D100" s="40"/>
      <c r="E100" s="40"/>
      <c r="F100" s="40"/>
      <c r="G100" s="41">
        <f t="shared" si="11"/>
        <v>0</v>
      </c>
      <c r="H100" s="180">
        <f t="shared" si="12"/>
        <v>0</v>
      </c>
      <c r="I100" s="40"/>
      <c r="J100" s="40"/>
      <c r="K100" s="40"/>
      <c r="L100" s="41">
        <f t="shared" si="13"/>
        <v>0</v>
      </c>
      <c r="M100" s="180">
        <f t="shared" si="14"/>
        <v>0</v>
      </c>
      <c r="N100" s="40"/>
      <c r="O100" s="40"/>
      <c r="P100" s="40"/>
      <c r="Q100" s="41">
        <f t="shared" si="15"/>
        <v>0</v>
      </c>
      <c r="R100" s="180">
        <f t="shared" si="16"/>
        <v>0</v>
      </c>
      <c r="S100" s="40"/>
      <c r="T100" s="40"/>
      <c r="U100" s="40"/>
      <c r="V100" s="41">
        <f t="shared" si="17"/>
        <v>0</v>
      </c>
      <c r="W100" s="180">
        <f t="shared" si="20"/>
        <v>0</v>
      </c>
      <c r="X100" s="41">
        <f t="shared" si="18"/>
        <v>0</v>
      </c>
      <c r="Y100" s="41">
        <v>1.08</v>
      </c>
      <c r="Z100" s="3">
        <v>17.47</v>
      </c>
      <c r="AA100" s="42">
        <f t="shared" si="19"/>
        <v>18.867599999999999</v>
      </c>
      <c r="AB100" s="43">
        <f t="shared" si="21"/>
        <v>0</v>
      </c>
    </row>
    <row r="101" spans="1:28" ht="16.5" customHeight="1">
      <c r="A101" s="137">
        <v>52</v>
      </c>
      <c r="B101" s="127" t="s">
        <v>481</v>
      </c>
      <c r="C101" s="39" t="s">
        <v>31</v>
      </c>
      <c r="D101" s="40"/>
      <c r="E101" s="40"/>
      <c r="F101" s="40"/>
      <c r="G101" s="41">
        <f t="shared" si="11"/>
        <v>0</v>
      </c>
      <c r="H101" s="180">
        <f t="shared" si="12"/>
        <v>0</v>
      </c>
      <c r="I101" s="40"/>
      <c r="J101" s="40"/>
      <c r="K101" s="40"/>
      <c r="L101" s="41">
        <f t="shared" si="13"/>
        <v>0</v>
      </c>
      <c r="M101" s="180">
        <f t="shared" si="14"/>
        <v>0</v>
      </c>
      <c r="N101" s="40"/>
      <c r="O101" s="40"/>
      <c r="P101" s="40"/>
      <c r="Q101" s="41">
        <f t="shared" si="15"/>
        <v>0</v>
      </c>
      <c r="R101" s="180">
        <f t="shared" si="16"/>
        <v>0</v>
      </c>
      <c r="S101" s="40"/>
      <c r="T101" s="40"/>
      <c r="U101" s="40"/>
      <c r="V101" s="41">
        <f t="shared" si="17"/>
        <v>0</v>
      </c>
      <c r="W101" s="180">
        <f t="shared" si="20"/>
        <v>0</v>
      </c>
      <c r="X101" s="41">
        <f t="shared" si="18"/>
        <v>0</v>
      </c>
      <c r="Y101" s="41">
        <v>1.08</v>
      </c>
      <c r="Z101" s="3">
        <v>13.52</v>
      </c>
      <c r="AA101" s="42">
        <f t="shared" si="19"/>
        <v>14.601600000000001</v>
      </c>
      <c r="AB101" s="43">
        <f t="shared" si="21"/>
        <v>0</v>
      </c>
    </row>
    <row r="102" spans="1:28">
      <c r="A102" s="137">
        <v>53</v>
      </c>
      <c r="B102" s="127" t="s">
        <v>482</v>
      </c>
      <c r="C102" s="39" t="s">
        <v>31</v>
      </c>
      <c r="D102" s="40"/>
      <c r="E102" s="40"/>
      <c r="F102" s="40"/>
      <c r="G102" s="41">
        <f t="shared" ref="G102:G130" si="22">SUM(D102:F102)</f>
        <v>0</v>
      </c>
      <c r="H102" s="180">
        <f t="shared" ref="H102:H130" si="23">G102*AA102</f>
        <v>0</v>
      </c>
      <c r="I102" s="40"/>
      <c r="J102" s="40"/>
      <c r="K102" s="40"/>
      <c r="L102" s="41">
        <f t="shared" ref="L102:L130" si="24">SUM(I102:K102)</f>
        <v>0</v>
      </c>
      <c r="M102" s="180">
        <f t="shared" ref="M102:M130" si="25">L102*AA102</f>
        <v>0</v>
      </c>
      <c r="N102" s="40"/>
      <c r="O102" s="40"/>
      <c r="P102" s="40"/>
      <c r="Q102" s="41">
        <f t="shared" ref="Q102:Q130" si="26">SUM(N102:P102)</f>
        <v>0</v>
      </c>
      <c r="R102" s="180">
        <f t="shared" ref="R102:R130" si="27">Q102*AA102</f>
        <v>0</v>
      </c>
      <c r="S102" s="40"/>
      <c r="T102" s="40"/>
      <c r="U102" s="40"/>
      <c r="V102" s="41">
        <f t="shared" ref="V102:V130" si="28">SUM(S102:U102)</f>
        <v>0</v>
      </c>
      <c r="W102" s="180">
        <f t="shared" si="20"/>
        <v>0</v>
      </c>
      <c r="X102" s="41">
        <f t="shared" ref="X102:X130" si="29">G102+L102+Q102+V102</f>
        <v>0</v>
      </c>
      <c r="Y102" s="41">
        <v>1.08</v>
      </c>
      <c r="Z102" s="3">
        <v>6.76</v>
      </c>
      <c r="AA102" s="42">
        <f t="shared" ref="AA102:AA130" si="30">Z102*Y102</f>
        <v>7.3008000000000006</v>
      </c>
      <c r="AB102" s="43">
        <f t="shared" si="21"/>
        <v>0</v>
      </c>
    </row>
    <row r="103" spans="1:28">
      <c r="A103" s="137">
        <v>54</v>
      </c>
      <c r="B103" s="127" t="s">
        <v>108</v>
      </c>
      <c r="C103" s="39" t="s">
        <v>43</v>
      </c>
      <c r="D103" s="40"/>
      <c r="E103" s="40"/>
      <c r="F103" s="40"/>
      <c r="G103" s="41">
        <f t="shared" si="22"/>
        <v>0</v>
      </c>
      <c r="H103" s="180">
        <f t="shared" si="23"/>
        <v>0</v>
      </c>
      <c r="I103" s="40"/>
      <c r="J103" s="40"/>
      <c r="K103" s="40"/>
      <c r="L103" s="41">
        <f t="shared" si="24"/>
        <v>0</v>
      </c>
      <c r="M103" s="180">
        <f t="shared" si="25"/>
        <v>0</v>
      </c>
      <c r="N103" s="40"/>
      <c r="O103" s="40"/>
      <c r="P103" s="40"/>
      <c r="Q103" s="41">
        <f t="shared" si="26"/>
        <v>0</v>
      </c>
      <c r="R103" s="180">
        <f t="shared" si="27"/>
        <v>0</v>
      </c>
      <c r="S103" s="40"/>
      <c r="T103" s="40"/>
      <c r="U103" s="40"/>
      <c r="V103" s="41">
        <f t="shared" si="28"/>
        <v>0</v>
      </c>
      <c r="W103" s="180">
        <f t="shared" ref="W103:W130" si="31">V103*AA103</f>
        <v>0</v>
      </c>
      <c r="X103" s="41">
        <f t="shared" si="29"/>
        <v>0</v>
      </c>
      <c r="Y103" s="41">
        <v>1.08</v>
      </c>
      <c r="Z103" s="3">
        <v>117.83</v>
      </c>
      <c r="AA103" s="42">
        <f t="shared" si="30"/>
        <v>127.25640000000001</v>
      </c>
      <c r="AB103" s="43">
        <f t="shared" ref="AB103:AB130" si="32">AA103*X103</f>
        <v>0</v>
      </c>
    </row>
    <row r="104" spans="1:28" ht="18" customHeight="1">
      <c r="A104" s="137">
        <v>55</v>
      </c>
      <c r="B104" s="127" t="s">
        <v>109</v>
      </c>
      <c r="C104" s="39" t="s">
        <v>43</v>
      </c>
      <c r="D104" s="40"/>
      <c r="E104" s="40"/>
      <c r="F104" s="40"/>
      <c r="G104" s="41">
        <f t="shared" si="22"/>
        <v>0</v>
      </c>
      <c r="H104" s="180">
        <f t="shared" si="23"/>
        <v>0</v>
      </c>
      <c r="I104" s="40"/>
      <c r="J104" s="40"/>
      <c r="K104" s="40"/>
      <c r="L104" s="41">
        <f t="shared" si="24"/>
        <v>0</v>
      </c>
      <c r="M104" s="180">
        <f t="shared" si="25"/>
        <v>0</v>
      </c>
      <c r="N104" s="40"/>
      <c r="O104" s="40"/>
      <c r="P104" s="40"/>
      <c r="Q104" s="41">
        <f t="shared" si="26"/>
        <v>0</v>
      </c>
      <c r="R104" s="180">
        <f t="shared" si="27"/>
        <v>0</v>
      </c>
      <c r="S104" s="40"/>
      <c r="T104" s="40"/>
      <c r="U104" s="40"/>
      <c r="V104" s="41">
        <f t="shared" si="28"/>
        <v>0</v>
      </c>
      <c r="W104" s="180">
        <f t="shared" si="31"/>
        <v>0</v>
      </c>
      <c r="X104" s="41">
        <f t="shared" si="29"/>
        <v>0</v>
      </c>
      <c r="Y104" s="41">
        <v>1.08</v>
      </c>
      <c r="Z104" s="3">
        <v>132.02000000000001</v>
      </c>
      <c r="AA104" s="42">
        <f t="shared" si="30"/>
        <v>142.58160000000001</v>
      </c>
      <c r="AB104" s="43">
        <f t="shared" si="32"/>
        <v>0</v>
      </c>
    </row>
    <row r="105" spans="1:28" ht="17.25" customHeight="1">
      <c r="A105" s="137">
        <v>56</v>
      </c>
      <c r="B105" s="127" t="s">
        <v>110</v>
      </c>
      <c r="C105" s="39" t="s">
        <v>43</v>
      </c>
      <c r="D105" s="40"/>
      <c r="E105" s="40"/>
      <c r="F105" s="40"/>
      <c r="G105" s="41">
        <f t="shared" si="22"/>
        <v>0</v>
      </c>
      <c r="H105" s="180">
        <f t="shared" si="23"/>
        <v>0</v>
      </c>
      <c r="I105" s="40"/>
      <c r="J105" s="40"/>
      <c r="K105" s="40"/>
      <c r="L105" s="41">
        <f t="shared" si="24"/>
        <v>0</v>
      </c>
      <c r="M105" s="180">
        <f t="shared" si="25"/>
        <v>0</v>
      </c>
      <c r="N105" s="40"/>
      <c r="O105" s="40"/>
      <c r="P105" s="40"/>
      <c r="Q105" s="41">
        <f t="shared" si="26"/>
        <v>0</v>
      </c>
      <c r="R105" s="180">
        <f t="shared" si="27"/>
        <v>0</v>
      </c>
      <c r="S105" s="40"/>
      <c r="T105" s="40"/>
      <c r="U105" s="40"/>
      <c r="V105" s="41">
        <f t="shared" si="28"/>
        <v>0</v>
      </c>
      <c r="W105" s="180">
        <f t="shared" si="31"/>
        <v>0</v>
      </c>
      <c r="X105" s="41">
        <f t="shared" si="29"/>
        <v>0</v>
      </c>
      <c r="Y105" s="41">
        <v>1.08</v>
      </c>
      <c r="Z105" s="3">
        <v>102.39</v>
      </c>
      <c r="AA105" s="42">
        <f t="shared" si="30"/>
        <v>110.58120000000001</v>
      </c>
      <c r="AB105" s="43">
        <f t="shared" si="32"/>
        <v>0</v>
      </c>
    </row>
    <row r="106" spans="1:28">
      <c r="A106" s="137">
        <v>57</v>
      </c>
      <c r="B106" s="127" t="s">
        <v>111</v>
      </c>
      <c r="C106" s="39" t="s">
        <v>43</v>
      </c>
      <c r="D106" s="40"/>
      <c r="E106" s="40"/>
      <c r="F106" s="40"/>
      <c r="G106" s="41">
        <f t="shared" si="22"/>
        <v>0</v>
      </c>
      <c r="H106" s="180">
        <f t="shared" si="23"/>
        <v>0</v>
      </c>
      <c r="I106" s="40"/>
      <c r="J106" s="40"/>
      <c r="K106" s="40"/>
      <c r="L106" s="41">
        <f t="shared" si="24"/>
        <v>0</v>
      </c>
      <c r="M106" s="180">
        <f t="shared" si="25"/>
        <v>0</v>
      </c>
      <c r="N106" s="40"/>
      <c r="O106" s="40"/>
      <c r="P106" s="40"/>
      <c r="Q106" s="41">
        <f t="shared" si="26"/>
        <v>0</v>
      </c>
      <c r="R106" s="180">
        <f t="shared" si="27"/>
        <v>0</v>
      </c>
      <c r="S106" s="40"/>
      <c r="T106" s="40"/>
      <c r="U106" s="40"/>
      <c r="V106" s="41">
        <f t="shared" si="28"/>
        <v>0</v>
      </c>
      <c r="W106" s="180">
        <f t="shared" si="31"/>
        <v>0</v>
      </c>
      <c r="X106" s="41">
        <f t="shared" si="29"/>
        <v>0</v>
      </c>
      <c r="Y106" s="41">
        <v>1.08</v>
      </c>
      <c r="Z106" s="3">
        <v>114.87</v>
      </c>
      <c r="AA106" s="42">
        <f t="shared" si="30"/>
        <v>124.05960000000002</v>
      </c>
      <c r="AB106" s="43">
        <f t="shared" si="32"/>
        <v>0</v>
      </c>
    </row>
    <row r="107" spans="1:28">
      <c r="A107" s="137">
        <v>58</v>
      </c>
      <c r="B107" s="127" t="s">
        <v>483</v>
      </c>
      <c r="C107" s="39" t="s">
        <v>43</v>
      </c>
      <c r="D107" s="40"/>
      <c r="E107" s="40"/>
      <c r="F107" s="40"/>
      <c r="G107" s="41">
        <f t="shared" si="22"/>
        <v>0</v>
      </c>
      <c r="H107" s="180">
        <f t="shared" si="23"/>
        <v>0</v>
      </c>
      <c r="I107" s="40"/>
      <c r="J107" s="40"/>
      <c r="K107" s="40"/>
      <c r="L107" s="41">
        <f t="shared" si="24"/>
        <v>0</v>
      </c>
      <c r="M107" s="180">
        <f t="shared" si="25"/>
        <v>0</v>
      </c>
      <c r="N107" s="40"/>
      <c r="O107" s="40"/>
      <c r="P107" s="40"/>
      <c r="Q107" s="41">
        <f t="shared" si="26"/>
        <v>0</v>
      </c>
      <c r="R107" s="180">
        <f t="shared" si="27"/>
        <v>0</v>
      </c>
      <c r="S107" s="40"/>
      <c r="T107" s="40"/>
      <c r="U107" s="40"/>
      <c r="V107" s="41">
        <f t="shared" si="28"/>
        <v>0</v>
      </c>
      <c r="W107" s="180">
        <f t="shared" si="31"/>
        <v>0</v>
      </c>
      <c r="X107" s="41">
        <f t="shared" si="29"/>
        <v>0</v>
      </c>
      <c r="Y107" s="41">
        <v>1.08</v>
      </c>
      <c r="Z107" s="3">
        <v>92.04</v>
      </c>
      <c r="AA107" s="42">
        <f t="shared" si="30"/>
        <v>99.403200000000012</v>
      </c>
      <c r="AB107" s="43">
        <f t="shared" si="32"/>
        <v>0</v>
      </c>
    </row>
    <row r="108" spans="1:28">
      <c r="A108" s="137">
        <v>59</v>
      </c>
      <c r="B108" s="127" t="s">
        <v>113</v>
      </c>
      <c r="C108" s="39" t="s">
        <v>30</v>
      </c>
      <c r="D108" s="40"/>
      <c r="E108" s="40"/>
      <c r="F108" s="40"/>
      <c r="G108" s="41">
        <f t="shared" si="22"/>
        <v>0</v>
      </c>
      <c r="H108" s="180">
        <f t="shared" si="23"/>
        <v>0</v>
      </c>
      <c r="I108" s="40"/>
      <c r="J108" s="40"/>
      <c r="K108" s="40"/>
      <c r="L108" s="41">
        <f t="shared" si="24"/>
        <v>0</v>
      </c>
      <c r="M108" s="180">
        <f t="shared" si="25"/>
        <v>0</v>
      </c>
      <c r="N108" s="40"/>
      <c r="O108" s="40"/>
      <c r="P108" s="40"/>
      <c r="Q108" s="41">
        <f t="shared" si="26"/>
        <v>0</v>
      </c>
      <c r="R108" s="180">
        <f t="shared" si="27"/>
        <v>0</v>
      </c>
      <c r="S108" s="40"/>
      <c r="T108" s="40"/>
      <c r="U108" s="40"/>
      <c r="V108" s="41">
        <f t="shared" si="28"/>
        <v>0</v>
      </c>
      <c r="W108" s="180">
        <f t="shared" si="31"/>
        <v>0</v>
      </c>
      <c r="X108" s="41">
        <f t="shared" si="29"/>
        <v>0</v>
      </c>
      <c r="Y108" s="41">
        <v>1.08</v>
      </c>
      <c r="Z108" s="3">
        <v>35.67</v>
      </c>
      <c r="AA108" s="42">
        <f t="shared" si="30"/>
        <v>38.523600000000002</v>
      </c>
      <c r="AB108" s="43">
        <f t="shared" si="32"/>
        <v>0</v>
      </c>
    </row>
    <row r="109" spans="1:28">
      <c r="A109" s="137">
        <v>60</v>
      </c>
      <c r="B109" s="127" t="s">
        <v>183</v>
      </c>
      <c r="C109" s="39" t="s">
        <v>31</v>
      </c>
      <c r="D109" s="40"/>
      <c r="E109" s="40"/>
      <c r="F109" s="40"/>
      <c r="G109" s="41">
        <f t="shared" si="22"/>
        <v>0</v>
      </c>
      <c r="H109" s="180">
        <f t="shared" si="23"/>
        <v>0</v>
      </c>
      <c r="I109" s="40"/>
      <c r="J109" s="40"/>
      <c r="K109" s="40"/>
      <c r="L109" s="41">
        <f t="shared" si="24"/>
        <v>0</v>
      </c>
      <c r="M109" s="180">
        <f t="shared" si="25"/>
        <v>0</v>
      </c>
      <c r="N109" s="40"/>
      <c r="O109" s="40"/>
      <c r="P109" s="40"/>
      <c r="Q109" s="41">
        <f t="shared" si="26"/>
        <v>0</v>
      </c>
      <c r="R109" s="180">
        <f t="shared" si="27"/>
        <v>0</v>
      </c>
      <c r="S109" s="40"/>
      <c r="T109" s="40"/>
      <c r="U109" s="40"/>
      <c r="V109" s="41">
        <f t="shared" si="28"/>
        <v>0</v>
      </c>
      <c r="W109" s="180">
        <f t="shared" si="31"/>
        <v>0</v>
      </c>
      <c r="X109" s="41">
        <f t="shared" si="29"/>
        <v>0</v>
      </c>
      <c r="Y109" s="41">
        <v>1.08</v>
      </c>
      <c r="Z109" s="3">
        <v>19.62</v>
      </c>
      <c r="AA109" s="42">
        <f t="shared" si="30"/>
        <v>21.189600000000002</v>
      </c>
      <c r="AB109" s="43">
        <f t="shared" si="32"/>
        <v>0</v>
      </c>
    </row>
    <row r="110" spans="1:28">
      <c r="A110" s="137">
        <v>61</v>
      </c>
      <c r="B110" s="127" t="s">
        <v>184</v>
      </c>
      <c r="C110" s="39" t="s">
        <v>28</v>
      </c>
      <c r="D110" s="40"/>
      <c r="E110" s="40"/>
      <c r="F110" s="40"/>
      <c r="G110" s="41">
        <f t="shared" si="22"/>
        <v>0</v>
      </c>
      <c r="H110" s="180">
        <f t="shared" si="23"/>
        <v>0</v>
      </c>
      <c r="I110" s="40"/>
      <c r="J110" s="40"/>
      <c r="K110" s="40"/>
      <c r="L110" s="41">
        <f t="shared" si="24"/>
        <v>0</v>
      </c>
      <c r="M110" s="180">
        <f t="shared" si="25"/>
        <v>0</v>
      </c>
      <c r="N110" s="40"/>
      <c r="O110" s="40"/>
      <c r="P110" s="40"/>
      <c r="Q110" s="41">
        <f t="shared" si="26"/>
        <v>0</v>
      </c>
      <c r="R110" s="180">
        <f t="shared" si="27"/>
        <v>0</v>
      </c>
      <c r="S110" s="40"/>
      <c r="T110" s="40"/>
      <c r="U110" s="40"/>
      <c r="V110" s="41">
        <f t="shared" si="28"/>
        <v>0</v>
      </c>
      <c r="W110" s="180">
        <f t="shared" si="31"/>
        <v>0</v>
      </c>
      <c r="X110" s="41">
        <f t="shared" si="29"/>
        <v>0</v>
      </c>
      <c r="Y110" s="41">
        <v>1.08</v>
      </c>
      <c r="Z110" s="3">
        <v>299.52</v>
      </c>
      <c r="AA110" s="42">
        <f t="shared" si="30"/>
        <v>323.48160000000001</v>
      </c>
      <c r="AB110" s="43">
        <f t="shared" si="32"/>
        <v>0</v>
      </c>
    </row>
    <row r="111" spans="1:28">
      <c r="A111" s="137">
        <v>62</v>
      </c>
      <c r="B111" s="127" t="s">
        <v>185</v>
      </c>
      <c r="C111" s="39" t="s">
        <v>44</v>
      </c>
      <c r="D111" s="40"/>
      <c r="E111" s="40"/>
      <c r="F111" s="40"/>
      <c r="G111" s="41">
        <f t="shared" si="22"/>
        <v>0</v>
      </c>
      <c r="H111" s="180">
        <f t="shared" si="23"/>
        <v>0</v>
      </c>
      <c r="I111" s="40"/>
      <c r="J111" s="40"/>
      <c r="K111" s="40"/>
      <c r="L111" s="41">
        <f t="shared" si="24"/>
        <v>0</v>
      </c>
      <c r="M111" s="180">
        <f t="shared" si="25"/>
        <v>0</v>
      </c>
      <c r="N111" s="40"/>
      <c r="O111" s="40"/>
      <c r="P111" s="40"/>
      <c r="Q111" s="41">
        <f t="shared" si="26"/>
        <v>0</v>
      </c>
      <c r="R111" s="180">
        <f t="shared" si="27"/>
        <v>0</v>
      </c>
      <c r="S111" s="40"/>
      <c r="T111" s="40"/>
      <c r="U111" s="40"/>
      <c r="V111" s="41">
        <f t="shared" si="28"/>
        <v>0</v>
      </c>
      <c r="W111" s="180">
        <f t="shared" si="31"/>
        <v>0</v>
      </c>
      <c r="X111" s="41">
        <f t="shared" si="29"/>
        <v>0</v>
      </c>
      <c r="Y111" s="41">
        <v>1.08</v>
      </c>
      <c r="Z111" s="3">
        <v>60.32</v>
      </c>
      <c r="AA111" s="42">
        <f t="shared" si="30"/>
        <v>65.145600000000002</v>
      </c>
      <c r="AB111" s="43">
        <f t="shared" si="32"/>
        <v>0</v>
      </c>
    </row>
    <row r="112" spans="1:28">
      <c r="A112" s="137">
        <v>63</v>
      </c>
      <c r="B112" s="127" t="s">
        <v>186</v>
      </c>
      <c r="C112" s="39" t="s">
        <v>44</v>
      </c>
      <c r="D112" s="40"/>
      <c r="E112" s="40"/>
      <c r="F112" s="40"/>
      <c r="G112" s="41">
        <f t="shared" si="22"/>
        <v>0</v>
      </c>
      <c r="H112" s="180">
        <f t="shared" si="23"/>
        <v>0</v>
      </c>
      <c r="I112" s="40"/>
      <c r="J112" s="40"/>
      <c r="K112" s="40"/>
      <c r="L112" s="41">
        <f t="shared" si="24"/>
        <v>0</v>
      </c>
      <c r="M112" s="180">
        <f t="shared" si="25"/>
        <v>0</v>
      </c>
      <c r="N112" s="40"/>
      <c r="O112" s="40"/>
      <c r="P112" s="40"/>
      <c r="Q112" s="41">
        <f t="shared" si="26"/>
        <v>0</v>
      </c>
      <c r="R112" s="180">
        <f t="shared" si="27"/>
        <v>0</v>
      </c>
      <c r="S112" s="40"/>
      <c r="T112" s="40"/>
      <c r="U112" s="40"/>
      <c r="V112" s="41">
        <f t="shared" si="28"/>
        <v>0</v>
      </c>
      <c r="W112" s="180">
        <f t="shared" si="31"/>
        <v>0</v>
      </c>
      <c r="X112" s="41">
        <f t="shared" si="29"/>
        <v>0</v>
      </c>
      <c r="Y112" s="41">
        <v>1.08</v>
      </c>
      <c r="Z112" s="3">
        <v>86.85</v>
      </c>
      <c r="AA112" s="42">
        <f t="shared" si="30"/>
        <v>93.798000000000002</v>
      </c>
      <c r="AB112" s="43">
        <f t="shared" si="32"/>
        <v>0</v>
      </c>
    </row>
    <row r="113" spans="1:28">
      <c r="A113" s="137">
        <v>64</v>
      </c>
      <c r="B113" s="127" t="s">
        <v>100</v>
      </c>
      <c r="C113" s="39" t="s">
        <v>39</v>
      </c>
      <c r="D113" s="40"/>
      <c r="E113" s="40"/>
      <c r="F113" s="40"/>
      <c r="G113" s="41">
        <f t="shared" si="22"/>
        <v>0</v>
      </c>
      <c r="H113" s="180">
        <f t="shared" si="23"/>
        <v>0</v>
      </c>
      <c r="I113" s="40"/>
      <c r="J113" s="40"/>
      <c r="K113" s="40"/>
      <c r="L113" s="41">
        <f t="shared" si="24"/>
        <v>0</v>
      </c>
      <c r="M113" s="180">
        <f t="shared" si="25"/>
        <v>0</v>
      </c>
      <c r="N113" s="40"/>
      <c r="O113" s="40"/>
      <c r="P113" s="40"/>
      <c r="Q113" s="41">
        <f t="shared" si="26"/>
        <v>0</v>
      </c>
      <c r="R113" s="180">
        <f t="shared" si="27"/>
        <v>0</v>
      </c>
      <c r="S113" s="40"/>
      <c r="T113" s="40"/>
      <c r="U113" s="40"/>
      <c r="V113" s="41">
        <f t="shared" si="28"/>
        <v>0</v>
      </c>
      <c r="W113" s="180">
        <f t="shared" si="31"/>
        <v>0</v>
      </c>
      <c r="X113" s="41">
        <f t="shared" si="29"/>
        <v>0</v>
      </c>
      <c r="Y113" s="41">
        <v>1.08</v>
      </c>
      <c r="Z113" s="3">
        <v>256.87</v>
      </c>
      <c r="AA113" s="42">
        <f t="shared" si="30"/>
        <v>277.4196</v>
      </c>
      <c r="AB113" s="43">
        <f t="shared" si="32"/>
        <v>0</v>
      </c>
    </row>
    <row r="114" spans="1:28">
      <c r="A114" s="137">
        <v>65</v>
      </c>
      <c r="B114" s="127" t="s">
        <v>114</v>
      </c>
      <c r="C114" s="39" t="s">
        <v>31</v>
      </c>
      <c r="D114" s="40"/>
      <c r="E114" s="40"/>
      <c r="F114" s="40"/>
      <c r="G114" s="41">
        <f t="shared" si="22"/>
        <v>0</v>
      </c>
      <c r="H114" s="180">
        <f t="shared" si="23"/>
        <v>0</v>
      </c>
      <c r="I114" s="40"/>
      <c r="J114" s="40"/>
      <c r="K114" s="40"/>
      <c r="L114" s="41">
        <f t="shared" si="24"/>
        <v>0</v>
      </c>
      <c r="M114" s="180">
        <f t="shared" si="25"/>
        <v>0</v>
      </c>
      <c r="N114" s="40"/>
      <c r="O114" s="40"/>
      <c r="P114" s="40"/>
      <c r="Q114" s="41">
        <f t="shared" si="26"/>
        <v>0</v>
      </c>
      <c r="R114" s="180">
        <f t="shared" si="27"/>
        <v>0</v>
      </c>
      <c r="S114" s="40"/>
      <c r="T114" s="40"/>
      <c r="U114" s="40"/>
      <c r="V114" s="41">
        <f t="shared" si="28"/>
        <v>0</v>
      </c>
      <c r="W114" s="180">
        <f t="shared" si="31"/>
        <v>0</v>
      </c>
      <c r="X114" s="41">
        <f t="shared" si="29"/>
        <v>0</v>
      </c>
      <c r="Y114" s="41">
        <v>1.08</v>
      </c>
      <c r="Z114" s="3">
        <v>105.85</v>
      </c>
      <c r="AA114" s="42">
        <f t="shared" si="30"/>
        <v>114.318</v>
      </c>
      <c r="AB114" s="43">
        <f t="shared" si="32"/>
        <v>0</v>
      </c>
    </row>
    <row r="115" spans="1:28">
      <c r="A115" s="137">
        <v>66</v>
      </c>
      <c r="B115" s="127" t="s">
        <v>188</v>
      </c>
      <c r="C115" s="39" t="s">
        <v>28</v>
      </c>
      <c r="D115" s="40"/>
      <c r="E115" s="40"/>
      <c r="F115" s="40"/>
      <c r="G115" s="41">
        <f t="shared" si="22"/>
        <v>0</v>
      </c>
      <c r="H115" s="180">
        <f t="shared" si="23"/>
        <v>0</v>
      </c>
      <c r="I115" s="40"/>
      <c r="J115" s="40"/>
      <c r="K115" s="40"/>
      <c r="L115" s="41">
        <f t="shared" si="24"/>
        <v>0</v>
      </c>
      <c r="M115" s="180">
        <f t="shared" si="25"/>
        <v>0</v>
      </c>
      <c r="N115" s="40"/>
      <c r="O115" s="40"/>
      <c r="P115" s="40"/>
      <c r="Q115" s="41">
        <f t="shared" si="26"/>
        <v>0</v>
      </c>
      <c r="R115" s="180">
        <f t="shared" si="27"/>
        <v>0</v>
      </c>
      <c r="S115" s="40"/>
      <c r="T115" s="40"/>
      <c r="U115" s="40"/>
      <c r="V115" s="41">
        <f t="shared" si="28"/>
        <v>0</v>
      </c>
      <c r="W115" s="180">
        <f t="shared" si="31"/>
        <v>0</v>
      </c>
      <c r="X115" s="41">
        <f t="shared" si="29"/>
        <v>0</v>
      </c>
      <c r="Y115" s="41">
        <v>1.08</v>
      </c>
      <c r="Z115" s="3">
        <v>15.6</v>
      </c>
      <c r="AA115" s="42">
        <f t="shared" si="30"/>
        <v>16.847999999999999</v>
      </c>
      <c r="AB115" s="43">
        <f t="shared" si="32"/>
        <v>0</v>
      </c>
    </row>
    <row r="116" spans="1:28">
      <c r="A116" s="137">
        <v>67</v>
      </c>
      <c r="B116" s="127" t="s">
        <v>189</v>
      </c>
      <c r="C116" s="39" t="s">
        <v>28</v>
      </c>
      <c r="D116" s="40"/>
      <c r="E116" s="40"/>
      <c r="F116" s="40"/>
      <c r="G116" s="41">
        <f t="shared" si="22"/>
        <v>0</v>
      </c>
      <c r="H116" s="180">
        <f t="shared" si="23"/>
        <v>0</v>
      </c>
      <c r="I116" s="40"/>
      <c r="J116" s="40"/>
      <c r="K116" s="40"/>
      <c r="L116" s="41">
        <f t="shared" si="24"/>
        <v>0</v>
      </c>
      <c r="M116" s="180">
        <f t="shared" si="25"/>
        <v>0</v>
      </c>
      <c r="N116" s="40"/>
      <c r="O116" s="40"/>
      <c r="P116" s="40"/>
      <c r="Q116" s="41">
        <f t="shared" si="26"/>
        <v>0</v>
      </c>
      <c r="R116" s="180">
        <f t="shared" si="27"/>
        <v>0</v>
      </c>
      <c r="S116" s="40"/>
      <c r="T116" s="40"/>
      <c r="U116" s="40"/>
      <c r="V116" s="41">
        <f t="shared" si="28"/>
        <v>0</v>
      </c>
      <c r="W116" s="180">
        <f t="shared" si="31"/>
        <v>0</v>
      </c>
      <c r="X116" s="41">
        <f t="shared" si="29"/>
        <v>0</v>
      </c>
      <c r="Y116" s="41">
        <v>1.08</v>
      </c>
      <c r="Z116" s="3">
        <v>44.01</v>
      </c>
      <c r="AA116" s="42">
        <f t="shared" si="30"/>
        <v>47.530799999999999</v>
      </c>
      <c r="AB116" s="43">
        <f t="shared" si="32"/>
        <v>0</v>
      </c>
    </row>
    <row r="117" spans="1:28">
      <c r="A117" s="137">
        <v>68</v>
      </c>
      <c r="B117" s="127" t="s">
        <v>485</v>
      </c>
      <c r="C117" s="39" t="s">
        <v>28</v>
      </c>
      <c r="D117" s="40"/>
      <c r="E117" s="40"/>
      <c r="F117" s="40"/>
      <c r="G117" s="41">
        <f t="shared" si="22"/>
        <v>0</v>
      </c>
      <c r="H117" s="180">
        <f t="shared" si="23"/>
        <v>0</v>
      </c>
      <c r="I117" s="40"/>
      <c r="J117" s="40"/>
      <c r="K117" s="40"/>
      <c r="L117" s="41">
        <f t="shared" si="24"/>
        <v>0</v>
      </c>
      <c r="M117" s="180">
        <f t="shared" si="25"/>
        <v>0</v>
      </c>
      <c r="N117" s="40"/>
      <c r="O117" s="40"/>
      <c r="P117" s="40"/>
      <c r="Q117" s="41">
        <f t="shared" si="26"/>
        <v>0</v>
      </c>
      <c r="R117" s="180">
        <f t="shared" si="27"/>
        <v>0</v>
      </c>
      <c r="S117" s="40"/>
      <c r="T117" s="40"/>
      <c r="U117" s="40"/>
      <c r="V117" s="41">
        <f t="shared" si="28"/>
        <v>0</v>
      </c>
      <c r="W117" s="180">
        <f t="shared" si="31"/>
        <v>0</v>
      </c>
      <c r="X117" s="41">
        <f t="shared" si="29"/>
        <v>0</v>
      </c>
      <c r="Y117" s="41">
        <v>1.08</v>
      </c>
      <c r="Z117" s="3">
        <v>44.01</v>
      </c>
      <c r="AA117" s="42">
        <f t="shared" si="30"/>
        <v>47.530799999999999</v>
      </c>
      <c r="AB117" s="43">
        <f t="shared" si="32"/>
        <v>0</v>
      </c>
    </row>
    <row r="118" spans="1:28">
      <c r="A118" s="137">
        <v>69</v>
      </c>
      <c r="B118" s="127" t="s">
        <v>190</v>
      </c>
      <c r="C118" s="39" t="s">
        <v>28</v>
      </c>
      <c r="D118" s="40"/>
      <c r="E118" s="40"/>
      <c r="F118" s="40"/>
      <c r="G118" s="41">
        <f t="shared" si="22"/>
        <v>0</v>
      </c>
      <c r="H118" s="180">
        <f t="shared" si="23"/>
        <v>0</v>
      </c>
      <c r="I118" s="40"/>
      <c r="J118" s="40"/>
      <c r="K118" s="40"/>
      <c r="L118" s="41">
        <f t="shared" si="24"/>
        <v>0</v>
      </c>
      <c r="M118" s="180">
        <f t="shared" si="25"/>
        <v>0</v>
      </c>
      <c r="N118" s="40"/>
      <c r="O118" s="40"/>
      <c r="P118" s="40"/>
      <c r="Q118" s="41">
        <f t="shared" si="26"/>
        <v>0</v>
      </c>
      <c r="R118" s="180">
        <f t="shared" si="27"/>
        <v>0</v>
      </c>
      <c r="S118" s="40"/>
      <c r="T118" s="40"/>
      <c r="U118" s="40"/>
      <c r="V118" s="41">
        <f t="shared" si="28"/>
        <v>0</v>
      </c>
      <c r="W118" s="180">
        <f t="shared" si="31"/>
        <v>0</v>
      </c>
      <c r="X118" s="41">
        <f t="shared" si="29"/>
        <v>0</v>
      </c>
      <c r="Y118" s="41">
        <v>1.08</v>
      </c>
      <c r="Z118" s="3">
        <v>44.01</v>
      </c>
      <c r="AA118" s="42">
        <f t="shared" si="30"/>
        <v>47.530799999999999</v>
      </c>
      <c r="AB118" s="43">
        <f t="shared" si="32"/>
        <v>0</v>
      </c>
    </row>
    <row r="119" spans="1:28">
      <c r="A119" s="137">
        <v>70</v>
      </c>
      <c r="B119" s="127" t="s">
        <v>191</v>
      </c>
      <c r="C119" s="39" t="s">
        <v>35</v>
      </c>
      <c r="D119" s="40"/>
      <c r="E119" s="40"/>
      <c r="F119" s="40"/>
      <c r="G119" s="41">
        <f t="shared" si="22"/>
        <v>0</v>
      </c>
      <c r="H119" s="180">
        <f t="shared" si="23"/>
        <v>0</v>
      </c>
      <c r="I119" s="40"/>
      <c r="J119" s="40"/>
      <c r="K119" s="40"/>
      <c r="L119" s="41">
        <f t="shared" si="24"/>
        <v>0</v>
      </c>
      <c r="M119" s="180">
        <f t="shared" si="25"/>
        <v>0</v>
      </c>
      <c r="N119" s="40"/>
      <c r="O119" s="40"/>
      <c r="P119" s="40"/>
      <c r="Q119" s="41">
        <f t="shared" si="26"/>
        <v>0</v>
      </c>
      <c r="R119" s="180">
        <f t="shared" si="27"/>
        <v>0</v>
      </c>
      <c r="S119" s="40"/>
      <c r="T119" s="40"/>
      <c r="U119" s="40"/>
      <c r="V119" s="41">
        <f t="shared" si="28"/>
        <v>0</v>
      </c>
      <c r="W119" s="180">
        <f t="shared" si="31"/>
        <v>0</v>
      </c>
      <c r="X119" s="41">
        <f t="shared" si="29"/>
        <v>0</v>
      </c>
      <c r="Y119" s="41">
        <v>1.08</v>
      </c>
      <c r="Z119" s="3">
        <v>22.88</v>
      </c>
      <c r="AA119" s="42">
        <f t="shared" si="30"/>
        <v>24.7104</v>
      </c>
      <c r="AB119" s="43">
        <f t="shared" si="32"/>
        <v>0</v>
      </c>
    </row>
    <row r="120" spans="1:28">
      <c r="A120" s="137">
        <v>71</v>
      </c>
      <c r="B120" s="127" t="s">
        <v>192</v>
      </c>
      <c r="C120" s="39" t="s">
        <v>28</v>
      </c>
      <c r="D120" s="40"/>
      <c r="E120" s="40"/>
      <c r="F120" s="40"/>
      <c r="G120" s="41">
        <f t="shared" si="22"/>
        <v>0</v>
      </c>
      <c r="H120" s="180">
        <f t="shared" si="23"/>
        <v>0</v>
      </c>
      <c r="I120" s="40"/>
      <c r="J120" s="40"/>
      <c r="K120" s="40"/>
      <c r="L120" s="41">
        <f t="shared" si="24"/>
        <v>0</v>
      </c>
      <c r="M120" s="180">
        <f t="shared" si="25"/>
        <v>0</v>
      </c>
      <c r="N120" s="40"/>
      <c r="O120" s="40"/>
      <c r="P120" s="40"/>
      <c r="Q120" s="41">
        <f t="shared" si="26"/>
        <v>0</v>
      </c>
      <c r="R120" s="180">
        <f t="shared" si="27"/>
        <v>0</v>
      </c>
      <c r="S120" s="40"/>
      <c r="T120" s="40"/>
      <c r="U120" s="40"/>
      <c r="V120" s="41">
        <f t="shared" si="28"/>
        <v>0</v>
      </c>
      <c r="W120" s="180">
        <f t="shared" si="31"/>
        <v>0</v>
      </c>
      <c r="X120" s="41">
        <f t="shared" si="29"/>
        <v>0</v>
      </c>
      <c r="Y120" s="41">
        <v>1.08</v>
      </c>
      <c r="Z120" s="3">
        <v>31.08</v>
      </c>
      <c r="AA120" s="42">
        <f t="shared" si="30"/>
        <v>33.566400000000002</v>
      </c>
      <c r="AB120" s="43">
        <f t="shared" si="32"/>
        <v>0</v>
      </c>
    </row>
    <row r="121" spans="1:28">
      <c r="A121" s="137">
        <v>72</v>
      </c>
      <c r="B121" s="127" t="s">
        <v>115</v>
      </c>
      <c r="C121" s="39" t="s">
        <v>31</v>
      </c>
      <c r="D121" s="40"/>
      <c r="E121" s="40"/>
      <c r="F121" s="40"/>
      <c r="G121" s="41">
        <f t="shared" si="22"/>
        <v>0</v>
      </c>
      <c r="H121" s="180">
        <f t="shared" si="23"/>
        <v>0</v>
      </c>
      <c r="I121" s="40"/>
      <c r="J121" s="40"/>
      <c r="K121" s="40"/>
      <c r="L121" s="41">
        <f t="shared" si="24"/>
        <v>0</v>
      </c>
      <c r="M121" s="180">
        <f t="shared" si="25"/>
        <v>0</v>
      </c>
      <c r="N121" s="40"/>
      <c r="O121" s="40"/>
      <c r="P121" s="40"/>
      <c r="Q121" s="41">
        <f t="shared" si="26"/>
        <v>0</v>
      </c>
      <c r="R121" s="180">
        <f t="shared" si="27"/>
        <v>0</v>
      </c>
      <c r="S121" s="40"/>
      <c r="T121" s="40"/>
      <c r="U121" s="40"/>
      <c r="V121" s="41">
        <f t="shared" si="28"/>
        <v>0</v>
      </c>
      <c r="W121" s="180">
        <f t="shared" si="31"/>
        <v>0</v>
      </c>
      <c r="X121" s="41">
        <f t="shared" si="29"/>
        <v>0</v>
      </c>
      <c r="Y121" s="41">
        <v>1.08</v>
      </c>
      <c r="Z121" s="3">
        <v>30.42</v>
      </c>
      <c r="AA121" s="42">
        <f t="shared" si="30"/>
        <v>32.853600000000007</v>
      </c>
      <c r="AB121" s="43">
        <f t="shared" si="32"/>
        <v>0</v>
      </c>
    </row>
    <row r="122" spans="1:28">
      <c r="A122" s="137">
        <v>73</v>
      </c>
      <c r="B122" s="130" t="s">
        <v>117</v>
      </c>
      <c r="C122" s="39" t="s">
        <v>31</v>
      </c>
      <c r="D122" s="40"/>
      <c r="E122" s="40"/>
      <c r="F122" s="40"/>
      <c r="G122" s="41">
        <f t="shared" si="22"/>
        <v>0</v>
      </c>
      <c r="H122" s="180">
        <f t="shared" si="23"/>
        <v>0</v>
      </c>
      <c r="I122" s="40"/>
      <c r="J122" s="40"/>
      <c r="K122" s="40"/>
      <c r="L122" s="41">
        <f t="shared" si="24"/>
        <v>0</v>
      </c>
      <c r="M122" s="180">
        <f t="shared" si="25"/>
        <v>0</v>
      </c>
      <c r="N122" s="40"/>
      <c r="O122" s="40"/>
      <c r="P122" s="40"/>
      <c r="Q122" s="41">
        <f t="shared" si="26"/>
        <v>0</v>
      </c>
      <c r="R122" s="180">
        <f t="shared" si="27"/>
        <v>0</v>
      </c>
      <c r="S122" s="40"/>
      <c r="T122" s="40"/>
      <c r="U122" s="40"/>
      <c r="V122" s="41">
        <f t="shared" si="28"/>
        <v>0</v>
      </c>
      <c r="W122" s="180">
        <f t="shared" si="31"/>
        <v>0</v>
      </c>
      <c r="X122" s="41">
        <f t="shared" si="29"/>
        <v>0</v>
      </c>
      <c r="Y122" s="41">
        <v>1.08</v>
      </c>
      <c r="Z122" s="3">
        <v>18.920000000000002</v>
      </c>
      <c r="AA122" s="42">
        <f t="shared" si="30"/>
        <v>20.433600000000002</v>
      </c>
      <c r="AB122" s="43">
        <f t="shared" si="32"/>
        <v>0</v>
      </c>
    </row>
    <row r="123" spans="1:28">
      <c r="A123" s="137">
        <v>74</v>
      </c>
      <c r="B123" s="127" t="s">
        <v>194</v>
      </c>
      <c r="C123" s="39" t="s">
        <v>30</v>
      </c>
      <c r="D123" s="40"/>
      <c r="E123" s="40"/>
      <c r="F123" s="40"/>
      <c r="G123" s="41">
        <f t="shared" si="22"/>
        <v>0</v>
      </c>
      <c r="H123" s="180">
        <f t="shared" si="23"/>
        <v>0</v>
      </c>
      <c r="I123" s="40"/>
      <c r="J123" s="40"/>
      <c r="K123" s="40"/>
      <c r="L123" s="41">
        <f t="shared" si="24"/>
        <v>0</v>
      </c>
      <c r="M123" s="180">
        <f t="shared" si="25"/>
        <v>0</v>
      </c>
      <c r="N123" s="40"/>
      <c r="O123" s="40"/>
      <c r="P123" s="40"/>
      <c r="Q123" s="41">
        <f t="shared" si="26"/>
        <v>0</v>
      </c>
      <c r="R123" s="180">
        <f t="shared" si="27"/>
        <v>0</v>
      </c>
      <c r="S123" s="40"/>
      <c r="T123" s="40"/>
      <c r="U123" s="40"/>
      <c r="V123" s="41">
        <f t="shared" si="28"/>
        <v>0</v>
      </c>
      <c r="W123" s="180">
        <f t="shared" si="31"/>
        <v>0</v>
      </c>
      <c r="X123" s="41">
        <f t="shared" si="29"/>
        <v>0</v>
      </c>
      <c r="Y123" s="41">
        <v>1.08</v>
      </c>
      <c r="Z123" s="3">
        <v>55.12</v>
      </c>
      <c r="AA123" s="42">
        <f t="shared" si="30"/>
        <v>59.529600000000002</v>
      </c>
      <c r="AB123" s="43">
        <f t="shared" si="32"/>
        <v>0</v>
      </c>
    </row>
    <row r="124" spans="1:28">
      <c r="A124" s="137">
        <v>75</v>
      </c>
      <c r="B124" s="127" t="s">
        <v>195</v>
      </c>
      <c r="C124" s="39" t="s">
        <v>30</v>
      </c>
      <c r="D124" s="40"/>
      <c r="E124" s="40"/>
      <c r="F124" s="40"/>
      <c r="G124" s="41">
        <f t="shared" si="22"/>
        <v>0</v>
      </c>
      <c r="H124" s="180">
        <f t="shared" si="23"/>
        <v>0</v>
      </c>
      <c r="I124" s="40"/>
      <c r="J124" s="40"/>
      <c r="K124" s="40"/>
      <c r="L124" s="41">
        <f t="shared" si="24"/>
        <v>0</v>
      </c>
      <c r="M124" s="180">
        <f t="shared" si="25"/>
        <v>0</v>
      </c>
      <c r="N124" s="40"/>
      <c r="O124" s="40"/>
      <c r="P124" s="40"/>
      <c r="Q124" s="41">
        <f t="shared" si="26"/>
        <v>0</v>
      </c>
      <c r="R124" s="180">
        <f t="shared" si="27"/>
        <v>0</v>
      </c>
      <c r="S124" s="40"/>
      <c r="T124" s="40"/>
      <c r="U124" s="40"/>
      <c r="V124" s="41">
        <f t="shared" si="28"/>
        <v>0</v>
      </c>
      <c r="W124" s="180">
        <f t="shared" si="31"/>
        <v>0</v>
      </c>
      <c r="X124" s="41">
        <f t="shared" si="29"/>
        <v>0</v>
      </c>
      <c r="Y124" s="41">
        <v>1.08</v>
      </c>
      <c r="Z124" s="3">
        <v>105.04</v>
      </c>
      <c r="AA124" s="42">
        <f t="shared" si="30"/>
        <v>113.44320000000002</v>
      </c>
      <c r="AB124" s="43">
        <f t="shared" si="32"/>
        <v>0</v>
      </c>
    </row>
    <row r="125" spans="1:28">
      <c r="A125" s="137">
        <v>76</v>
      </c>
      <c r="B125" s="127" t="s">
        <v>196</v>
      </c>
      <c r="C125" s="39" t="s">
        <v>30</v>
      </c>
      <c r="D125" s="40"/>
      <c r="E125" s="40"/>
      <c r="F125" s="40"/>
      <c r="G125" s="41">
        <f t="shared" si="22"/>
        <v>0</v>
      </c>
      <c r="H125" s="180">
        <f t="shared" si="23"/>
        <v>0</v>
      </c>
      <c r="I125" s="40"/>
      <c r="J125" s="40"/>
      <c r="K125" s="40"/>
      <c r="L125" s="41">
        <f t="shared" si="24"/>
        <v>0</v>
      </c>
      <c r="M125" s="180">
        <f t="shared" si="25"/>
        <v>0</v>
      </c>
      <c r="N125" s="40"/>
      <c r="O125" s="40"/>
      <c r="P125" s="40"/>
      <c r="Q125" s="41">
        <f t="shared" si="26"/>
        <v>0</v>
      </c>
      <c r="R125" s="180">
        <f t="shared" si="27"/>
        <v>0</v>
      </c>
      <c r="S125" s="40"/>
      <c r="T125" s="40"/>
      <c r="U125" s="40"/>
      <c r="V125" s="41">
        <f t="shared" si="28"/>
        <v>0</v>
      </c>
      <c r="W125" s="180">
        <f t="shared" si="31"/>
        <v>0</v>
      </c>
      <c r="X125" s="41">
        <f t="shared" si="29"/>
        <v>0</v>
      </c>
      <c r="Y125" s="41">
        <v>1.08</v>
      </c>
      <c r="Z125" s="3">
        <v>17.37</v>
      </c>
      <c r="AA125" s="42">
        <f t="shared" si="30"/>
        <v>18.759600000000002</v>
      </c>
      <c r="AB125" s="43">
        <f t="shared" si="32"/>
        <v>0</v>
      </c>
    </row>
    <row r="126" spans="1:28">
      <c r="A126" s="137">
        <v>77</v>
      </c>
      <c r="B126" s="127" t="s">
        <v>197</v>
      </c>
      <c r="C126" s="39" t="s">
        <v>30</v>
      </c>
      <c r="D126" s="40"/>
      <c r="E126" s="40"/>
      <c r="F126" s="40"/>
      <c r="G126" s="41">
        <f t="shared" si="22"/>
        <v>0</v>
      </c>
      <c r="H126" s="180">
        <f t="shared" si="23"/>
        <v>0</v>
      </c>
      <c r="I126" s="40"/>
      <c r="J126" s="40"/>
      <c r="K126" s="40"/>
      <c r="L126" s="41">
        <f t="shared" si="24"/>
        <v>0</v>
      </c>
      <c r="M126" s="180">
        <f t="shared" si="25"/>
        <v>0</v>
      </c>
      <c r="N126" s="40"/>
      <c r="O126" s="40"/>
      <c r="P126" s="40"/>
      <c r="Q126" s="41">
        <f t="shared" si="26"/>
        <v>0</v>
      </c>
      <c r="R126" s="180">
        <f t="shared" si="27"/>
        <v>0</v>
      </c>
      <c r="S126" s="40"/>
      <c r="T126" s="40"/>
      <c r="U126" s="40"/>
      <c r="V126" s="41">
        <f t="shared" si="28"/>
        <v>0</v>
      </c>
      <c r="W126" s="180">
        <f t="shared" si="31"/>
        <v>0</v>
      </c>
      <c r="X126" s="41">
        <f t="shared" si="29"/>
        <v>0</v>
      </c>
      <c r="Y126" s="41">
        <v>1.08</v>
      </c>
      <c r="Z126" s="3">
        <v>33.28</v>
      </c>
      <c r="AA126" s="42">
        <f t="shared" si="30"/>
        <v>35.942400000000006</v>
      </c>
      <c r="AB126" s="43">
        <f t="shared" si="32"/>
        <v>0</v>
      </c>
    </row>
    <row r="127" spans="1:28">
      <c r="A127" s="137">
        <v>78</v>
      </c>
      <c r="B127" s="127" t="s">
        <v>198</v>
      </c>
      <c r="C127" s="39" t="s">
        <v>30</v>
      </c>
      <c r="D127" s="40"/>
      <c r="E127" s="40"/>
      <c r="F127" s="40"/>
      <c r="G127" s="41">
        <f t="shared" si="22"/>
        <v>0</v>
      </c>
      <c r="H127" s="180">
        <f t="shared" si="23"/>
        <v>0</v>
      </c>
      <c r="I127" s="40"/>
      <c r="J127" s="40"/>
      <c r="K127" s="40"/>
      <c r="L127" s="41">
        <f t="shared" si="24"/>
        <v>0</v>
      </c>
      <c r="M127" s="180">
        <f t="shared" si="25"/>
        <v>0</v>
      </c>
      <c r="N127" s="40"/>
      <c r="O127" s="40"/>
      <c r="P127" s="40"/>
      <c r="Q127" s="41">
        <f t="shared" si="26"/>
        <v>0</v>
      </c>
      <c r="R127" s="180">
        <f t="shared" si="27"/>
        <v>0</v>
      </c>
      <c r="S127" s="40"/>
      <c r="T127" s="40"/>
      <c r="U127" s="40"/>
      <c r="V127" s="41">
        <f t="shared" si="28"/>
        <v>0</v>
      </c>
      <c r="W127" s="180">
        <f t="shared" si="31"/>
        <v>0</v>
      </c>
      <c r="X127" s="41">
        <f t="shared" si="29"/>
        <v>0</v>
      </c>
      <c r="Y127" s="41">
        <v>1.08</v>
      </c>
      <c r="Z127" s="3">
        <v>33.28</v>
      </c>
      <c r="AA127" s="42">
        <f t="shared" si="30"/>
        <v>35.942400000000006</v>
      </c>
      <c r="AB127" s="43">
        <f t="shared" si="32"/>
        <v>0</v>
      </c>
    </row>
    <row r="128" spans="1:28">
      <c r="A128" s="137">
        <v>79</v>
      </c>
      <c r="B128" s="127" t="s">
        <v>487</v>
      </c>
      <c r="C128" s="39" t="s">
        <v>37</v>
      </c>
      <c r="D128" s="40"/>
      <c r="E128" s="40"/>
      <c r="F128" s="40"/>
      <c r="G128" s="41">
        <f t="shared" si="22"/>
        <v>0</v>
      </c>
      <c r="H128" s="180">
        <f t="shared" si="23"/>
        <v>0</v>
      </c>
      <c r="I128" s="40"/>
      <c r="J128" s="40"/>
      <c r="K128" s="40"/>
      <c r="L128" s="41">
        <f t="shared" si="24"/>
        <v>0</v>
      </c>
      <c r="M128" s="180">
        <f t="shared" si="25"/>
        <v>0</v>
      </c>
      <c r="N128" s="40"/>
      <c r="O128" s="40"/>
      <c r="P128" s="40"/>
      <c r="Q128" s="41">
        <f t="shared" si="26"/>
        <v>0</v>
      </c>
      <c r="R128" s="180">
        <f t="shared" si="27"/>
        <v>0</v>
      </c>
      <c r="S128" s="40"/>
      <c r="T128" s="40"/>
      <c r="U128" s="40"/>
      <c r="V128" s="41">
        <f t="shared" si="28"/>
        <v>0</v>
      </c>
      <c r="W128" s="180">
        <f t="shared" si="31"/>
        <v>0</v>
      </c>
      <c r="X128" s="41">
        <f t="shared" si="29"/>
        <v>0</v>
      </c>
      <c r="Y128" s="41">
        <v>1.08</v>
      </c>
      <c r="Z128" s="3">
        <v>75.569999999999993</v>
      </c>
      <c r="AA128" s="42">
        <f t="shared" si="30"/>
        <v>81.615600000000001</v>
      </c>
      <c r="AB128" s="43">
        <f t="shared" si="32"/>
        <v>0</v>
      </c>
    </row>
    <row r="129" spans="1:28">
      <c r="A129" s="137">
        <v>80</v>
      </c>
      <c r="B129" s="127" t="s">
        <v>199</v>
      </c>
      <c r="C129" s="39" t="s">
        <v>30</v>
      </c>
      <c r="D129" s="40"/>
      <c r="E129" s="40"/>
      <c r="F129" s="40"/>
      <c r="G129" s="41">
        <f t="shared" si="22"/>
        <v>0</v>
      </c>
      <c r="H129" s="180">
        <f t="shared" si="23"/>
        <v>0</v>
      </c>
      <c r="I129" s="40"/>
      <c r="J129" s="40"/>
      <c r="K129" s="40"/>
      <c r="L129" s="41">
        <f t="shared" si="24"/>
        <v>0</v>
      </c>
      <c r="M129" s="180">
        <f t="shared" si="25"/>
        <v>0</v>
      </c>
      <c r="N129" s="40"/>
      <c r="O129" s="40"/>
      <c r="P129" s="40"/>
      <c r="Q129" s="41">
        <f t="shared" si="26"/>
        <v>0</v>
      </c>
      <c r="R129" s="180">
        <f t="shared" si="27"/>
        <v>0</v>
      </c>
      <c r="S129" s="40"/>
      <c r="T129" s="40"/>
      <c r="U129" s="40"/>
      <c r="V129" s="41">
        <f t="shared" si="28"/>
        <v>0</v>
      </c>
      <c r="W129" s="180">
        <f t="shared" si="31"/>
        <v>0</v>
      </c>
      <c r="X129" s="41">
        <f t="shared" si="29"/>
        <v>0</v>
      </c>
      <c r="Y129" s="41">
        <v>1.08</v>
      </c>
      <c r="Z129" s="3">
        <v>54.08</v>
      </c>
      <c r="AA129" s="42">
        <f t="shared" si="30"/>
        <v>58.406400000000005</v>
      </c>
      <c r="AB129" s="43">
        <f t="shared" si="32"/>
        <v>0</v>
      </c>
    </row>
    <row r="130" spans="1:28">
      <c r="A130" s="137">
        <v>81</v>
      </c>
      <c r="B130" s="127" t="s">
        <v>200</v>
      </c>
      <c r="C130" s="39" t="s">
        <v>37</v>
      </c>
      <c r="D130" s="40"/>
      <c r="E130" s="40"/>
      <c r="F130" s="40"/>
      <c r="G130" s="41">
        <f t="shared" si="22"/>
        <v>0</v>
      </c>
      <c r="H130" s="180">
        <f t="shared" si="23"/>
        <v>0</v>
      </c>
      <c r="I130" s="40"/>
      <c r="J130" s="40"/>
      <c r="K130" s="40"/>
      <c r="L130" s="41">
        <f t="shared" si="24"/>
        <v>0</v>
      </c>
      <c r="M130" s="180">
        <f t="shared" si="25"/>
        <v>0</v>
      </c>
      <c r="N130" s="40"/>
      <c r="O130" s="40"/>
      <c r="P130" s="40"/>
      <c r="Q130" s="41">
        <f t="shared" si="26"/>
        <v>0</v>
      </c>
      <c r="R130" s="180">
        <f t="shared" si="27"/>
        <v>0</v>
      </c>
      <c r="S130" s="40"/>
      <c r="T130" s="40"/>
      <c r="U130" s="40"/>
      <c r="V130" s="41">
        <f t="shared" si="28"/>
        <v>0</v>
      </c>
      <c r="W130" s="180">
        <f t="shared" si="31"/>
        <v>0</v>
      </c>
      <c r="X130" s="41">
        <f t="shared" si="29"/>
        <v>0</v>
      </c>
      <c r="Y130" s="41">
        <v>1.08</v>
      </c>
      <c r="Z130" s="3">
        <v>112.72</v>
      </c>
      <c r="AA130" s="42">
        <f t="shared" si="30"/>
        <v>121.7376</v>
      </c>
      <c r="AB130" s="43">
        <f t="shared" si="32"/>
        <v>0</v>
      </c>
    </row>
    <row r="131" spans="1:28">
      <c r="A131" s="139"/>
      <c r="B131" s="162"/>
      <c r="C131" s="68"/>
      <c r="D131" s="63"/>
      <c r="E131" s="63"/>
      <c r="F131" s="63"/>
      <c r="G131" s="41"/>
      <c r="H131" s="180"/>
      <c r="I131" s="40"/>
      <c r="J131" s="40"/>
      <c r="K131" s="40"/>
      <c r="L131" s="41"/>
      <c r="M131" s="180"/>
      <c r="N131" s="40"/>
      <c r="O131" s="40"/>
      <c r="P131" s="40"/>
      <c r="Q131" s="41"/>
      <c r="R131" s="180"/>
      <c r="S131" s="40"/>
      <c r="T131" s="40"/>
      <c r="U131" s="40"/>
      <c r="V131" s="41"/>
      <c r="W131" s="180"/>
      <c r="X131" s="41"/>
      <c r="Y131" s="65"/>
      <c r="Z131" s="5"/>
      <c r="AA131" s="5"/>
      <c r="AB131" s="43"/>
    </row>
    <row r="132" spans="1:28" ht="16.5" thickBot="1">
      <c r="A132" s="140"/>
      <c r="B132" s="158"/>
      <c r="C132" s="45"/>
      <c r="D132" s="44"/>
      <c r="E132" s="44"/>
      <c r="F132" s="44"/>
      <c r="G132" s="44"/>
      <c r="H132" s="181"/>
      <c r="I132" s="44"/>
      <c r="J132" s="44"/>
      <c r="K132" s="44"/>
      <c r="L132" s="44"/>
      <c r="M132" s="181"/>
      <c r="N132" s="44"/>
      <c r="O132" s="44"/>
      <c r="P132" s="44"/>
      <c r="Q132" s="44"/>
      <c r="R132" s="181"/>
      <c r="S132" s="44"/>
      <c r="T132" s="44"/>
      <c r="U132" s="44"/>
      <c r="V132" s="44"/>
      <c r="W132" s="181"/>
      <c r="X132" s="45"/>
      <c r="Y132" s="45"/>
      <c r="Z132" s="6"/>
      <c r="AA132" s="6"/>
      <c r="AB132" s="46"/>
    </row>
    <row r="133" spans="1:28">
      <c r="A133" s="680" t="s">
        <v>46</v>
      </c>
      <c r="B133" s="681"/>
      <c r="C133" s="47"/>
      <c r="D133" s="48"/>
      <c r="E133" s="48"/>
      <c r="F133" s="48"/>
      <c r="G133" s="48"/>
      <c r="H133" s="184"/>
      <c r="I133" s="48"/>
      <c r="J133" s="48"/>
      <c r="K133" s="48"/>
      <c r="L133" s="48"/>
      <c r="M133" s="184"/>
      <c r="N133" s="48"/>
      <c r="O133" s="48"/>
      <c r="P133" s="48"/>
      <c r="Q133" s="48"/>
      <c r="R133" s="184"/>
      <c r="S133" s="48"/>
      <c r="T133" s="48"/>
      <c r="U133" s="48"/>
      <c r="V133" s="48"/>
      <c r="W133" s="184"/>
      <c r="X133" s="49"/>
      <c r="Y133" s="49"/>
      <c r="Z133" s="7"/>
      <c r="AA133" s="7"/>
      <c r="AB133" s="67"/>
    </row>
    <row r="134" spans="1:28">
      <c r="A134" s="137">
        <v>1</v>
      </c>
      <c r="B134" s="127" t="s">
        <v>488</v>
      </c>
      <c r="C134" s="39" t="s">
        <v>41</v>
      </c>
      <c r="D134" s="40"/>
      <c r="E134" s="40"/>
      <c r="F134" s="40"/>
      <c r="G134" s="41">
        <f t="shared" ref="G134:G144" si="33">SUM(D134:F134)</f>
        <v>0</v>
      </c>
      <c r="H134" s="180">
        <f t="shared" ref="H134:H144" si="34">G134*AA134</f>
        <v>0</v>
      </c>
      <c r="I134" s="40"/>
      <c r="J134" s="40"/>
      <c r="K134" s="40"/>
      <c r="L134" s="41">
        <f t="shared" ref="L134:L144" si="35">SUM(I134:K134)</f>
        <v>0</v>
      </c>
      <c r="M134" s="180">
        <f t="shared" ref="M134:M144" si="36">L134*AA134</f>
        <v>0</v>
      </c>
      <c r="N134" s="40"/>
      <c r="O134" s="40"/>
      <c r="P134" s="40"/>
      <c r="Q134" s="41">
        <f t="shared" ref="Q134:Q144" si="37">SUM(N134:P134)</f>
        <v>0</v>
      </c>
      <c r="R134" s="180">
        <f t="shared" ref="R134:R144" si="38">Q134*AA134</f>
        <v>0</v>
      </c>
      <c r="S134" s="40"/>
      <c r="T134" s="40"/>
      <c r="U134" s="40"/>
      <c r="V134" s="41">
        <f t="shared" ref="V134:V144" si="39">SUM(S134:U134)</f>
        <v>0</v>
      </c>
      <c r="W134" s="180">
        <f t="shared" ref="W134:W144" si="40">V134*AA134</f>
        <v>0</v>
      </c>
      <c r="X134" s="41">
        <f t="shared" ref="X134:X144" si="41">G134+L134+Q134+V134</f>
        <v>0</v>
      </c>
      <c r="Y134" s="41">
        <v>1.08</v>
      </c>
      <c r="Z134" s="3">
        <v>7.85</v>
      </c>
      <c r="AA134" s="42">
        <f t="shared" ref="AA134:AA144" si="42">Z134*Y134</f>
        <v>8.4779999999999998</v>
      </c>
      <c r="AB134" s="43">
        <f>X134*AA134</f>
        <v>0</v>
      </c>
    </row>
    <row r="135" spans="1:28">
      <c r="A135" s="137">
        <v>2</v>
      </c>
      <c r="B135" s="127" t="s">
        <v>201</v>
      </c>
      <c r="C135" s="39" t="s">
        <v>28</v>
      </c>
      <c r="D135" s="40"/>
      <c r="E135" s="40"/>
      <c r="F135" s="40"/>
      <c r="G135" s="41">
        <f t="shared" si="33"/>
        <v>0</v>
      </c>
      <c r="H135" s="180">
        <f t="shared" si="34"/>
        <v>0</v>
      </c>
      <c r="I135" s="40"/>
      <c r="J135" s="40"/>
      <c r="K135" s="40"/>
      <c r="L135" s="41">
        <f t="shared" si="35"/>
        <v>0</v>
      </c>
      <c r="M135" s="180">
        <f t="shared" si="36"/>
        <v>0</v>
      </c>
      <c r="N135" s="40"/>
      <c r="O135" s="40"/>
      <c r="P135" s="40"/>
      <c r="Q135" s="41">
        <f t="shared" si="37"/>
        <v>0</v>
      </c>
      <c r="R135" s="180">
        <f t="shared" si="38"/>
        <v>0</v>
      </c>
      <c r="S135" s="40"/>
      <c r="T135" s="40"/>
      <c r="U135" s="40"/>
      <c r="V135" s="41">
        <f t="shared" si="39"/>
        <v>0</v>
      </c>
      <c r="W135" s="180">
        <f t="shared" si="40"/>
        <v>0</v>
      </c>
      <c r="X135" s="41">
        <f t="shared" si="41"/>
        <v>0</v>
      </c>
      <c r="Y135" s="41">
        <v>1.08</v>
      </c>
      <c r="Z135" s="3">
        <v>19.43</v>
      </c>
      <c r="AA135" s="42">
        <f t="shared" si="42"/>
        <v>20.984400000000001</v>
      </c>
      <c r="AB135" s="43">
        <f t="shared" ref="AB135:AB144" si="43">X135*AA135</f>
        <v>0</v>
      </c>
    </row>
    <row r="136" spans="1:28">
      <c r="A136" s="137">
        <v>3</v>
      </c>
      <c r="B136" s="127" t="s">
        <v>119</v>
      </c>
      <c r="C136" s="39" t="s">
        <v>28</v>
      </c>
      <c r="D136" s="40"/>
      <c r="E136" s="40"/>
      <c r="F136" s="40"/>
      <c r="G136" s="41">
        <f t="shared" si="33"/>
        <v>0</v>
      </c>
      <c r="H136" s="180">
        <f t="shared" si="34"/>
        <v>0</v>
      </c>
      <c r="I136" s="40"/>
      <c r="J136" s="40"/>
      <c r="K136" s="40"/>
      <c r="L136" s="41">
        <f t="shared" si="35"/>
        <v>0</v>
      </c>
      <c r="M136" s="180">
        <f t="shared" si="36"/>
        <v>0</v>
      </c>
      <c r="N136" s="40"/>
      <c r="O136" s="40"/>
      <c r="P136" s="40"/>
      <c r="Q136" s="41">
        <f t="shared" si="37"/>
        <v>0</v>
      </c>
      <c r="R136" s="180">
        <f t="shared" si="38"/>
        <v>0</v>
      </c>
      <c r="S136" s="40"/>
      <c r="T136" s="40"/>
      <c r="U136" s="40"/>
      <c r="V136" s="41">
        <f t="shared" si="39"/>
        <v>0</v>
      </c>
      <c r="W136" s="180">
        <f t="shared" si="40"/>
        <v>0</v>
      </c>
      <c r="X136" s="41">
        <f t="shared" si="41"/>
        <v>0</v>
      </c>
      <c r="Y136" s="41">
        <v>1.08</v>
      </c>
      <c r="Z136" s="3">
        <v>478.38</v>
      </c>
      <c r="AA136" s="42">
        <f t="shared" si="42"/>
        <v>516.65039999999999</v>
      </c>
      <c r="AB136" s="43">
        <f t="shared" si="43"/>
        <v>0</v>
      </c>
    </row>
    <row r="137" spans="1:28">
      <c r="A137" s="137">
        <v>4</v>
      </c>
      <c r="B137" s="127" t="s">
        <v>118</v>
      </c>
      <c r="C137" s="39" t="s">
        <v>28</v>
      </c>
      <c r="D137" s="40"/>
      <c r="E137" s="40"/>
      <c r="F137" s="40"/>
      <c r="G137" s="41">
        <f t="shared" si="33"/>
        <v>0</v>
      </c>
      <c r="H137" s="180">
        <f t="shared" si="34"/>
        <v>0</v>
      </c>
      <c r="I137" s="40"/>
      <c r="J137" s="40"/>
      <c r="K137" s="40"/>
      <c r="L137" s="41">
        <f t="shared" si="35"/>
        <v>0</v>
      </c>
      <c r="M137" s="180">
        <f t="shared" si="36"/>
        <v>0</v>
      </c>
      <c r="N137" s="40"/>
      <c r="O137" s="40"/>
      <c r="P137" s="40"/>
      <c r="Q137" s="41">
        <f t="shared" si="37"/>
        <v>0</v>
      </c>
      <c r="R137" s="180">
        <f t="shared" si="38"/>
        <v>0</v>
      </c>
      <c r="S137" s="40"/>
      <c r="T137" s="40"/>
      <c r="U137" s="40"/>
      <c r="V137" s="41">
        <f t="shared" si="39"/>
        <v>0</v>
      </c>
      <c r="W137" s="180">
        <f t="shared" si="40"/>
        <v>0</v>
      </c>
      <c r="X137" s="41">
        <f t="shared" si="41"/>
        <v>0</v>
      </c>
      <c r="Y137" s="41">
        <v>1.08</v>
      </c>
      <c r="Z137" s="3">
        <v>187.2</v>
      </c>
      <c r="AA137" s="42">
        <f t="shared" si="42"/>
        <v>202.17599999999999</v>
      </c>
      <c r="AB137" s="43">
        <f t="shared" si="43"/>
        <v>0</v>
      </c>
    </row>
    <row r="138" spans="1:28" ht="25.5">
      <c r="A138" s="137">
        <v>5</v>
      </c>
      <c r="B138" s="127" t="s">
        <v>202</v>
      </c>
      <c r="C138" s="39" t="s">
        <v>28</v>
      </c>
      <c r="D138" s="40"/>
      <c r="E138" s="40"/>
      <c r="F138" s="40"/>
      <c r="G138" s="41">
        <f t="shared" si="33"/>
        <v>0</v>
      </c>
      <c r="H138" s="180">
        <f t="shared" si="34"/>
        <v>0</v>
      </c>
      <c r="I138" s="40"/>
      <c r="J138" s="40"/>
      <c r="K138" s="40"/>
      <c r="L138" s="41">
        <f t="shared" si="35"/>
        <v>0</v>
      </c>
      <c r="M138" s="180">
        <f t="shared" si="36"/>
        <v>0</v>
      </c>
      <c r="N138" s="40"/>
      <c r="O138" s="40"/>
      <c r="P138" s="40"/>
      <c r="Q138" s="41">
        <f t="shared" si="37"/>
        <v>0</v>
      </c>
      <c r="R138" s="180">
        <f t="shared" si="38"/>
        <v>0</v>
      </c>
      <c r="S138" s="40"/>
      <c r="T138" s="40"/>
      <c r="U138" s="40"/>
      <c r="V138" s="41">
        <f t="shared" si="39"/>
        <v>0</v>
      </c>
      <c r="W138" s="180">
        <f t="shared" si="40"/>
        <v>0</v>
      </c>
      <c r="X138" s="41">
        <f t="shared" si="41"/>
        <v>0</v>
      </c>
      <c r="Y138" s="41">
        <v>1.08</v>
      </c>
      <c r="Z138" s="3">
        <v>123.43</v>
      </c>
      <c r="AA138" s="42">
        <f t="shared" si="42"/>
        <v>133.30440000000002</v>
      </c>
      <c r="AB138" s="43">
        <f t="shared" si="43"/>
        <v>0</v>
      </c>
    </row>
    <row r="139" spans="1:28">
      <c r="A139" s="137">
        <v>6</v>
      </c>
      <c r="B139" s="127" t="s">
        <v>203</v>
      </c>
      <c r="C139" s="39" t="s">
        <v>36</v>
      </c>
      <c r="D139" s="40"/>
      <c r="E139" s="40"/>
      <c r="F139" s="40"/>
      <c r="G139" s="41">
        <f t="shared" si="33"/>
        <v>0</v>
      </c>
      <c r="H139" s="180">
        <f t="shared" si="34"/>
        <v>0</v>
      </c>
      <c r="I139" s="40"/>
      <c r="J139" s="40"/>
      <c r="K139" s="40"/>
      <c r="L139" s="41">
        <f t="shared" si="35"/>
        <v>0</v>
      </c>
      <c r="M139" s="180">
        <f t="shared" si="36"/>
        <v>0</v>
      </c>
      <c r="N139" s="40"/>
      <c r="O139" s="40"/>
      <c r="P139" s="40"/>
      <c r="Q139" s="41">
        <f t="shared" si="37"/>
        <v>0</v>
      </c>
      <c r="R139" s="180">
        <f t="shared" si="38"/>
        <v>0</v>
      </c>
      <c r="S139" s="40"/>
      <c r="T139" s="40"/>
      <c r="U139" s="40"/>
      <c r="V139" s="41">
        <f t="shared" si="39"/>
        <v>0</v>
      </c>
      <c r="W139" s="180">
        <f t="shared" si="40"/>
        <v>0</v>
      </c>
      <c r="X139" s="41">
        <f t="shared" si="41"/>
        <v>0</v>
      </c>
      <c r="Y139" s="41">
        <v>1.08</v>
      </c>
      <c r="Z139" s="3">
        <v>15.53</v>
      </c>
      <c r="AA139" s="42">
        <f t="shared" si="42"/>
        <v>16.772400000000001</v>
      </c>
      <c r="AB139" s="43">
        <f t="shared" si="43"/>
        <v>0</v>
      </c>
    </row>
    <row r="140" spans="1:28">
      <c r="A140" s="137">
        <v>7</v>
      </c>
      <c r="B140" s="127" t="s">
        <v>495</v>
      </c>
      <c r="C140" s="39" t="s">
        <v>28</v>
      </c>
      <c r="D140" s="40"/>
      <c r="E140" s="40"/>
      <c r="F140" s="40"/>
      <c r="G140" s="41">
        <f t="shared" si="33"/>
        <v>0</v>
      </c>
      <c r="H140" s="180">
        <f t="shared" si="34"/>
        <v>0</v>
      </c>
      <c r="I140" s="40"/>
      <c r="J140" s="40"/>
      <c r="K140" s="40"/>
      <c r="L140" s="41">
        <f t="shared" si="35"/>
        <v>0</v>
      </c>
      <c r="M140" s="180">
        <f t="shared" si="36"/>
        <v>0</v>
      </c>
      <c r="N140" s="40"/>
      <c r="O140" s="40"/>
      <c r="P140" s="40"/>
      <c r="Q140" s="41">
        <f t="shared" si="37"/>
        <v>0</v>
      </c>
      <c r="R140" s="180">
        <f t="shared" si="38"/>
        <v>0</v>
      </c>
      <c r="S140" s="40"/>
      <c r="T140" s="40"/>
      <c r="U140" s="40"/>
      <c r="V140" s="41">
        <f t="shared" si="39"/>
        <v>0</v>
      </c>
      <c r="W140" s="180">
        <f t="shared" si="40"/>
        <v>0</v>
      </c>
      <c r="X140" s="41">
        <f t="shared" si="41"/>
        <v>0</v>
      </c>
      <c r="Y140" s="41">
        <v>1.08</v>
      </c>
      <c r="Z140" s="3">
        <v>92.23</v>
      </c>
      <c r="AA140" s="42">
        <f t="shared" si="42"/>
        <v>99.608400000000017</v>
      </c>
      <c r="AB140" s="43">
        <f t="shared" si="43"/>
        <v>0</v>
      </c>
    </row>
    <row r="141" spans="1:28" ht="38.25">
      <c r="A141" s="137">
        <v>8</v>
      </c>
      <c r="B141" s="127" t="s">
        <v>204</v>
      </c>
      <c r="C141" s="39" t="s">
        <v>28</v>
      </c>
      <c r="D141" s="40"/>
      <c r="E141" s="40"/>
      <c r="F141" s="40"/>
      <c r="G141" s="41">
        <f t="shared" si="33"/>
        <v>0</v>
      </c>
      <c r="H141" s="180">
        <f t="shared" si="34"/>
        <v>0</v>
      </c>
      <c r="I141" s="40"/>
      <c r="J141" s="40"/>
      <c r="K141" s="40"/>
      <c r="L141" s="41">
        <f t="shared" si="35"/>
        <v>0</v>
      </c>
      <c r="M141" s="180">
        <f t="shared" si="36"/>
        <v>0</v>
      </c>
      <c r="N141" s="40"/>
      <c r="O141" s="40"/>
      <c r="P141" s="40"/>
      <c r="Q141" s="41">
        <f t="shared" si="37"/>
        <v>0</v>
      </c>
      <c r="R141" s="180">
        <f t="shared" si="38"/>
        <v>0</v>
      </c>
      <c r="S141" s="40"/>
      <c r="T141" s="40"/>
      <c r="U141" s="40"/>
      <c r="V141" s="41">
        <f t="shared" si="39"/>
        <v>0</v>
      </c>
      <c r="W141" s="180">
        <f t="shared" si="40"/>
        <v>0</v>
      </c>
      <c r="X141" s="41">
        <f t="shared" si="41"/>
        <v>0</v>
      </c>
      <c r="Y141" s="41">
        <v>1.08</v>
      </c>
      <c r="Z141" s="3">
        <v>1059.76</v>
      </c>
      <c r="AA141" s="42">
        <f t="shared" si="42"/>
        <v>1144.5408</v>
      </c>
      <c r="AB141" s="43">
        <f t="shared" si="43"/>
        <v>0</v>
      </c>
    </row>
    <row r="142" spans="1:28">
      <c r="A142" s="137">
        <v>9</v>
      </c>
      <c r="B142" s="127" t="s">
        <v>205</v>
      </c>
      <c r="C142" s="39" t="s">
        <v>28</v>
      </c>
      <c r="D142" s="40"/>
      <c r="E142" s="40"/>
      <c r="F142" s="40"/>
      <c r="G142" s="41">
        <f t="shared" si="33"/>
        <v>0</v>
      </c>
      <c r="H142" s="180">
        <f t="shared" si="34"/>
        <v>0</v>
      </c>
      <c r="I142" s="40"/>
      <c r="J142" s="40"/>
      <c r="K142" s="40"/>
      <c r="L142" s="41">
        <f t="shared" si="35"/>
        <v>0</v>
      </c>
      <c r="M142" s="180">
        <f t="shared" si="36"/>
        <v>0</v>
      </c>
      <c r="N142" s="40"/>
      <c r="O142" s="40"/>
      <c r="P142" s="40"/>
      <c r="Q142" s="41">
        <f t="shared" si="37"/>
        <v>0</v>
      </c>
      <c r="R142" s="180">
        <f t="shared" si="38"/>
        <v>0</v>
      </c>
      <c r="S142" s="40"/>
      <c r="T142" s="40"/>
      <c r="U142" s="40"/>
      <c r="V142" s="41">
        <f t="shared" si="39"/>
        <v>0</v>
      </c>
      <c r="W142" s="180">
        <f t="shared" si="40"/>
        <v>0</v>
      </c>
      <c r="X142" s="41">
        <f t="shared" si="41"/>
        <v>0</v>
      </c>
      <c r="Y142" s="41">
        <v>1.08</v>
      </c>
      <c r="Z142" s="3">
        <v>17.63</v>
      </c>
      <c r="AA142" s="42">
        <f t="shared" si="42"/>
        <v>19.040400000000002</v>
      </c>
      <c r="AB142" s="43">
        <f t="shared" si="43"/>
        <v>0</v>
      </c>
    </row>
    <row r="143" spans="1:28" ht="18" customHeight="1">
      <c r="A143" s="137">
        <v>10</v>
      </c>
      <c r="B143" s="127" t="s">
        <v>207</v>
      </c>
      <c r="C143" s="39" t="s">
        <v>28</v>
      </c>
      <c r="D143" s="40"/>
      <c r="E143" s="40"/>
      <c r="F143" s="40"/>
      <c r="G143" s="41">
        <f t="shared" si="33"/>
        <v>0</v>
      </c>
      <c r="H143" s="180">
        <f t="shared" si="34"/>
        <v>0</v>
      </c>
      <c r="I143" s="40"/>
      <c r="J143" s="40"/>
      <c r="K143" s="40"/>
      <c r="L143" s="41">
        <f t="shared" si="35"/>
        <v>0</v>
      </c>
      <c r="M143" s="180">
        <f t="shared" si="36"/>
        <v>0</v>
      </c>
      <c r="N143" s="40"/>
      <c r="O143" s="40"/>
      <c r="P143" s="40"/>
      <c r="Q143" s="41">
        <f t="shared" si="37"/>
        <v>0</v>
      </c>
      <c r="R143" s="180">
        <f t="shared" si="38"/>
        <v>0</v>
      </c>
      <c r="S143" s="40"/>
      <c r="T143" s="40"/>
      <c r="U143" s="40"/>
      <c r="V143" s="41">
        <f t="shared" si="39"/>
        <v>0</v>
      </c>
      <c r="W143" s="180">
        <f t="shared" si="40"/>
        <v>0</v>
      </c>
      <c r="X143" s="41">
        <f t="shared" si="41"/>
        <v>0</v>
      </c>
      <c r="Y143" s="41">
        <v>1.08</v>
      </c>
      <c r="Z143" s="3">
        <v>47.72</v>
      </c>
      <c r="AA143" s="42">
        <f t="shared" si="42"/>
        <v>51.537600000000005</v>
      </c>
      <c r="AB143" s="43">
        <f t="shared" si="43"/>
        <v>0</v>
      </c>
    </row>
    <row r="144" spans="1:28">
      <c r="A144" s="137">
        <v>11</v>
      </c>
      <c r="B144" s="127" t="s">
        <v>208</v>
      </c>
      <c r="C144" s="39" t="s">
        <v>28</v>
      </c>
      <c r="D144" s="40"/>
      <c r="E144" s="40"/>
      <c r="F144" s="40"/>
      <c r="G144" s="41">
        <f t="shared" si="33"/>
        <v>0</v>
      </c>
      <c r="H144" s="180">
        <f t="shared" si="34"/>
        <v>0</v>
      </c>
      <c r="I144" s="40"/>
      <c r="J144" s="40"/>
      <c r="K144" s="40"/>
      <c r="L144" s="41">
        <f t="shared" si="35"/>
        <v>0</v>
      </c>
      <c r="M144" s="180">
        <f t="shared" si="36"/>
        <v>0</v>
      </c>
      <c r="N144" s="40"/>
      <c r="O144" s="40"/>
      <c r="P144" s="40"/>
      <c r="Q144" s="41">
        <f t="shared" si="37"/>
        <v>0</v>
      </c>
      <c r="R144" s="180">
        <f t="shared" si="38"/>
        <v>0</v>
      </c>
      <c r="S144" s="40"/>
      <c r="T144" s="40"/>
      <c r="U144" s="40"/>
      <c r="V144" s="41">
        <f t="shared" si="39"/>
        <v>0</v>
      </c>
      <c r="W144" s="180">
        <f t="shared" si="40"/>
        <v>0</v>
      </c>
      <c r="X144" s="41">
        <f t="shared" si="41"/>
        <v>0</v>
      </c>
      <c r="Y144" s="41">
        <v>1.08</v>
      </c>
      <c r="Z144" s="3">
        <v>30.68</v>
      </c>
      <c r="AA144" s="42">
        <f t="shared" si="42"/>
        <v>33.134399999999999</v>
      </c>
      <c r="AB144" s="43">
        <f t="shared" si="43"/>
        <v>0</v>
      </c>
    </row>
    <row r="145" spans="1:28">
      <c r="A145" s="137"/>
      <c r="B145" s="131"/>
      <c r="C145" s="68"/>
      <c r="D145" s="63"/>
      <c r="E145" s="63"/>
      <c r="F145" s="63"/>
      <c r="G145" s="41"/>
      <c r="H145" s="180"/>
      <c r="I145" s="40"/>
      <c r="J145" s="40"/>
      <c r="K145" s="40"/>
      <c r="L145" s="41"/>
      <c r="M145" s="180"/>
      <c r="N145" s="40"/>
      <c r="O145" s="40"/>
      <c r="P145" s="40"/>
      <c r="Q145" s="41"/>
      <c r="R145" s="180"/>
      <c r="S145" s="40"/>
      <c r="T145" s="40"/>
      <c r="U145" s="40"/>
      <c r="V145" s="41"/>
      <c r="W145" s="180"/>
      <c r="X145" s="41"/>
      <c r="Y145" s="65"/>
      <c r="Z145" s="5"/>
      <c r="AA145" s="5"/>
      <c r="AB145" s="43"/>
    </row>
    <row r="146" spans="1:28" ht="16.5" thickBot="1">
      <c r="A146" s="138"/>
      <c r="B146" s="132"/>
      <c r="C146" s="69"/>
      <c r="D146" s="44"/>
      <c r="E146" s="44"/>
      <c r="F146" s="44"/>
      <c r="G146" s="44"/>
      <c r="H146" s="181"/>
      <c r="I146" s="44"/>
      <c r="J146" s="44"/>
      <c r="K146" s="44"/>
      <c r="L146" s="44"/>
      <c r="M146" s="181"/>
      <c r="N146" s="44"/>
      <c r="O146" s="44"/>
      <c r="P146" s="44"/>
      <c r="Q146" s="44"/>
      <c r="R146" s="181"/>
      <c r="S146" s="44"/>
      <c r="T146" s="44"/>
      <c r="U146" s="44"/>
      <c r="V146" s="44"/>
      <c r="W146" s="181"/>
      <c r="X146" s="45"/>
      <c r="Y146" s="45"/>
      <c r="Z146" s="6"/>
      <c r="AA146" s="6"/>
      <c r="AB146" s="46"/>
    </row>
    <row r="147" spans="1:28" ht="15.75" customHeight="1">
      <c r="A147" s="680" t="s">
        <v>47</v>
      </c>
      <c r="B147" s="681"/>
      <c r="C147" s="47"/>
      <c r="D147" s="48"/>
      <c r="E147" s="48"/>
      <c r="F147" s="48"/>
      <c r="G147" s="48"/>
      <c r="H147" s="184"/>
      <c r="I147" s="48"/>
      <c r="J147" s="48"/>
      <c r="K147" s="48"/>
      <c r="L147" s="48"/>
      <c r="M147" s="184"/>
      <c r="N147" s="48"/>
      <c r="O147" s="48"/>
      <c r="P147" s="48"/>
      <c r="Q147" s="48"/>
      <c r="R147" s="184"/>
      <c r="S147" s="48"/>
      <c r="T147" s="48"/>
      <c r="U147" s="48"/>
      <c r="V147" s="48"/>
      <c r="W147" s="184"/>
      <c r="X147" s="49"/>
      <c r="Y147" s="49"/>
      <c r="Z147" s="7"/>
      <c r="AA147" s="7"/>
      <c r="AB147" s="67"/>
    </row>
    <row r="148" spans="1:28">
      <c r="A148" s="137">
        <v>1</v>
      </c>
      <c r="B148" s="127" t="s">
        <v>209</v>
      </c>
      <c r="C148" s="39" t="s">
        <v>28</v>
      </c>
      <c r="D148" s="40"/>
      <c r="E148" s="40"/>
      <c r="F148" s="40"/>
      <c r="G148" s="41">
        <f t="shared" ref="G148:G163" si="44">SUM(D148:F148)</f>
        <v>0</v>
      </c>
      <c r="H148" s="180">
        <f t="shared" ref="H148:H163" si="45">G148*AA148</f>
        <v>0</v>
      </c>
      <c r="I148" s="40"/>
      <c r="J148" s="40"/>
      <c r="K148" s="40"/>
      <c r="L148" s="41">
        <f t="shared" ref="L148:L163" si="46">SUM(I148:K148)</f>
        <v>0</v>
      </c>
      <c r="M148" s="180">
        <f t="shared" ref="M148:M163" si="47">L148*AA148</f>
        <v>0</v>
      </c>
      <c r="N148" s="40"/>
      <c r="O148" s="40"/>
      <c r="P148" s="40"/>
      <c r="Q148" s="41">
        <f t="shared" ref="Q148:Q163" si="48">SUM(N148:P148)</f>
        <v>0</v>
      </c>
      <c r="R148" s="180">
        <f t="shared" ref="R148:R163" si="49">Q148*AA148</f>
        <v>0</v>
      </c>
      <c r="S148" s="40"/>
      <c r="T148" s="40"/>
      <c r="U148" s="40"/>
      <c r="V148" s="41">
        <f t="shared" ref="V148:V163" si="50">SUM(S148:U148)</f>
        <v>0</v>
      </c>
      <c r="W148" s="180">
        <f t="shared" ref="W148:W163" si="51">V148*AA148</f>
        <v>0</v>
      </c>
      <c r="X148" s="41">
        <f t="shared" ref="X148:X163" si="52">G148+L148+Q148+V148</f>
        <v>0</v>
      </c>
      <c r="Y148" s="41">
        <v>1.08</v>
      </c>
      <c r="Z148" s="3">
        <v>104</v>
      </c>
      <c r="AA148" s="42">
        <f t="shared" ref="AA148:AA163" si="53">Z148*Y148</f>
        <v>112.32000000000001</v>
      </c>
      <c r="AB148" s="43">
        <f>X148*AA148</f>
        <v>0</v>
      </c>
    </row>
    <row r="149" spans="1:28">
      <c r="A149" s="137">
        <v>2</v>
      </c>
      <c r="B149" s="127" t="s">
        <v>210</v>
      </c>
      <c r="C149" s="39" t="s">
        <v>28</v>
      </c>
      <c r="D149" s="40"/>
      <c r="E149" s="40"/>
      <c r="F149" s="40"/>
      <c r="G149" s="41">
        <f t="shared" si="44"/>
        <v>0</v>
      </c>
      <c r="H149" s="180">
        <f t="shared" si="45"/>
        <v>0</v>
      </c>
      <c r="I149" s="40"/>
      <c r="J149" s="40"/>
      <c r="K149" s="40"/>
      <c r="L149" s="41">
        <f t="shared" si="46"/>
        <v>0</v>
      </c>
      <c r="M149" s="180">
        <f t="shared" si="47"/>
        <v>0</v>
      </c>
      <c r="N149" s="40"/>
      <c r="O149" s="40"/>
      <c r="P149" s="40"/>
      <c r="Q149" s="41">
        <f t="shared" si="48"/>
        <v>0</v>
      </c>
      <c r="R149" s="180">
        <f t="shared" si="49"/>
        <v>0</v>
      </c>
      <c r="S149" s="40"/>
      <c r="T149" s="40"/>
      <c r="U149" s="40"/>
      <c r="V149" s="41">
        <f t="shared" si="50"/>
        <v>0</v>
      </c>
      <c r="W149" s="180">
        <f t="shared" si="51"/>
        <v>0</v>
      </c>
      <c r="X149" s="41">
        <f t="shared" si="52"/>
        <v>0</v>
      </c>
      <c r="Y149" s="41">
        <v>1.08</v>
      </c>
      <c r="Z149" s="3">
        <v>23.92</v>
      </c>
      <c r="AA149" s="42">
        <f t="shared" si="53"/>
        <v>25.833600000000004</v>
      </c>
      <c r="AB149" s="43">
        <f t="shared" ref="AB149:AB163" si="54">X149*AA149</f>
        <v>0</v>
      </c>
    </row>
    <row r="150" spans="1:28">
      <c r="A150" s="137">
        <v>3</v>
      </c>
      <c r="B150" s="127" t="s">
        <v>122</v>
      </c>
      <c r="C150" s="39" t="s">
        <v>35</v>
      </c>
      <c r="D150" s="40"/>
      <c r="E150" s="40"/>
      <c r="F150" s="40"/>
      <c r="G150" s="41">
        <f t="shared" si="44"/>
        <v>0</v>
      </c>
      <c r="H150" s="180">
        <f t="shared" si="45"/>
        <v>0</v>
      </c>
      <c r="I150" s="40"/>
      <c r="J150" s="40"/>
      <c r="K150" s="40"/>
      <c r="L150" s="41">
        <f t="shared" si="46"/>
        <v>0</v>
      </c>
      <c r="M150" s="180">
        <f t="shared" si="47"/>
        <v>0</v>
      </c>
      <c r="N150" s="40"/>
      <c r="O150" s="40"/>
      <c r="P150" s="40"/>
      <c r="Q150" s="41">
        <f t="shared" si="48"/>
        <v>0</v>
      </c>
      <c r="R150" s="180">
        <f t="shared" si="49"/>
        <v>0</v>
      </c>
      <c r="S150" s="40"/>
      <c r="T150" s="40"/>
      <c r="U150" s="40"/>
      <c r="V150" s="41">
        <f t="shared" si="50"/>
        <v>0</v>
      </c>
      <c r="W150" s="180">
        <f t="shared" si="51"/>
        <v>0</v>
      </c>
      <c r="X150" s="41">
        <f t="shared" si="52"/>
        <v>0</v>
      </c>
      <c r="Y150" s="41">
        <v>1.08</v>
      </c>
      <c r="Z150" s="3">
        <v>41.6</v>
      </c>
      <c r="AA150" s="42">
        <f t="shared" si="53"/>
        <v>44.928000000000004</v>
      </c>
      <c r="AB150" s="43">
        <f t="shared" si="54"/>
        <v>0</v>
      </c>
    </row>
    <row r="151" spans="1:28">
      <c r="A151" s="137">
        <v>4</v>
      </c>
      <c r="B151" s="127" t="s">
        <v>211</v>
      </c>
      <c r="C151" s="39" t="s">
        <v>121</v>
      </c>
      <c r="D151" s="40"/>
      <c r="E151" s="40"/>
      <c r="F151" s="40"/>
      <c r="G151" s="41">
        <f t="shared" si="44"/>
        <v>0</v>
      </c>
      <c r="H151" s="180">
        <f t="shared" si="45"/>
        <v>0</v>
      </c>
      <c r="I151" s="40"/>
      <c r="J151" s="40"/>
      <c r="K151" s="40"/>
      <c r="L151" s="41">
        <f t="shared" si="46"/>
        <v>0</v>
      </c>
      <c r="M151" s="180">
        <f t="shared" si="47"/>
        <v>0</v>
      </c>
      <c r="N151" s="40"/>
      <c r="O151" s="40"/>
      <c r="P151" s="40"/>
      <c r="Q151" s="41">
        <f t="shared" si="48"/>
        <v>0</v>
      </c>
      <c r="R151" s="180">
        <f t="shared" si="49"/>
        <v>0</v>
      </c>
      <c r="S151" s="40"/>
      <c r="T151" s="40"/>
      <c r="U151" s="40"/>
      <c r="V151" s="41">
        <f t="shared" si="50"/>
        <v>0</v>
      </c>
      <c r="W151" s="180">
        <f t="shared" si="51"/>
        <v>0</v>
      </c>
      <c r="X151" s="41">
        <f t="shared" si="52"/>
        <v>0</v>
      </c>
      <c r="Y151" s="41">
        <v>1.08</v>
      </c>
      <c r="Z151" s="3">
        <v>18.2</v>
      </c>
      <c r="AA151" s="42">
        <f t="shared" si="53"/>
        <v>19.655999999999999</v>
      </c>
      <c r="AB151" s="43">
        <f t="shared" si="54"/>
        <v>0</v>
      </c>
    </row>
    <row r="152" spans="1:28">
      <c r="A152" s="137">
        <v>5</v>
      </c>
      <c r="B152" s="127" t="s">
        <v>512</v>
      </c>
      <c r="C152" s="39" t="s">
        <v>48</v>
      </c>
      <c r="D152" s="40"/>
      <c r="E152" s="40"/>
      <c r="F152" s="40"/>
      <c r="G152" s="41">
        <f t="shared" si="44"/>
        <v>0</v>
      </c>
      <c r="H152" s="180">
        <f t="shared" si="45"/>
        <v>0</v>
      </c>
      <c r="I152" s="40"/>
      <c r="J152" s="40"/>
      <c r="K152" s="40"/>
      <c r="L152" s="41">
        <f t="shared" si="46"/>
        <v>0</v>
      </c>
      <c r="M152" s="180">
        <f t="shared" si="47"/>
        <v>0</v>
      </c>
      <c r="N152" s="40"/>
      <c r="O152" s="40"/>
      <c r="P152" s="40"/>
      <c r="Q152" s="41">
        <f t="shared" si="48"/>
        <v>0</v>
      </c>
      <c r="R152" s="180">
        <f t="shared" si="49"/>
        <v>0</v>
      </c>
      <c r="S152" s="40"/>
      <c r="T152" s="40"/>
      <c r="U152" s="40"/>
      <c r="V152" s="41">
        <f t="shared" si="50"/>
        <v>0</v>
      </c>
      <c r="W152" s="180">
        <f t="shared" si="51"/>
        <v>0</v>
      </c>
      <c r="X152" s="41">
        <f t="shared" si="52"/>
        <v>0</v>
      </c>
      <c r="Y152" s="41">
        <v>1.08</v>
      </c>
      <c r="Z152" s="3">
        <v>41.6</v>
      </c>
      <c r="AA152" s="42">
        <f t="shared" si="53"/>
        <v>44.928000000000004</v>
      </c>
      <c r="AB152" s="43">
        <f t="shared" si="54"/>
        <v>0</v>
      </c>
    </row>
    <row r="153" spans="1:28">
      <c r="A153" s="137">
        <v>6</v>
      </c>
      <c r="B153" s="127" t="s">
        <v>212</v>
      </c>
      <c r="C153" s="39" t="s">
        <v>34</v>
      </c>
      <c r="D153" s="40"/>
      <c r="E153" s="40"/>
      <c r="F153" s="40"/>
      <c r="G153" s="41">
        <f t="shared" si="44"/>
        <v>0</v>
      </c>
      <c r="H153" s="180">
        <f t="shared" si="45"/>
        <v>0</v>
      </c>
      <c r="I153" s="40"/>
      <c r="J153" s="40"/>
      <c r="K153" s="40"/>
      <c r="L153" s="41">
        <f t="shared" si="46"/>
        <v>0</v>
      </c>
      <c r="M153" s="180">
        <f t="shared" si="47"/>
        <v>0</v>
      </c>
      <c r="N153" s="40"/>
      <c r="O153" s="40"/>
      <c r="P153" s="40"/>
      <c r="Q153" s="41">
        <f t="shared" si="48"/>
        <v>0</v>
      </c>
      <c r="R153" s="180">
        <f t="shared" si="49"/>
        <v>0</v>
      </c>
      <c r="S153" s="40"/>
      <c r="T153" s="40"/>
      <c r="U153" s="40"/>
      <c r="V153" s="41">
        <f t="shared" si="50"/>
        <v>0</v>
      </c>
      <c r="W153" s="180">
        <f t="shared" si="51"/>
        <v>0</v>
      </c>
      <c r="X153" s="41">
        <f t="shared" si="52"/>
        <v>0</v>
      </c>
      <c r="Y153" s="41">
        <v>1.08</v>
      </c>
      <c r="Z153" s="3">
        <v>114.4</v>
      </c>
      <c r="AA153" s="42">
        <f t="shared" si="53"/>
        <v>123.55200000000002</v>
      </c>
      <c r="AB153" s="43">
        <f t="shared" si="54"/>
        <v>0</v>
      </c>
    </row>
    <row r="154" spans="1:28">
      <c r="A154" s="137">
        <v>7</v>
      </c>
      <c r="B154" s="127" t="s">
        <v>213</v>
      </c>
      <c r="C154" s="39" t="s">
        <v>28</v>
      </c>
      <c r="D154" s="63"/>
      <c r="E154" s="40"/>
      <c r="F154" s="63"/>
      <c r="G154" s="41">
        <f t="shared" si="44"/>
        <v>0</v>
      </c>
      <c r="H154" s="180">
        <f t="shared" si="45"/>
        <v>0</v>
      </c>
      <c r="I154" s="40"/>
      <c r="J154" s="40"/>
      <c r="K154" s="40"/>
      <c r="L154" s="41">
        <f t="shared" si="46"/>
        <v>0</v>
      </c>
      <c r="M154" s="180">
        <f t="shared" si="47"/>
        <v>0</v>
      </c>
      <c r="N154" s="40"/>
      <c r="O154" s="40"/>
      <c r="P154" s="40"/>
      <c r="Q154" s="41">
        <f t="shared" si="48"/>
        <v>0</v>
      </c>
      <c r="R154" s="180">
        <f t="shared" si="49"/>
        <v>0</v>
      </c>
      <c r="S154" s="40"/>
      <c r="T154" s="40"/>
      <c r="U154" s="40"/>
      <c r="V154" s="41">
        <f t="shared" si="50"/>
        <v>0</v>
      </c>
      <c r="W154" s="180">
        <f t="shared" si="51"/>
        <v>0</v>
      </c>
      <c r="X154" s="41">
        <f t="shared" si="52"/>
        <v>0</v>
      </c>
      <c r="Y154" s="41">
        <v>1.08</v>
      </c>
      <c r="Z154" s="3">
        <v>36.28</v>
      </c>
      <c r="AA154" s="42">
        <f t="shared" si="53"/>
        <v>39.182400000000001</v>
      </c>
      <c r="AB154" s="43">
        <f t="shared" si="54"/>
        <v>0</v>
      </c>
    </row>
    <row r="155" spans="1:28">
      <c r="A155" s="137">
        <v>8</v>
      </c>
      <c r="B155" s="127" t="s">
        <v>125</v>
      </c>
      <c r="C155" s="39" t="s">
        <v>34</v>
      </c>
      <c r="D155" s="40"/>
      <c r="E155" s="40"/>
      <c r="F155" s="40"/>
      <c r="G155" s="41">
        <f t="shared" si="44"/>
        <v>0</v>
      </c>
      <c r="H155" s="180">
        <f t="shared" si="45"/>
        <v>0</v>
      </c>
      <c r="I155" s="40"/>
      <c r="J155" s="40"/>
      <c r="K155" s="40"/>
      <c r="L155" s="41">
        <f t="shared" si="46"/>
        <v>0</v>
      </c>
      <c r="M155" s="180">
        <f t="shared" si="47"/>
        <v>0</v>
      </c>
      <c r="N155" s="40"/>
      <c r="O155" s="40"/>
      <c r="P155" s="40"/>
      <c r="Q155" s="41">
        <f t="shared" si="48"/>
        <v>0</v>
      </c>
      <c r="R155" s="180">
        <f t="shared" si="49"/>
        <v>0</v>
      </c>
      <c r="S155" s="40"/>
      <c r="T155" s="40"/>
      <c r="U155" s="40"/>
      <c r="V155" s="41">
        <f t="shared" si="50"/>
        <v>0</v>
      </c>
      <c r="W155" s="180">
        <f t="shared" si="51"/>
        <v>0</v>
      </c>
      <c r="X155" s="41">
        <f t="shared" si="52"/>
        <v>0</v>
      </c>
      <c r="Y155" s="41">
        <v>1.08</v>
      </c>
      <c r="Z155" s="3">
        <v>228.8</v>
      </c>
      <c r="AA155" s="42">
        <f t="shared" si="53"/>
        <v>247.10400000000004</v>
      </c>
      <c r="AB155" s="43">
        <f t="shared" si="54"/>
        <v>0</v>
      </c>
    </row>
    <row r="156" spans="1:28">
      <c r="A156" s="137">
        <v>9</v>
      </c>
      <c r="B156" s="127" t="s">
        <v>214</v>
      </c>
      <c r="C156" s="39" t="s">
        <v>34</v>
      </c>
      <c r="D156" s="40"/>
      <c r="E156" s="40"/>
      <c r="F156" s="40"/>
      <c r="G156" s="41">
        <f t="shared" si="44"/>
        <v>0</v>
      </c>
      <c r="H156" s="180">
        <f t="shared" si="45"/>
        <v>0</v>
      </c>
      <c r="I156" s="40"/>
      <c r="J156" s="40"/>
      <c r="K156" s="40"/>
      <c r="L156" s="41">
        <f t="shared" si="46"/>
        <v>0</v>
      </c>
      <c r="M156" s="180">
        <f t="shared" si="47"/>
        <v>0</v>
      </c>
      <c r="N156" s="40"/>
      <c r="O156" s="40"/>
      <c r="P156" s="40"/>
      <c r="Q156" s="41">
        <f t="shared" si="48"/>
        <v>0</v>
      </c>
      <c r="R156" s="180">
        <f t="shared" si="49"/>
        <v>0</v>
      </c>
      <c r="S156" s="40"/>
      <c r="T156" s="40"/>
      <c r="U156" s="40"/>
      <c r="V156" s="41">
        <f t="shared" si="50"/>
        <v>0</v>
      </c>
      <c r="W156" s="180">
        <f t="shared" si="51"/>
        <v>0</v>
      </c>
      <c r="X156" s="41">
        <f t="shared" si="52"/>
        <v>0</v>
      </c>
      <c r="Y156" s="41">
        <v>1.08</v>
      </c>
      <c r="Z156" s="3">
        <v>84.76</v>
      </c>
      <c r="AA156" s="42">
        <f t="shared" si="53"/>
        <v>91.540800000000019</v>
      </c>
      <c r="AB156" s="43">
        <f t="shared" si="54"/>
        <v>0</v>
      </c>
    </row>
    <row r="157" spans="1:28">
      <c r="A157" s="137">
        <v>10</v>
      </c>
      <c r="B157" s="127" t="s">
        <v>215</v>
      </c>
      <c r="C157" s="39" t="s">
        <v>34</v>
      </c>
      <c r="D157" s="40"/>
      <c r="E157" s="40"/>
      <c r="F157" s="40"/>
      <c r="G157" s="41">
        <f t="shared" si="44"/>
        <v>0</v>
      </c>
      <c r="H157" s="180">
        <f t="shared" si="45"/>
        <v>0</v>
      </c>
      <c r="I157" s="40"/>
      <c r="J157" s="40"/>
      <c r="K157" s="40"/>
      <c r="L157" s="41">
        <f t="shared" si="46"/>
        <v>0</v>
      </c>
      <c r="M157" s="180">
        <f t="shared" si="47"/>
        <v>0</v>
      </c>
      <c r="N157" s="40"/>
      <c r="O157" s="40"/>
      <c r="P157" s="40"/>
      <c r="Q157" s="41">
        <f t="shared" si="48"/>
        <v>0</v>
      </c>
      <c r="R157" s="180">
        <f t="shared" si="49"/>
        <v>0</v>
      </c>
      <c r="S157" s="40"/>
      <c r="T157" s="40"/>
      <c r="U157" s="40"/>
      <c r="V157" s="41">
        <f t="shared" si="50"/>
        <v>0</v>
      </c>
      <c r="W157" s="180">
        <f t="shared" si="51"/>
        <v>0</v>
      </c>
      <c r="X157" s="41">
        <f t="shared" si="52"/>
        <v>0</v>
      </c>
      <c r="Y157" s="41">
        <v>1.08</v>
      </c>
      <c r="Z157" s="3">
        <v>117.52</v>
      </c>
      <c r="AA157" s="42">
        <f t="shared" si="53"/>
        <v>126.9216</v>
      </c>
      <c r="AB157" s="43">
        <f t="shared" si="54"/>
        <v>0</v>
      </c>
    </row>
    <row r="158" spans="1:28">
      <c r="A158" s="137">
        <v>11</v>
      </c>
      <c r="B158" s="127" t="s">
        <v>216</v>
      </c>
      <c r="C158" s="39" t="s">
        <v>28</v>
      </c>
      <c r="D158" s="40"/>
      <c r="E158" s="40"/>
      <c r="F158" s="40"/>
      <c r="G158" s="41">
        <f t="shared" si="44"/>
        <v>0</v>
      </c>
      <c r="H158" s="180">
        <f t="shared" si="45"/>
        <v>0</v>
      </c>
      <c r="I158" s="40"/>
      <c r="J158" s="40"/>
      <c r="K158" s="40"/>
      <c r="L158" s="41">
        <f t="shared" si="46"/>
        <v>0</v>
      </c>
      <c r="M158" s="180">
        <f t="shared" si="47"/>
        <v>0</v>
      </c>
      <c r="N158" s="40"/>
      <c r="O158" s="40"/>
      <c r="P158" s="40"/>
      <c r="Q158" s="41">
        <f t="shared" si="48"/>
        <v>0</v>
      </c>
      <c r="R158" s="180">
        <f t="shared" si="49"/>
        <v>0</v>
      </c>
      <c r="S158" s="40"/>
      <c r="T158" s="40"/>
      <c r="U158" s="40"/>
      <c r="V158" s="41">
        <f t="shared" si="50"/>
        <v>0</v>
      </c>
      <c r="W158" s="180">
        <f t="shared" si="51"/>
        <v>0</v>
      </c>
      <c r="X158" s="41">
        <f t="shared" si="52"/>
        <v>0</v>
      </c>
      <c r="Y158" s="41">
        <v>1.08</v>
      </c>
      <c r="Z158" s="3">
        <v>1872</v>
      </c>
      <c r="AA158" s="42">
        <f t="shared" si="53"/>
        <v>2021.7600000000002</v>
      </c>
      <c r="AB158" s="43">
        <f t="shared" si="54"/>
        <v>0</v>
      </c>
    </row>
    <row r="159" spans="1:28">
      <c r="A159" s="137">
        <v>12</v>
      </c>
      <c r="B159" s="127" t="s">
        <v>217</v>
      </c>
      <c r="C159" s="39" t="s">
        <v>28</v>
      </c>
      <c r="D159" s="40"/>
      <c r="E159" s="40"/>
      <c r="F159" s="40"/>
      <c r="G159" s="41">
        <f t="shared" si="44"/>
        <v>0</v>
      </c>
      <c r="H159" s="180">
        <f t="shared" si="45"/>
        <v>0</v>
      </c>
      <c r="I159" s="40"/>
      <c r="J159" s="40"/>
      <c r="K159" s="40"/>
      <c r="L159" s="41">
        <f t="shared" si="46"/>
        <v>0</v>
      </c>
      <c r="M159" s="180">
        <f t="shared" si="47"/>
        <v>0</v>
      </c>
      <c r="N159" s="40"/>
      <c r="O159" s="40"/>
      <c r="P159" s="40"/>
      <c r="Q159" s="41">
        <f t="shared" si="48"/>
        <v>0</v>
      </c>
      <c r="R159" s="180">
        <f t="shared" si="49"/>
        <v>0</v>
      </c>
      <c r="S159" s="40"/>
      <c r="T159" s="40"/>
      <c r="U159" s="40"/>
      <c r="V159" s="41">
        <f t="shared" si="50"/>
        <v>0</v>
      </c>
      <c r="W159" s="180">
        <f t="shared" si="51"/>
        <v>0</v>
      </c>
      <c r="X159" s="41">
        <f t="shared" si="52"/>
        <v>0</v>
      </c>
      <c r="Y159" s="41">
        <v>1.08</v>
      </c>
      <c r="Z159" s="3">
        <v>130</v>
      </c>
      <c r="AA159" s="42">
        <f t="shared" si="53"/>
        <v>140.4</v>
      </c>
      <c r="AB159" s="43">
        <f t="shared" si="54"/>
        <v>0</v>
      </c>
    </row>
    <row r="160" spans="1:28">
      <c r="A160" s="137">
        <v>13</v>
      </c>
      <c r="B160" s="133" t="s">
        <v>218</v>
      </c>
      <c r="C160" s="70" t="s">
        <v>28</v>
      </c>
      <c r="D160" s="71"/>
      <c r="E160" s="71"/>
      <c r="F160" s="71"/>
      <c r="G160" s="41">
        <f t="shared" si="44"/>
        <v>0</v>
      </c>
      <c r="H160" s="180">
        <f t="shared" si="45"/>
        <v>0</v>
      </c>
      <c r="I160" s="40"/>
      <c r="J160" s="40"/>
      <c r="K160" s="40"/>
      <c r="L160" s="41">
        <f t="shared" si="46"/>
        <v>0</v>
      </c>
      <c r="M160" s="180">
        <f t="shared" si="47"/>
        <v>0</v>
      </c>
      <c r="N160" s="40"/>
      <c r="O160" s="40"/>
      <c r="P160" s="40"/>
      <c r="Q160" s="41">
        <f t="shared" si="48"/>
        <v>0</v>
      </c>
      <c r="R160" s="180">
        <f t="shared" si="49"/>
        <v>0</v>
      </c>
      <c r="S160" s="40"/>
      <c r="T160" s="40"/>
      <c r="U160" s="40"/>
      <c r="V160" s="41">
        <f t="shared" si="50"/>
        <v>0</v>
      </c>
      <c r="W160" s="180">
        <f t="shared" si="51"/>
        <v>0</v>
      </c>
      <c r="X160" s="41">
        <f t="shared" si="52"/>
        <v>0</v>
      </c>
      <c r="Y160" s="41">
        <v>1.08</v>
      </c>
      <c r="Z160" s="14">
        <v>98.8</v>
      </c>
      <c r="AA160" s="42">
        <f t="shared" si="53"/>
        <v>106.70400000000001</v>
      </c>
      <c r="AB160" s="43">
        <f t="shared" si="54"/>
        <v>0</v>
      </c>
    </row>
    <row r="161" spans="1:28">
      <c r="A161" s="137">
        <v>14</v>
      </c>
      <c r="B161" s="127" t="s">
        <v>219</v>
      </c>
      <c r="C161" s="39" t="s">
        <v>39</v>
      </c>
      <c r="D161" s="40"/>
      <c r="E161" s="40"/>
      <c r="F161" s="40"/>
      <c r="G161" s="41">
        <f t="shared" si="44"/>
        <v>0</v>
      </c>
      <c r="H161" s="180">
        <f t="shared" si="45"/>
        <v>0</v>
      </c>
      <c r="I161" s="40"/>
      <c r="J161" s="40"/>
      <c r="K161" s="40"/>
      <c r="L161" s="41">
        <f t="shared" si="46"/>
        <v>0</v>
      </c>
      <c r="M161" s="180">
        <f t="shared" si="47"/>
        <v>0</v>
      </c>
      <c r="N161" s="40"/>
      <c r="O161" s="40"/>
      <c r="P161" s="40"/>
      <c r="Q161" s="41">
        <f t="shared" si="48"/>
        <v>0</v>
      </c>
      <c r="R161" s="180">
        <f t="shared" si="49"/>
        <v>0</v>
      </c>
      <c r="S161" s="40"/>
      <c r="T161" s="40"/>
      <c r="U161" s="40"/>
      <c r="V161" s="41">
        <f t="shared" si="50"/>
        <v>0</v>
      </c>
      <c r="W161" s="180">
        <f t="shared" si="51"/>
        <v>0</v>
      </c>
      <c r="X161" s="41">
        <f t="shared" si="52"/>
        <v>0</v>
      </c>
      <c r="Y161" s="41">
        <v>1.08</v>
      </c>
      <c r="Z161" s="3">
        <v>43.68</v>
      </c>
      <c r="AA161" s="42">
        <f t="shared" si="53"/>
        <v>47.174400000000006</v>
      </c>
      <c r="AB161" s="43">
        <f t="shared" si="54"/>
        <v>0</v>
      </c>
    </row>
    <row r="162" spans="1:28">
      <c r="A162" s="137">
        <v>15</v>
      </c>
      <c r="B162" s="127" t="s">
        <v>220</v>
      </c>
      <c r="C162" s="39" t="s">
        <v>37</v>
      </c>
      <c r="D162" s="40"/>
      <c r="E162" s="40"/>
      <c r="F162" s="40"/>
      <c r="G162" s="41">
        <f t="shared" si="44"/>
        <v>0</v>
      </c>
      <c r="H162" s="180">
        <f t="shared" si="45"/>
        <v>0</v>
      </c>
      <c r="I162" s="40"/>
      <c r="J162" s="40"/>
      <c r="K162" s="40"/>
      <c r="L162" s="41">
        <f t="shared" si="46"/>
        <v>0</v>
      </c>
      <c r="M162" s="180">
        <f t="shared" si="47"/>
        <v>0</v>
      </c>
      <c r="N162" s="40"/>
      <c r="O162" s="40"/>
      <c r="P162" s="40"/>
      <c r="Q162" s="41">
        <f t="shared" si="48"/>
        <v>0</v>
      </c>
      <c r="R162" s="180">
        <f t="shared" si="49"/>
        <v>0</v>
      </c>
      <c r="S162" s="40"/>
      <c r="T162" s="40"/>
      <c r="U162" s="40"/>
      <c r="V162" s="41">
        <f t="shared" si="50"/>
        <v>0</v>
      </c>
      <c r="W162" s="180">
        <f t="shared" si="51"/>
        <v>0</v>
      </c>
      <c r="X162" s="41">
        <f t="shared" si="52"/>
        <v>0</v>
      </c>
      <c r="Y162" s="41">
        <v>1.08</v>
      </c>
      <c r="Z162" s="3">
        <v>119.6</v>
      </c>
      <c r="AA162" s="42">
        <f t="shared" si="53"/>
        <v>129.16800000000001</v>
      </c>
      <c r="AB162" s="43">
        <f t="shared" si="54"/>
        <v>0</v>
      </c>
    </row>
    <row r="163" spans="1:28">
      <c r="A163" s="137">
        <v>16</v>
      </c>
      <c r="B163" s="127" t="s">
        <v>513</v>
      </c>
      <c r="C163" s="39" t="s">
        <v>30</v>
      </c>
      <c r="D163" s="40"/>
      <c r="E163" s="40"/>
      <c r="F163" s="40"/>
      <c r="G163" s="41">
        <f t="shared" si="44"/>
        <v>0</v>
      </c>
      <c r="H163" s="180">
        <f t="shared" si="45"/>
        <v>0</v>
      </c>
      <c r="I163" s="40"/>
      <c r="J163" s="40"/>
      <c r="K163" s="40"/>
      <c r="L163" s="41">
        <f t="shared" si="46"/>
        <v>0</v>
      </c>
      <c r="M163" s="180">
        <f t="shared" si="47"/>
        <v>0</v>
      </c>
      <c r="N163" s="40"/>
      <c r="O163" s="40"/>
      <c r="P163" s="40"/>
      <c r="Q163" s="41">
        <f t="shared" si="48"/>
        <v>0</v>
      </c>
      <c r="R163" s="180">
        <f t="shared" si="49"/>
        <v>0</v>
      </c>
      <c r="S163" s="40"/>
      <c r="T163" s="40"/>
      <c r="U163" s="40"/>
      <c r="V163" s="41">
        <f t="shared" si="50"/>
        <v>0</v>
      </c>
      <c r="W163" s="180">
        <f t="shared" si="51"/>
        <v>0</v>
      </c>
      <c r="X163" s="41">
        <f t="shared" si="52"/>
        <v>0</v>
      </c>
      <c r="Y163" s="41">
        <v>1.08</v>
      </c>
      <c r="Z163" s="3">
        <v>139.88</v>
      </c>
      <c r="AA163" s="42">
        <f t="shared" si="53"/>
        <v>151.07040000000001</v>
      </c>
      <c r="AB163" s="43">
        <f t="shared" si="54"/>
        <v>0</v>
      </c>
    </row>
    <row r="164" spans="1:28">
      <c r="A164" s="139"/>
      <c r="B164" s="162"/>
      <c r="C164" s="68"/>
      <c r="D164" s="63"/>
      <c r="E164" s="63"/>
      <c r="F164" s="63"/>
      <c r="G164" s="40"/>
      <c r="H164" s="183"/>
      <c r="I164" s="63"/>
      <c r="J164" s="63"/>
      <c r="K164" s="63"/>
      <c r="L164" s="40"/>
      <c r="M164" s="183"/>
      <c r="N164" s="63"/>
      <c r="O164" s="63"/>
      <c r="P164" s="63"/>
      <c r="Q164" s="40"/>
      <c r="R164" s="183"/>
      <c r="S164" s="63"/>
      <c r="T164" s="63"/>
      <c r="U164" s="63"/>
      <c r="V164" s="40"/>
      <c r="W164" s="197"/>
      <c r="X164" s="41"/>
      <c r="Y164" s="65"/>
      <c r="Z164" s="5"/>
      <c r="AA164" s="5"/>
      <c r="AB164" s="43"/>
    </row>
    <row r="165" spans="1:28" ht="16.5" thickBot="1">
      <c r="A165" s="140"/>
      <c r="B165" s="158"/>
      <c r="C165" s="69"/>
      <c r="D165" s="44"/>
      <c r="E165" s="44"/>
      <c r="F165" s="44"/>
      <c r="G165" s="44"/>
      <c r="H165" s="181"/>
      <c r="I165" s="44"/>
      <c r="J165" s="44"/>
      <c r="K165" s="44"/>
      <c r="L165" s="44"/>
      <c r="M165" s="181"/>
      <c r="N165" s="44"/>
      <c r="O165" s="44"/>
      <c r="P165" s="44"/>
      <c r="Q165" s="44"/>
      <c r="R165" s="181"/>
      <c r="S165" s="44"/>
      <c r="T165" s="44"/>
      <c r="U165" s="44"/>
      <c r="V165" s="44"/>
      <c r="W165" s="181"/>
      <c r="X165" s="45"/>
      <c r="Y165" s="45"/>
      <c r="Z165" s="6"/>
      <c r="AA165" s="6"/>
      <c r="AB165" s="46"/>
    </row>
    <row r="166" spans="1:28" ht="15.75" customHeight="1">
      <c r="A166" s="680" t="s">
        <v>49</v>
      </c>
      <c r="B166" s="681"/>
      <c r="C166" s="49"/>
      <c r="D166" s="48"/>
      <c r="E166" s="48"/>
      <c r="F166" s="48"/>
      <c r="G166" s="48"/>
      <c r="H166" s="184"/>
      <c r="I166" s="48"/>
      <c r="J166" s="48"/>
      <c r="K166" s="48"/>
      <c r="L166" s="48"/>
      <c r="M166" s="184"/>
      <c r="N166" s="48"/>
      <c r="O166" s="48"/>
      <c r="P166" s="48"/>
      <c r="Q166" s="48"/>
      <c r="R166" s="184"/>
      <c r="S166" s="48"/>
      <c r="T166" s="48"/>
      <c r="U166" s="48"/>
      <c r="V166" s="48"/>
      <c r="W166" s="184"/>
      <c r="X166" s="49"/>
      <c r="Y166" s="49"/>
      <c r="Z166" s="7"/>
      <c r="AA166" s="7"/>
      <c r="AB166" s="67"/>
    </row>
    <row r="167" spans="1:28" ht="51">
      <c r="A167" s="137">
        <v>1</v>
      </c>
      <c r="B167" s="127" t="s">
        <v>138</v>
      </c>
      <c r="C167" s="68" t="s">
        <v>50</v>
      </c>
      <c r="D167" s="40"/>
      <c r="E167" s="40"/>
      <c r="F167" s="40"/>
      <c r="G167" s="41">
        <f t="shared" ref="G167:G189" si="55">SUM(D167:F167)</f>
        <v>0</v>
      </c>
      <c r="H167" s="180">
        <f t="shared" ref="H167:H189" si="56">G167*AA167</f>
        <v>0</v>
      </c>
      <c r="I167" s="40"/>
      <c r="J167" s="40"/>
      <c r="K167" s="40"/>
      <c r="L167" s="41">
        <f t="shared" ref="L167:L189" si="57">SUM(I167:K167)</f>
        <v>0</v>
      </c>
      <c r="M167" s="180">
        <f t="shared" ref="M167:M189" si="58">L167*AA167</f>
        <v>0</v>
      </c>
      <c r="N167" s="40"/>
      <c r="O167" s="40"/>
      <c r="P167" s="40"/>
      <c r="Q167" s="41">
        <f t="shared" ref="Q167:Q189" si="59">SUM(N167:P167)</f>
        <v>0</v>
      </c>
      <c r="R167" s="180">
        <f t="shared" ref="R167:R189" si="60">Q167*AA167</f>
        <v>0</v>
      </c>
      <c r="S167" s="40"/>
      <c r="T167" s="40"/>
      <c r="U167" s="40"/>
      <c r="V167" s="41">
        <f t="shared" ref="V167:V189" si="61">SUM(S167:U167)</f>
        <v>0</v>
      </c>
      <c r="W167" s="180">
        <f t="shared" ref="W167:W189" si="62">V167*AA167</f>
        <v>0</v>
      </c>
      <c r="X167" s="41">
        <f t="shared" ref="X167:X189" si="63">G167+L167+Q167+V167</f>
        <v>0</v>
      </c>
      <c r="Y167" s="41">
        <v>1.08</v>
      </c>
      <c r="Z167" s="3">
        <v>10398.959999999999</v>
      </c>
      <c r="AA167" s="42">
        <f>Z167*Y167</f>
        <v>11230.8768</v>
      </c>
      <c r="AB167" s="43">
        <f t="shared" ref="AB167:AB189" si="64">X167*AA167</f>
        <v>0</v>
      </c>
    </row>
    <row r="168" spans="1:28" ht="25.5">
      <c r="A168" s="137">
        <v>2</v>
      </c>
      <c r="B168" s="127" t="s">
        <v>126</v>
      </c>
      <c r="C168" s="68" t="s">
        <v>50</v>
      </c>
      <c r="D168" s="40"/>
      <c r="E168" s="40"/>
      <c r="F168" s="40"/>
      <c r="G168" s="41">
        <f t="shared" si="55"/>
        <v>0</v>
      </c>
      <c r="H168" s="180">
        <f t="shared" si="56"/>
        <v>0</v>
      </c>
      <c r="I168" s="40"/>
      <c r="J168" s="40"/>
      <c r="K168" s="40"/>
      <c r="L168" s="41">
        <f t="shared" si="57"/>
        <v>0</v>
      </c>
      <c r="M168" s="180">
        <f t="shared" si="58"/>
        <v>0</v>
      </c>
      <c r="N168" s="40"/>
      <c r="O168" s="40"/>
      <c r="P168" s="40"/>
      <c r="Q168" s="41">
        <f t="shared" si="59"/>
        <v>0</v>
      </c>
      <c r="R168" s="180">
        <f t="shared" si="60"/>
        <v>0</v>
      </c>
      <c r="S168" s="40"/>
      <c r="T168" s="40"/>
      <c r="U168" s="40"/>
      <c r="V168" s="41">
        <f t="shared" si="61"/>
        <v>0</v>
      </c>
      <c r="W168" s="180">
        <f t="shared" si="62"/>
        <v>0</v>
      </c>
      <c r="X168" s="41">
        <f t="shared" si="63"/>
        <v>0</v>
      </c>
      <c r="Y168" s="41">
        <v>1.08</v>
      </c>
      <c r="Z168" s="3">
        <v>153.91999999999999</v>
      </c>
      <c r="AA168" s="42">
        <f t="shared" ref="AA168:AA189" si="65">Z168*Y168</f>
        <v>166.2336</v>
      </c>
      <c r="AB168" s="43">
        <f t="shared" si="64"/>
        <v>0</v>
      </c>
    </row>
    <row r="169" spans="1:28">
      <c r="A169" s="137">
        <v>3</v>
      </c>
      <c r="B169" s="127" t="s">
        <v>129</v>
      </c>
      <c r="C169" s="68" t="s">
        <v>50</v>
      </c>
      <c r="D169" s="40"/>
      <c r="E169" s="40"/>
      <c r="F169" s="40"/>
      <c r="G169" s="41">
        <f t="shared" si="55"/>
        <v>0</v>
      </c>
      <c r="H169" s="180">
        <f t="shared" si="56"/>
        <v>0</v>
      </c>
      <c r="I169" s="40"/>
      <c r="J169" s="40"/>
      <c r="K169" s="40"/>
      <c r="L169" s="41">
        <f t="shared" si="57"/>
        <v>0</v>
      </c>
      <c r="M169" s="180">
        <f t="shared" si="58"/>
        <v>0</v>
      </c>
      <c r="N169" s="40"/>
      <c r="O169" s="40"/>
      <c r="P169" s="40"/>
      <c r="Q169" s="41">
        <f t="shared" si="59"/>
        <v>0</v>
      </c>
      <c r="R169" s="180">
        <f t="shared" si="60"/>
        <v>0</v>
      </c>
      <c r="S169" s="40"/>
      <c r="T169" s="40"/>
      <c r="U169" s="40"/>
      <c r="V169" s="41">
        <f t="shared" si="61"/>
        <v>0</v>
      </c>
      <c r="W169" s="180">
        <f t="shared" si="62"/>
        <v>0</v>
      </c>
      <c r="X169" s="41">
        <f t="shared" si="63"/>
        <v>0</v>
      </c>
      <c r="Y169" s="41">
        <v>1.08</v>
      </c>
      <c r="Z169" s="3">
        <v>413.92</v>
      </c>
      <c r="AA169" s="42">
        <f t="shared" si="65"/>
        <v>447.03360000000004</v>
      </c>
      <c r="AB169" s="43">
        <f t="shared" si="64"/>
        <v>0</v>
      </c>
    </row>
    <row r="170" spans="1:28">
      <c r="A170" s="137">
        <v>4</v>
      </c>
      <c r="B170" s="127" t="s">
        <v>221</v>
      </c>
      <c r="C170" s="68" t="s">
        <v>28</v>
      </c>
      <c r="D170" s="40"/>
      <c r="E170" s="40"/>
      <c r="F170" s="40"/>
      <c r="G170" s="41">
        <f t="shared" si="55"/>
        <v>0</v>
      </c>
      <c r="H170" s="180">
        <f t="shared" si="56"/>
        <v>0</v>
      </c>
      <c r="I170" s="40"/>
      <c r="J170" s="40"/>
      <c r="K170" s="40"/>
      <c r="L170" s="41">
        <f t="shared" si="57"/>
        <v>0</v>
      </c>
      <c r="M170" s="180">
        <f t="shared" si="58"/>
        <v>0</v>
      </c>
      <c r="N170" s="40"/>
      <c r="O170" s="40"/>
      <c r="P170" s="40"/>
      <c r="Q170" s="41">
        <f t="shared" si="59"/>
        <v>0</v>
      </c>
      <c r="R170" s="180">
        <f t="shared" si="60"/>
        <v>0</v>
      </c>
      <c r="S170" s="40"/>
      <c r="T170" s="40"/>
      <c r="U170" s="40"/>
      <c r="V170" s="41">
        <f t="shared" si="61"/>
        <v>0</v>
      </c>
      <c r="W170" s="180">
        <f t="shared" si="62"/>
        <v>0</v>
      </c>
      <c r="X170" s="41">
        <f t="shared" si="63"/>
        <v>0</v>
      </c>
      <c r="Y170" s="41">
        <v>1.08</v>
      </c>
      <c r="Z170" s="3">
        <v>280.8</v>
      </c>
      <c r="AA170" s="42">
        <f t="shared" si="65"/>
        <v>303.26400000000001</v>
      </c>
      <c r="AB170" s="43">
        <f t="shared" si="64"/>
        <v>0</v>
      </c>
    </row>
    <row r="171" spans="1:28">
      <c r="A171" s="137">
        <v>5</v>
      </c>
      <c r="B171" s="127" t="s">
        <v>222</v>
      </c>
      <c r="C171" s="39" t="s">
        <v>28</v>
      </c>
      <c r="D171" s="40"/>
      <c r="E171" s="40"/>
      <c r="F171" s="40"/>
      <c r="G171" s="41">
        <f t="shared" si="55"/>
        <v>0</v>
      </c>
      <c r="H171" s="180">
        <f t="shared" si="56"/>
        <v>0</v>
      </c>
      <c r="I171" s="40"/>
      <c r="J171" s="40"/>
      <c r="K171" s="40"/>
      <c r="L171" s="41">
        <f t="shared" si="57"/>
        <v>0</v>
      </c>
      <c r="M171" s="180">
        <f t="shared" si="58"/>
        <v>0</v>
      </c>
      <c r="N171" s="40"/>
      <c r="O171" s="40"/>
      <c r="P171" s="40"/>
      <c r="Q171" s="41">
        <f t="shared" si="59"/>
        <v>0</v>
      </c>
      <c r="R171" s="180">
        <f t="shared" si="60"/>
        <v>0</v>
      </c>
      <c r="S171" s="40"/>
      <c r="T171" s="40"/>
      <c r="U171" s="40"/>
      <c r="V171" s="41">
        <f t="shared" si="61"/>
        <v>0</v>
      </c>
      <c r="W171" s="180">
        <f t="shared" si="62"/>
        <v>0</v>
      </c>
      <c r="X171" s="41">
        <f t="shared" si="63"/>
        <v>0</v>
      </c>
      <c r="Y171" s="41">
        <v>1.08</v>
      </c>
      <c r="Z171" s="3">
        <v>280.8</v>
      </c>
      <c r="AA171" s="42">
        <f t="shared" si="65"/>
        <v>303.26400000000001</v>
      </c>
      <c r="AB171" s="43">
        <f t="shared" si="64"/>
        <v>0</v>
      </c>
    </row>
    <row r="172" spans="1:28" ht="25.5">
      <c r="A172" s="137">
        <v>6</v>
      </c>
      <c r="B172" s="127" t="s">
        <v>223</v>
      </c>
      <c r="C172" s="39" t="s">
        <v>50</v>
      </c>
      <c r="D172" s="40"/>
      <c r="E172" s="40"/>
      <c r="F172" s="40"/>
      <c r="G172" s="41">
        <f t="shared" si="55"/>
        <v>0</v>
      </c>
      <c r="H172" s="180">
        <f t="shared" si="56"/>
        <v>0</v>
      </c>
      <c r="I172" s="40"/>
      <c r="J172" s="40"/>
      <c r="K172" s="40"/>
      <c r="L172" s="41">
        <f t="shared" si="57"/>
        <v>0</v>
      </c>
      <c r="M172" s="180">
        <f t="shared" si="58"/>
        <v>0</v>
      </c>
      <c r="N172" s="40"/>
      <c r="O172" s="40"/>
      <c r="P172" s="40"/>
      <c r="Q172" s="41">
        <f t="shared" si="59"/>
        <v>0</v>
      </c>
      <c r="R172" s="180">
        <f t="shared" si="60"/>
        <v>0</v>
      </c>
      <c r="S172" s="40"/>
      <c r="T172" s="40"/>
      <c r="U172" s="40"/>
      <c r="V172" s="41">
        <f t="shared" si="61"/>
        <v>0</v>
      </c>
      <c r="W172" s="180">
        <f t="shared" si="62"/>
        <v>0</v>
      </c>
      <c r="X172" s="41">
        <f t="shared" si="63"/>
        <v>0</v>
      </c>
      <c r="Y172" s="41">
        <v>1.08</v>
      </c>
      <c r="Z172" s="3">
        <v>6229.6</v>
      </c>
      <c r="AA172" s="42">
        <f t="shared" si="65"/>
        <v>6727.9680000000008</v>
      </c>
      <c r="AB172" s="43">
        <f t="shared" si="64"/>
        <v>0</v>
      </c>
    </row>
    <row r="173" spans="1:28" ht="38.25">
      <c r="A173" s="137">
        <v>7</v>
      </c>
      <c r="B173" s="127" t="s">
        <v>224</v>
      </c>
      <c r="C173" s="39" t="s">
        <v>50</v>
      </c>
      <c r="D173" s="51"/>
      <c r="E173" s="51"/>
      <c r="F173" s="51"/>
      <c r="G173" s="41">
        <f t="shared" si="55"/>
        <v>0</v>
      </c>
      <c r="H173" s="180">
        <f t="shared" si="56"/>
        <v>0</v>
      </c>
      <c r="I173" s="40"/>
      <c r="J173" s="40"/>
      <c r="K173" s="40"/>
      <c r="L173" s="41">
        <f t="shared" si="57"/>
        <v>0</v>
      </c>
      <c r="M173" s="180">
        <f t="shared" si="58"/>
        <v>0</v>
      </c>
      <c r="N173" s="40"/>
      <c r="O173" s="40"/>
      <c r="P173" s="40"/>
      <c r="Q173" s="41">
        <f t="shared" si="59"/>
        <v>0</v>
      </c>
      <c r="R173" s="180">
        <f t="shared" si="60"/>
        <v>0</v>
      </c>
      <c r="S173" s="40"/>
      <c r="T173" s="40"/>
      <c r="U173" s="40"/>
      <c r="V173" s="41">
        <f t="shared" si="61"/>
        <v>0</v>
      </c>
      <c r="W173" s="180">
        <f t="shared" si="62"/>
        <v>0</v>
      </c>
      <c r="X173" s="41">
        <f t="shared" si="63"/>
        <v>0</v>
      </c>
      <c r="Y173" s="41">
        <v>1.08</v>
      </c>
      <c r="Z173" s="3">
        <v>25168</v>
      </c>
      <c r="AA173" s="42">
        <f t="shared" si="65"/>
        <v>27181.440000000002</v>
      </c>
      <c r="AB173" s="43">
        <f t="shared" si="64"/>
        <v>0</v>
      </c>
    </row>
    <row r="174" spans="1:28">
      <c r="A174" s="137">
        <v>8</v>
      </c>
      <c r="B174" s="127" t="s">
        <v>130</v>
      </c>
      <c r="C174" s="39" t="s">
        <v>50</v>
      </c>
      <c r="D174" s="40"/>
      <c r="E174" s="40"/>
      <c r="F174" s="40"/>
      <c r="G174" s="41">
        <f t="shared" si="55"/>
        <v>0</v>
      </c>
      <c r="H174" s="180">
        <f t="shared" si="56"/>
        <v>0</v>
      </c>
      <c r="I174" s="40"/>
      <c r="J174" s="40"/>
      <c r="K174" s="40"/>
      <c r="L174" s="41">
        <f t="shared" si="57"/>
        <v>0</v>
      </c>
      <c r="M174" s="180">
        <f t="shared" si="58"/>
        <v>0</v>
      </c>
      <c r="N174" s="40"/>
      <c r="O174" s="40"/>
      <c r="P174" s="40"/>
      <c r="Q174" s="41">
        <f t="shared" si="59"/>
        <v>0</v>
      </c>
      <c r="R174" s="180">
        <f t="shared" si="60"/>
        <v>0</v>
      </c>
      <c r="S174" s="40"/>
      <c r="T174" s="40"/>
      <c r="U174" s="40"/>
      <c r="V174" s="41">
        <f t="shared" si="61"/>
        <v>0</v>
      </c>
      <c r="W174" s="180">
        <f t="shared" si="62"/>
        <v>0</v>
      </c>
      <c r="X174" s="41">
        <f t="shared" si="63"/>
        <v>0</v>
      </c>
      <c r="Y174" s="41">
        <v>1.08</v>
      </c>
      <c r="Z174" s="3">
        <v>1144</v>
      </c>
      <c r="AA174" s="42">
        <f t="shared" si="65"/>
        <v>1235.52</v>
      </c>
      <c r="AB174" s="43">
        <f t="shared" si="64"/>
        <v>0</v>
      </c>
    </row>
    <row r="175" spans="1:28">
      <c r="A175" s="137">
        <v>9</v>
      </c>
      <c r="B175" s="127" t="s">
        <v>131</v>
      </c>
      <c r="C175" s="39" t="s">
        <v>50</v>
      </c>
      <c r="D175" s="40"/>
      <c r="E175" s="40"/>
      <c r="F175" s="40"/>
      <c r="G175" s="41">
        <f t="shared" si="55"/>
        <v>0</v>
      </c>
      <c r="H175" s="180">
        <f t="shared" si="56"/>
        <v>0</v>
      </c>
      <c r="I175" s="40"/>
      <c r="J175" s="40"/>
      <c r="K175" s="40"/>
      <c r="L175" s="41">
        <f t="shared" si="57"/>
        <v>0</v>
      </c>
      <c r="M175" s="180">
        <f t="shared" si="58"/>
        <v>0</v>
      </c>
      <c r="N175" s="40"/>
      <c r="O175" s="40"/>
      <c r="P175" s="40"/>
      <c r="Q175" s="41">
        <f t="shared" si="59"/>
        <v>0</v>
      </c>
      <c r="R175" s="180">
        <f t="shared" si="60"/>
        <v>0</v>
      </c>
      <c r="S175" s="40"/>
      <c r="T175" s="40"/>
      <c r="U175" s="40"/>
      <c r="V175" s="41">
        <f t="shared" si="61"/>
        <v>0</v>
      </c>
      <c r="W175" s="180">
        <f t="shared" si="62"/>
        <v>0</v>
      </c>
      <c r="X175" s="41">
        <f t="shared" si="63"/>
        <v>0</v>
      </c>
      <c r="Y175" s="41">
        <v>1.08</v>
      </c>
      <c r="Z175" s="3">
        <v>1248</v>
      </c>
      <c r="AA175" s="42">
        <f t="shared" si="65"/>
        <v>1347.8400000000001</v>
      </c>
      <c r="AB175" s="43">
        <f t="shared" si="64"/>
        <v>0</v>
      </c>
    </row>
    <row r="176" spans="1:28">
      <c r="A176" s="137">
        <v>10</v>
      </c>
      <c r="B176" s="127" t="s">
        <v>132</v>
      </c>
      <c r="C176" s="39" t="s">
        <v>50</v>
      </c>
      <c r="D176" s="40"/>
      <c r="E176" s="40"/>
      <c r="F176" s="40"/>
      <c r="G176" s="41">
        <f t="shared" si="55"/>
        <v>0</v>
      </c>
      <c r="H176" s="180">
        <f t="shared" si="56"/>
        <v>0</v>
      </c>
      <c r="I176" s="40"/>
      <c r="J176" s="40"/>
      <c r="K176" s="40"/>
      <c r="L176" s="41">
        <f t="shared" si="57"/>
        <v>0</v>
      </c>
      <c r="M176" s="180">
        <f t="shared" si="58"/>
        <v>0</v>
      </c>
      <c r="N176" s="40"/>
      <c r="O176" s="40"/>
      <c r="P176" s="40"/>
      <c r="Q176" s="41">
        <f t="shared" si="59"/>
        <v>0</v>
      </c>
      <c r="R176" s="180">
        <f t="shared" si="60"/>
        <v>0</v>
      </c>
      <c r="S176" s="40"/>
      <c r="T176" s="40"/>
      <c r="U176" s="40"/>
      <c r="V176" s="41">
        <f t="shared" si="61"/>
        <v>0</v>
      </c>
      <c r="W176" s="180">
        <f t="shared" si="62"/>
        <v>0</v>
      </c>
      <c r="X176" s="41">
        <f t="shared" si="63"/>
        <v>0</v>
      </c>
      <c r="Y176" s="41">
        <v>1.08</v>
      </c>
      <c r="Z176" s="3">
        <v>1036.8800000000001</v>
      </c>
      <c r="AA176" s="42">
        <f t="shared" si="65"/>
        <v>1119.8304000000003</v>
      </c>
      <c r="AB176" s="43">
        <f t="shared" si="64"/>
        <v>0</v>
      </c>
    </row>
    <row r="177" spans="1:28">
      <c r="A177" s="137">
        <v>11</v>
      </c>
      <c r="B177" s="127" t="s">
        <v>133</v>
      </c>
      <c r="C177" s="39" t="s">
        <v>50</v>
      </c>
      <c r="D177" s="40"/>
      <c r="E177" s="40"/>
      <c r="F177" s="40"/>
      <c r="G177" s="41">
        <f t="shared" si="55"/>
        <v>0</v>
      </c>
      <c r="H177" s="180">
        <f t="shared" si="56"/>
        <v>0</v>
      </c>
      <c r="I177" s="40"/>
      <c r="J177" s="40"/>
      <c r="K177" s="40"/>
      <c r="L177" s="41">
        <f t="shared" si="57"/>
        <v>0</v>
      </c>
      <c r="M177" s="180">
        <f t="shared" si="58"/>
        <v>0</v>
      </c>
      <c r="N177" s="40"/>
      <c r="O177" s="40"/>
      <c r="P177" s="40"/>
      <c r="Q177" s="41">
        <f t="shared" si="59"/>
        <v>0</v>
      </c>
      <c r="R177" s="180">
        <f t="shared" si="60"/>
        <v>0</v>
      </c>
      <c r="S177" s="40"/>
      <c r="T177" s="40"/>
      <c r="U177" s="40"/>
      <c r="V177" s="41">
        <f t="shared" si="61"/>
        <v>0</v>
      </c>
      <c r="W177" s="180">
        <f t="shared" si="62"/>
        <v>0</v>
      </c>
      <c r="X177" s="41">
        <f t="shared" si="63"/>
        <v>0</v>
      </c>
      <c r="Y177" s="41">
        <v>1.08</v>
      </c>
      <c r="Z177" s="3">
        <v>933.92</v>
      </c>
      <c r="AA177" s="42">
        <f t="shared" si="65"/>
        <v>1008.6336</v>
      </c>
      <c r="AB177" s="43">
        <f t="shared" si="64"/>
        <v>0</v>
      </c>
    </row>
    <row r="178" spans="1:28" ht="53.25" customHeight="1">
      <c r="A178" s="137">
        <v>12</v>
      </c>
      <c r="B178" s="127" t="s">
        <v>494</v>
      </c>
      <c r="C178" s="39" t="s">
        <v>50</v>
      </c>
      <c r="D178" s="40"/>
      <c r="E178" s="40"/>
      <c r="F178" s="40"/>
      <c r="G178" s="41">
        <f t="shared" si="55"/>
        <v>0</v>
      </c>
      <c r="H178" s="180">
        <f t="shared" si="56"/>
        <v>0</v>
      </c>
      <c r="I178" s="40"/>
      <c r="J178" s="40"/>
      <c r="K178" s="40"/>
      <c r="L178" s="41">
        <f t="shared" si="57"/>
        <v>0</v>
      </c>
      <c r="M178" s="180">
        <f t="shared" si="58"/>
        <v>0</v>
      </c>
      <c r="N178" s="40"/>
      <c r="O178" s="40"/>
      <c r="P178" s="40"/>
      <c r="Q178" s="41">
        <f t="shared" si="59"/>
        <v>0</v>
      </c>
      <c r="R178" s="180">
        <f t="shared" si="60"/>
        <v>0</v>
      </c>
      <c r="S178" s="40"/>
      <c r="T178" s="40"/>
      <c r="U178" s="40"/>
      <c r="V178" s="41">
        <f t="shared" si="61"/>
        <v>0</v>
      </c>
      <c r="W178" s="180">
        <f t="shared" si="62"/>
        <v>0</v>
      </c>
      <c r="X178" s="41">
        <f t="shared" si="63"/>
        <v>0</v>
      </c>
      <c r="Y178" s="41">
        <v>1.08</v>
      </c>
      <c r="Z178" s="3">
        <v>3502.72</v>
      </c>
      <c r="AA178" s="42">
        <f t="shared" si="65"/>
        <v>3782.9376000000002</v>
      </c>
      <c r="AB178" s="43">
        <f t="shared" si="64"/>
        <v>0</v>
      </c>
    </row>
    <row r="179" spans="1:28" ht="38.25">
      <c r="A179" s="137">
        <v>13</v>
      </c>
      <c r="B179" s="127" t="s">
        <v>226</v>
      </c>
      <c r="C179" s="39" t="s">
        <v>50</v>
      </c>
      <c r="D179" s="40"/>
      <c r="E179" s="63"/>
      <c r="F179" s="40"/>
      <c r="G179" s="41">
        <f t="shared" si="55"/>
        <v>0</v>
      </c>
      <c r="H179" s="180">
        <f t="shared" si="56"/>
        <v>0</v>
      </c>
      <c r="I179" s="40"/>
      <c r="J179" s="40"/>
      <c r="K179" s="40"/>
      <c r="L179" s="41">
        <f t="shared" si="57"/>
        <v>0</v>
      </c>
      <c r="M179" s="180">
        <f t="shared" si="58"/>
        <v>0</v>
      </c>
      <c r="N179" s="40"/>
      <c r="O179" s="40"/>
      <c r="P179" s="40"/>
      <c r="Q179" s="41">
        <f t="shared" si="59"/>
        <v>0</v>
      </c>
      <c r="R179" s="180">
        <f t="shared" si="60"/>
        <v>0</v>
      </c>
      <c r="S179" s="40"/>
      <c r="T179" s="40"/>
      <c r="U179" s="40"/>
      <c r="V179" s="41">
        <f t="shared" si="61"/>
        <v>0</v>
      </c>
      <c r="W179" s="180">
        <f t="shared" si="62"/>
        <v>0</v>
      </c>
      <c r="X179" s="41">
        <f t="shared" si="63"/>
        <v>0</v>
      </c>
      <c r="Y179" s="41">
        <v>1.08</v>
      </c>
      <c r="Z179" s="3">
        <v>1295.8399999999999</v>
      </c>
      <c r="AA179" s="42">
        <f t="shared" si="65"/>
        <v>1399.5072</v>
      </c>
      <c r="AB179" s="43">
        <f t="shared" si="64"/>
        <v>0</v>
      </c>
    </row>
    <row r="180" spans="1:28" ht="38.25">
      <c r="A180" s="137">
        <v>14</v>
      </c>
      <c r="B180" s="127" t="s">
        <v>227</v>
      </c>
      <c r="C180" s="39" t="s">
        <v>50</v>
      </c>
      <c r="D180" s="40"/>
      <c r="E180" s="40"/>
      <c r="F180" s="40"/>
      <c r="G180" s="41">
        <f t="shared" si="55"/>
        <v>0</v>
      </c>
      <c r="H180" s="180">
        <f t="shared" si="56"/>
        <v>0</v>
      </c>
      <c r="I180" s="40"/>
      <c r="J180" s="40"/>
      <c r="K180" s="40"/>
      <c r="L180" s="41">
        <f t="shared" si="57"/>
        <v>0</v>
      </c>
      <c r="M180" s="180">
        <f t="shared" si="58"/>
        <v>0</v>
      </c>
      <c r="N180" s="40"/>
      <c r="O180" s="40"/>
      <c r="P180" s="40"/>
      <c r="Q180" s="41">
        <f t="shared" si="59"/>
        <v>0</v>
      </c>
      <c r="R180" s="180">
        <f t="shared" si="60"/>
        <v>0</v>
      </c>
      <c r="S180" s="40"/>
      <c r="T180" s="40"/>
      <c r="U180" s="40"/>
      <c r="V180" s="41">
        <f t="shared" si="61"/>
        <v>0</v>
      </c>
      <c r="W180" s="180">
        <f t="shared" si="62"/>
        <v>0</v>
      </c>
      <c r="X180" s="41">
        <f t="shared" si="63"/>
        <v>0</v>
      </c>
      <c r="Y180" s="41">
        <v>1.08</v>
      </c>
      <c r="Z180" s="3">
        <v>3939.52</v>
      </c>
      <c r="AA180" s="42">
        <f t="shared" si="65"/>
        <v>4254.6815999999999</v>
      </c>
      <c r="AB180" s="43">
        <f t="shared" si="64"/>
        <v>0</v>
      </c>
    </row>
    <row r="181" spans="1:28" ht="34.5" customHeight="1">
      <c r="A181" s="137">
        <v>15</v>
      </c>
      <c r="B181" s="220" t="s">
        <v>229</v>
      </c>
      <c r="C181" s="39" t="s">
        <v>50</v>
      </c>
      <c r="D181" s="40"/>
      <c r="E181" s="40"/>
      <c r="F181" s="40"/>
      <c r="G181" s="41">
        <f t="shared" si="55"/>
        <v>0</v>
      </c>
      <c r="H181" s="180">
        <f t="shared" si="56"/>
        <v>0</v>
      </c>
      <c r="I181" s="40"/>
      <c r="J181" s="40"/>
      <c r="K181" s="40"/>
      <c r="L181" s="41">
        <f t="shared" si="57"/>
        <v>0</v>
      </c>
      <c r="M181" s="180">
        <f t="shared" si="58"/>
        <v>0</v>
      </c>
      <c r="N181" s="40"/>
      <c r="O181" s="40"/>
      <c r="P181" s="40"/>
      <c r="Q181" s="41">
        <f t="shared" si="59"/>
        <v>0</v>
      </c>
      <c r="R181" s="180">
        <f t="shared" si="60"/>
        <v>0</v>
      </c>
      <c r="S181" s="40"/>
      <c r="T181" s="40"/>
      <c r="U181" s="40"/>
      <c r="V181" s="41">
        <f t="shared" si="61"/>
        <v>0</v>
      </c>
      <c r="W181" s="180">
        <f t="shared" si="62"/>
        <v>0</v>
      </c>
      <c r="X181" s="41">
        <f t="shared" si="63"/>
        <v>0</v>
      </c>
      <c r="Y181" s="41">
        <v>1.08</v>
      </c>
      <c r="Z181" s="3">
        <v>41116.699999999997</v>
      </c>
      <c r="AA181" s="42">
        <f t="shared" si="65"/>
        <v>44406.036</v>
      </c>
      <c r="AB181" s="43">
        <f t="shared" si="64"/>
        <v>0</v>
      </c>
    </row>
    <row r="182" spans="1:28" ht="38.25">
      <c r="A182" s="137">
        <v>16</v>
      </c>
      <c r="B182" s="127" t="s">
        <v>230</v>
      </c>
      <c r="C182" s="39" t="s">
        <v>50</v>
      </c>
      <c r="D182" s="40"/>
      <c r="E182" s="40"/>
      <c r="F182" s="40"/>
      <c r="G182" s="41">
        <f t="shared" si="55"/>
        <v>0</v>
      </c>
      <c r="H182" s="180">
        <f t="shared" si="56"/>
        <v>0</v>
      </c>
      <c r="I182" s="40"/>
      <c r="J182" s="40"/>
      <c r="K182" s="40"/>
      <c r="L182" s="41">
        <f t="shared" si="57"/>
        <v>0</v>
      </c>
      <c r="M182" s="180">
        <f t="shared" si="58"/>
        <v>0</v>
      </c>
      <c r="N182" s="40"/>
      <c r="O182" s="40"/>
      <c r="P182" s="40"/>
      <c r="Q182" s="41">
        <f t="shared" si="59"/>
        <v>0</v>
      </c>
      <c r="R182" s="180">
        <f t="shared" si="60"/>
        <v>0</v>
      </c>
      <c r="S182" s="40"/>
      <c r="T182" s="40"/>
      <c r="U182" s="40"/>
      <c r="V182" s="41">
        <f t="shared" si="61"/>
        <v>0</v>
      </c>
      <c r="W182" s="180">
        <f t="shared" si="62"/>
        <v>0</v>
      </c>
      <c r="X182" s="41">
        <f t="shared" si="63"/>
        <v>0</v>
      </c>
      <c r="Y182" s="41">
        <v>1.08</v>
      </c>
      <c r="Z182" s="3">
        <v>7956</v>
      </c>
      <c r="AA182" s="42">
        <f t="shared" si="65"/>
        <v>8592.4800000000014</v>
      </c>
      <c r="AB182" s="43">
        <f t="shared" si="64"/>
        <v>0</v>
      </c>
    </row>
    <row r="183" spans="1:28" ht="25.5">
      <c r="A183" s="137">
        <v>17</v>
      </c>
      <c r="B183" s="127" t="s">
        <v>231</v>
      </c>
      <c r="C183" s="39" t="s">
        <v>50</v>
      </c>
      <c r="D183" s="40"/>
      <c r="E183" s="40"/>
      <c r="F183" s="40"/>
      <c r="G183" s="41">
        <f t="shared" si="55"/>
        <v>0</v>
      </c>
      <c r="H183" s="180">
        <f t="shared" si="56"/>
        <v>0</v>
      </c>
      <c r="I183" s="40"/>
      <c r="J183" s="40"/>
      <c r="K183" s="40"/>
      <c r="L183" s="41">
        <f t="shared" si="57"/>
        <v>0</v>
      </c>
      <c r="M183" s="180">
        <f t="shared" si="58"/>
        <v>0</v>
      </c>
      <c r="N183" s="40"/>
      <c r="O183" s="40"/>
      <c r="P183" s="40"/>
      <c r="Q183" s="41">
        <f t="shared" si="59"/>
        <v>0</v>
      </c>
      <c r="R183" s="180">
        <f t="shared" si="60"/>
        <v>0</v>
      </c>
      <c r="S183" s="40"/>
      <c r="T183" s="40"/>
      <c r="U183" s="40"/>
      <c r="V183" s="41">
        <f t="shared" si="61"/>
        <v>0</v>
      </c>
      <c r="W183" s="180">
        <f t="shared" si="62"/>
        <v>0</v>
      </c>
      <c r="X183" s="41">
        <f t="shared" si="63"/>
        <v>0</v>
      </c>
      <c r="Y183" s="41">
        <v>1.08</v>
      </c>
      <c r="Z183" s="3">
        <v>5491.2</v>
      </c>
      <c r="AA183" s="42">
        <f t="shared" si="65"/>
        <v>5930.4960000000001</v>
      </c>
      <c r="AB183" s="43">
        <f t="shared" si="64"/>
        <v>0</v>
      </c>
    </row>
    <row r="184" spans="1:28" ht="25.5">
      <c r="A184" s="137">
        <v>18</v>
      </c>
      <c r="B184" s="127" t="s">
        <v>136</v>
      </c>
      <c r="C184" s="39" t="s">
        <v>50</v>
      </c>
      <c r="D184" s="40"/>
      <c r="E184" s="40"/>
      <c r="F184" s="40"/>
      <c r="G184" s="41">
        <f t="shared" si="55"/>
        <v>0</v>
      </c>
      <c r="H184" s="180">
        <f t="shared" si="56"/>
        <v>0</v>
      </c>
      <c r="I184" s="40"/>
      <c r="J184" s="40"/>
      <c r="K184" s="40"/>
      <c r="L184" s="41">
        <f t="shared" si="57"/>
        <v>0</v>
      </c>
      <c r="M184" s="180">
        <f t="shared" si="58"/>
        <v>0</v>
      </c>
      <c r="N184" s="40"/>
      <c r="O184" s="40"/>
      <c r="P184" s="40"/>
      <c r="Q184" s="41">
        <f t="shared" si="59"/>
        <v>0</v>
      </c>
      <c r="R184" s="180">
        <f t="shared" si="60"/>
        <v>0</v>
      </c>
      <c r="S184" s="40"/>
      <c r="T184" s="40"/>
      <c r="U184" s="40"/>
      <c r="V184" s="41">
        <f t="shared" si="61"/>
        <v>0</v>
      </c>
      <c r="W184" s="180">
        <f t="shared" si="62"/>
        <v>0</v>
      </c>
      <c r="X184" s="41">
        <f t="shared" si="63"/>
        <v>0</v>
      </c>
      <c r="Y184" s="41">
        <v>1.08</v>
      </c>
      <c r="Z184" s="3">
        <v>18417.169999999998</v>
      </c>
      <c r="AA184" s="42">
        <f t="shared" si="65"/>
        <v>19890.543600000001</v>
      </c>
      <c r="AB184" s="43">
        <f t="shared" si="64"/>
        <v>0</v>
      </c>
    </row>
    <row r="185" spans="1:28" ht="25.5">
      <c r="A185" s="137">
        <v>19</v>
      </c>
      <c r="B185" s="127" t="s">
        <v>137</v>
      </c>
      <c r="C185" s="39" t="s">
        <v>50</v>
      </c>
      <c r="D185" s="40"/>
      <c r="E185" s="40"/>
      <c r="F185" s="40"/>
      <c r="G185" s="41">
        <f t="shared" si="55"/>
        <v>0</v>
      </c>
      <c r="H185" s="180">
        <f t="shared" si="56"/>
        <v>0</v>
      </c>
      <c r="I185" s="40"/>
      <c r="J185" s="40"/>
      <c r="K185" s="40"/>
      <c r="L185" s="41">
        <f t="shared" si="57"/>
        <v>0</v>
      </c>
      <c r="M185" s="180">
        <f t="shared" si="58"/>
        <v>0</v>
      </c>
      <c r="N185" s="40"/>
      <c r="O185" s="40"/>
      <c r="P185" s="40"/>
      <c r="Q185" s="41">
        <f t="shared" si="59"/>
        <v>0</v>
      </c>
      <c r="R185" s="180">
        <f t="shared" si="60"/>
        <v>0</v>
      </c>
      <c r="S185" s="40"/>
      <c r="T185" s="40"/>
      <c r="U185" s="40"/>
      <c r="V185" s="41">
        <f t="shared" si="61"/>
        <v>0</v>
      </c>
      <c r="W185" s="180">
        <f t="shared" si="62"/>
        <v>0</v>
      </c>
      <c r="X185" s="41">
        <f t="shared" si="63"/>
        <v>0</v>
      </c>
      <c r="Y185" s="41">
        <v>1.08</v>
      </c>
      <c r="Z185" s="3">
        <v>5831.52</v>
      </c>
      <c r="AA185" s="42">
        <f t="shared" si="65"/>
        <v>6298.0416000000005</v>
      </c>
      <c r="AB185" s="43">
        <f t="shared" si="64"/>
        <v>0</v>
      </c>
    </row>
    <row r="186" spans="1:28" ht="25.5">
      <c r="A186" s="137">
        <v>20</v>
      </c>
      <c r="B186" s="127" t="s">
        <v>134</v>
      </c>
      <c r="C186" s="39" t="s">
        <v>50</v>
      </c>
      <c r="D186" s="40"/>
      <c r="E186" s="40"/>
      <c r="F186" s="40"/>
      <c r="G186" s="41">
        <f t="shared" si="55"/>
        <v>0</v>
      </c>
      <c r="H186" s="180">
        <f t="shared" si="56"/>
        <v>0</v>
      </c>
      <c r="I186" s="40"/>
      <c r="J186" s="40"/>
      <c r="K186" s="40"/>
      <c r="L186" s="41">
        <f t="shared" si="57"/>
        <v>0</v>
      </c>
      <c r="M186" s="180">
        <f t="shared" si="58"/>
        <v>0</v>
      </c>
      <c r="N186" s="40"/>
      <c r="O186" s="40"/>
      <c r="P186" s="40"/>
      <c r="Q186" s="41">
        <f t="shared" si="59"/>
        <v>0</v>
      </c>
      <c r="R186" s="180">
        <f t="shared" si="60"/>
        <v>0</v>
      </c>
      <c r="S186" s="40"/>
      <c r="T186" s="40"/>
      <c r="U186" s="40"/>
      <c r="V186" s="41">
        <f t="shared" si="61"/>
        <v>0</v>
      </c>
      <c r="W186" s="180">
        <f t="shared" si="62"/>
        <v>0</v>
      </c>
      <c r="X186" s="41">
        <f t="shared" si="63"/>
        <v>0</v>
      </c>
      <c r="Y186" s="41">
        <v>1.08</v>
      </c>
      <c r="Z186" s="3">
        <v>10000</v>
      </c>
      <c r="AA186" s="42">
        <f t="shared" si="65"/>
        <v>10800</v>
      </c>
      <c r="AB186" s="43">
        <f t="shared" si="64"/>
        <v>0</v>
      </c>
    </row>
    <row r="187" spans="1:28" ht="25.5">
      <c r="A187" s="137">
        <v>21</v>
      </c>
      <c r="B187" s="127" t="s">
        <v>135</v>
      </c>
      <c r="C187" s="39" t="s">
        <v>50</v>
      </c>
      <c r="D187" s="40"/>
      <c r="E187" s="40"/>
      <c r="F187" s="40"/>
      <c r="G187" s="41">
        <f t="shared" si="55"/>
        <v>0</v>
      </c>
      <c r="H187" s="180">
        <f t="shared" si="56"/>
        <v>0</v>
      </c>
      <c r="I187" s="40"/>
      <c r="J187" s="40"/>
      <c r="K187" s="40"/>
      <c r="L187" s="41">
        <f t="shared" si="57"/>
        <v>0</v>
      </c>
      <c r="M187" s="180">
        <f t="shared" si="58"/>
        <v>0</v>
      </c>
      <c r="N187" s="40"/>
      <c r="O187" s="40"/>
      <c r="P187" s="40"/>
      <c r="Q187" s="41">
        <f t="shared" si="59"/>
        <v>0</v>
      </c>
      <c r="R187" s="180">
        <f t="shared" si="60"/>
        <v>0</v>
      </c>
      <c r="S187" s="40"/>
      <c r="T187" s="40"/>
      <c r="U187" s="40"/>
      <c r="V187" s="41">
        <f t="shared" si="61"/>
        <v>0</v>
      </c>
      <c r="W187" s="180">
        <f t="shared" si="62"/>
        <v>0</v>
      </c>
      <c r="X187" s="41">
        <f t="shared" si="63"/>
        <v>0</v>
      </c>
      <c r="Y187" s="41">
        <v>1.08</v>
      </c>
      <c r="Z187" s="3">
        <v>1653.6</v>
      </c>
      <c r="AA187" s="42">
        <f t="shared" si="65"/>
        <v>1785.8879999999999</v>
      </c>
      <c r="AB187" s="43">
        <f t="shared" si="64"/>
        <v>0</v>
      </c>
    </row>
    <row r="188" spans="1:28" ht="25.5">
      <c r="A188" s="137">
        <v>22</v>
      </c>
      <c r="B188" s="127" t="s">
        <v>232</v>
      </c>
      <c r="C188" s="39" t="s">
        <v>50</v>
      </c>
      <c r="D188" s="40"/>
      <c r="E188" s="40"/>
      <c r="F188" s="40"/>
      <c r="G188" s="41">
        <f t="shared" si="55"/>
        <v>0</v>
      </c>
      <c r="H188" s="180">
        <f t="shared" si="56"/>
        <v>0</v>
      </c>
      <c r="I188" s="40"/>
      <c r="J188" s="40"/>
      <c r="K188" s="40"/>
      <c r="L188" s="41">
        <f t="shared" si="57"/>
        <v>0</v>
      </c>
      <c r="M188" s="180">
        <f t="shared" si="58"/>
        <v>0</v>
      </c>
      <c r="N188" s="40"/>
      <c r="O188" s="40"/>
      <c r="P188" s="40"/>
      <c r="Q188" s="41">
        <f t="shared" si="59"/>
        <v>0</v>
      </c>
      <c r="R188" s="180">
        <f t="shared" si="60"/>
        <v>0</v>
      </c>
      <c r="S188" s="40"/>
      <c r="T188" s="40"/>
      <c r="U188" s="40"/>
      <c r="V188" s="41">
        <f t="shared" si="61"/>
        <v>0</v>
      </c>
      <c r="W188" s="180">
        <f t="shared" si="62"/>
        <v>0</v>
      </c>
      <c r="X188" s="41">
        <f t="shared" si="63"/>
        <v>0</v>
      </c>
      <c r="Y188" s="41">
        <v>1.08</v>
      </c>
      <c r="Z188" s="3">
        <v>1232.4000000000001</v>
      </c>
      <c r="AA188" s="42">
        <f t="shared" si="65"/>
        <v>1330.9920000000002</v>
      </c>
      <c r="AB188" s="43">
        <f t="shared" si="64"/>
        <v>0</v>
      </c>
    </row>
    <row r="189" spans="1:28" ht="25.5">
      <c r="A189" s="137">
        <v>23</v>
      </c>
      <c r="B189" s="127" t="s">
        <v>233</v>
      </c>
      <c r="C189" s="39" t="s">
        <v>50</v>
      </c>
      <c r="D189" s="40"/>
      <c r="E189" s="40"/>
      <c r="F189" s="40"/>
      <c r="G189" s="41">
        <f t="shared" si="55"/>
        <v>0</v>
      </c>
      <c r="H189" s="180">
        <f t="shared" si="56"/>
        <v>0</v>
      </c>
      <c r="I189" s="40"/>
      <c r="J189" s="40"/>
      <c r="K189" s="40"/>
      <c r="L189" s="41">
        <f t="shared" si="57"/>
        <v>0</v>
      </c>
      <c r="M189" s="180">
        <f t="shared" si="58"/>
        <v>0</v>
      </c>
      <c r="N189" s="40"/>
      <c r="O189" s="40"/>
      <c r="P189" s="40"/>
      <c r="Q189" s="41">
        <f t="shared" si="59"/>
        <v>0</v>
      </c>
      <c r="R189" s="180">
        <f t="shared" si="60"/>
        <v>0</v>
      </c>
      <c r="S189" s="40"/>
      <c r="T189" s="40"/>
      <c r="U189" s="40"/>
      <c r="V189" s="41">
        <f t="shared" si="61"/>
        <v>0</v>
      </c>
      <c r="W189" s="180">
        <f t="shared" si="62"/>
        <v>0</v>
      </c>
      <c r="X189" s="41">
        <f t="shared" si="63"/>
        <v>0</v>
      </c>
      <c r="Y189" s="41">
        <v>1.08</v>
      </c>
      <c r="Z189" s="3">
        <v>1233.4000000000001</v>
      </c>
      <c r="AA189" s="42">
        <f t="shared" si="65"/>
        <v>1332.0720000000001</v>
      </c>
      <c r="AB189" s="43">
        <f t="shared" si="64"/>
        <v>0</v>
      </c>
    </row>
    <row r="190" spans="1:28" ht="16.5" thickBot="1">
      <c r="A190" s="140"/>
      <c r="B190" s="158"/>
      <c r="C190" s="45"/>
      <c r="D190" s="44"/>
      <c r="E190" s="44"/>
      <c r="F190" s="44"/>
      <c r="G190" s="44"/>
      <c r="H190" s="181"/>
      <c r="I190" s="44"/>
      <c r="J190" s="44"/>
      <c r="K190" s="44"/>
      <c r="L190" s="44"/>
      <c r="M190" s="181"/>
      <c r="N190" s="44"/>
      <c r="O190" s="44"/>
      <c r="P190" s="44"/>
      <c r="Q190" s="44"/>
      <c r="R190" s="181"/>
      <c r="S190" s="44"/>
      <c r="T190" s="44"/>
      <c r="U190" s="44"/>
      <c r="V190" s="44"/>
      <c r="W190" s="181"/>
      <c r="X190" s="45"/>
      <c r="Y190" s="45"/>
      <c r="Z190" s="6"/>
      <c r="AA190" s="6"/>
      <c r="AB190" s="46"/>
    </row>
    <row r="191" spans="1:28" ht="15.75" customHeight="1">
      <c r="A191" s="680" t="s">
        <v>146</v>
      </c>
      <c r="B191" s="681"/>
      <c r="C191" s="47"/>
      <c r="D191" s="48"/>
      <c r="E191" s="48"/>
      <c r="F191" s="48"/>
      <c r="G191" s="48"/>
      <c r="H191" s="184"/>
      <c r="I191" s="48"/>
      <c r="J191" s="48"/>
      <c r="K191" s="48"/>
      <c r="L191" s="48"/>
      <c r="M191" s="184"/>
      <c r="N191" s="48"/>
      <c r="O191" s="48"/>
      <c r="P191" s="48"/>
      <c r="Q191" s="48"/>
      <c r="R191" s="184"/>
      <c r="S191" s="48"/>
      <c r="T191" s="48"/>
      <c r="U191" s="48"/>
      <c r="V191" s="48"/>
      <c r="W191" s="184"/>
      <c r="X191" s="49"/>
      <c r="Y191" s="49"/>
      <c r="Z191" s="37"/>
      <c r="AA191" s="37"/>
      <c r="AB191" s="38"/>
    </row>
    <row r="192" spans="1:28" ht="25.5">
      <c r="A192" s="137">
        <v>1</v>
      </c>
      <c r="B192" s="127" t="s">
        <v>234</v>
      </c>
      <c r="C192" s="39" t="s">
        <v>31</v>
      </c>
      <c r="D192" s="40"/>
      <c r="E192" s="40"/>
      <c r="F192" s="40"/>
      <c r="G192" s="41">
        <f t="shared" ref="G192:G201" si="66">SUM(D192:F192)</f>
        <v>0</v>
      </c>
      <c r="H192" s="180">
        <f t="shared" ref="H192:H201" si="67">G192*AA192</f>
        <v>0</v>
      </c>
      <c r="I192" s="40"/>
      <c r="J192" s="40"/>
      <c r="K192" s="40"/>
      <c r="L192" s="41">
        <f t="shared" ref="L192:L201" si="68">SUM(I192:K192)</f>
        <v>0</v>
      </c>
      <c r="M192" s="180">
        <f t="shared" ref="M192:M201" si="69">L192*AA192</f>
        <v>0</v>
      </c>
      <c r="N192" s="40"/>
      <c r="O192" s="40"/>
      <c r="P192" s="40"/>
      <c r="Q192" s="41">
        <f t="shared" ref="Q192:Q201" si="70">SUM(N192:P192)</f>
        <v>0</v>
      </c>
      <c r="R192" s="180">
        <f t="shared" ref="R192:R201" si="71">Q192*AA192</f>
        <v>0</v>
      </c>
      <c r="S192" s="40"/>
      <c r="T192" s="40"/>
      <c r="U192" s="40"/>
      <c r="V192" s="41">
        <f t="shared" ref="V192:V201" si="72">SUM(S192:U192)</f>
        <v>0</v>
      </c>
      <c r="W192" s="180">
        <f t="shared" ref="W192:W201" si="73">V192*AA192</f>
        <v>0</v>
      </c>
      <c r="X192" s="41">
        <f t="shared" ref="X192:X201" si="74">G192+L192+Q192+V192</f>
        <v>0</v>
      </c>
      <c r="Y192" s="41">
        <v>1.08</v>
      </c>
      <c r="Z192" s="42">
        <v>601.9</v>
      </c>
      <c r="AA192" s="42">
        <f t="shared" ref="AA192:AA201" si="75">Z192*Y192</f>
        <v>650.05200000000002</v>
      </c>
      <c r="AB192" s="43">
        <f t="shared" ref="AB192:AB201" si="76">X192*AA192</f>
        <v>0</v>
      </c>
    </row>
    <row r="193" spans="1:29" ht="25.5">
      <c r="A193" s="137">
        <v>2</v>
      </c>
      <c r="B193" s="127" t="s">
        <v>235</v>
      </c>
      <c r="C193" s="39" t="s">
        <v>31</v>
      </c>
      <c r="D193" s="40"/>
      <c r="E193" s="40"/>
      <c r="F193" s="40"/>
      <c r="G193" s="41">
        <f t="shared" si="66"/>
        <v>0</v>
      </c>
      <c r="H193" s="180">
        <f t="shared" si="67"/>
        <v>0</v>
      </c>
      <c r="I193" s="40"/>
      <c r="J193" s="40"/>
      <c r="K193" s="40"/>
      <c r="L193" s="41">
        <f t="shared" si="68"/>
        <v>0</v>
      </c>
      <c r="M193" s="180">
        <f t="shared" si="69"/>
        <v>0</v>
      </c>
      <c r="N193" s="40"/>
      <c r="O193" s="40"/>
      <c r="P193" s="40"/>
      <c r="Q193" s="41">
        <f t="shared" si="70"/>
        <v>0</v>
      </c>
      <c r="R193" s="180">
        <f t="shared" si="71"/>
        <v>0</v>
      </c>
      <c r="S193" s="40"/>
      <c r="T193" s="40"/>
      <c r="U193" s="40"/>
      <c r="V193" s="41">
        <f t="shared" si="72"/>
        <v>0</v>
      </c>
      <c r="W193" s="180">
        <f t="shared" si="73"/>
        <v>0</v>
      </c>
      <c r="X193" s="41">
        <f t="shared" si="74"/>
        <v>0</v>
      </c>
      <c r="Y193" s="41">
        <v>1.08</v>
      </c>
      <c r="Z193" s="42">
        <v>882.44</v>
      </c>
      <c r="AA193" s="42">
        <f t="shared" si="75"/>
        <v>953.03520000000015</v>
      </c>
      <c r="AB193" s="43">
        <f t="shared" si="76"/>
        <v>0</v>
      </c>
    </row>
    <row r="194" spans="1:29" ht="25.5">
      <c r="A194" s="137">
        <v>3</v>
      </c>
      <c r="B194" s="127" t="s">
        <v>236</v>
      </c>
      <c r="C194" s="50" t="s">
        <v>31</v>
      </c>
      <c r="D194" s="51"/>
      <c r="E194" s="51"/>
      <c r="F194" s="51"/>
      <c r="G194" s="41">
        <f t="shared" si="66"/>
        <v>0</v>
      </c>
      <c r="H194" s="180">
        <f t="shared" si="67"/>
        <v>0</v>
      </c>
      <c r="I194" s="40"/>
      <c r="J194" s="40"/>
      <c r="K194" s="40"/>
      <c r="L194" s="41">
        <f t="shared" si="68"/>
        <v>0</v>
      </c>
      <c r="M194" s="180">
        <f t="shared" si="69"/>
        <v>0</v>
      </c>
      <c r="N194" s="40"/>
      <c r="O194" s="40"/>
      <c r="P194" s="40"/>
      <c r="Q194" s="41">
        <f t="shared" si="70"/>
        <v>0</v>
      </c>
      <c r="R194" s="180">
        <f t="shared" si="71"/>
        <v>0</v>
      </c>
      <c r="S194" s="40"/>
      <c r="T194" s="40"/>
      <c r="U194" s="40"/>
      <c r="V194" s="41">
        <f t="shared" si="72"/>
        <v>0</v>
      </c>
      <c r="W194" s="180">
        <f t="shared" si="73"/>
        <v>0</v>
      </c>
      <c r="X194" s="41">
        <f t="shared" si="74"/>
        <v>0</v>
      </c>
      <c r="Y194" s="41">
        <v>1.08</v>
      </c>
      <c r="Z194" s="42">
        <v>683.49</v>
      </c>
      <c r="AA194" s="42">
        <f t="shared" si="75"/>
        <v>738.16920000000005</v>
      </c>
      <c r="AB194" s="43">
        <f t="shared" si="76"/>
        <v>0</v>
      </c>
    </row>
    <row r="195" spans="1:29" ht="25.5">
      <c r="A195" s="137">
        <v>4</v>
      </c>
      <c r="B195" s="127" t="s">
        <v>237</v>
      </c>
      <c r="C195" s="39" t="s">
        <v>31</v>
      </c>
      <c r="D195" s="40"/>
      <c r="E195" s="40"/>
      <c r="F195" s="40"/>
      <c r="G195" s="41">
        <f t="shared" si="66"/>
        <v>0</v>
      </c>
      <c r="H195" s="180">
        <f t="shared" si="67"/>
        <v>0</v>
      </c>
      <c r="I195" s="40"/>
      <c r="J195" s="40"/>
      <c r="K195" s="40"/>
      <c r="L195" s="41">
        <f t="shared" si="68"/>
        <v>0</v>
      </c>
      <c r="M195" s="180">
        <f t="shared" si="69"/>
        <v>0</v>
      </c>
      <c r="N195" s="40"/>
      <c r="O195" s="40"/>
      <c r="P195" s="40"/>
      <c r="Q195" s="41">
        <f t="shared" si="70"/>
        <v>0</v>
      </c>
      <c r="R195" s="180">
        <f t="shared" si="71"/>
        <v>0</v>
      </c>
      <c r="S195" s="40"/>
      <c r="T195" s="40"/>
      <c r="U195" s="40"/>
      <c r="V195" s="41">
        <f t="shared" si="72"/>
        <v>0</v>
      </c>
      <c r="W195" s="180">
        <f t="shared" si="73"/>
        <v>0</v>
      </c>
      <c r="X195" s="41">
        <f t="shared" si="74"/>
        <v>0</v>
      </c>
      <c r="Y195" s="41">
        <v>1.08</v>
      </c>
      <c r="Z195" s="42">
        <v>950.56</v>
      </c>
      <c r="AA195" s="42">
        <f t="shared" si="75"/>
        <v>1026.6048000000001</v>
      </c>
      <c r="AB195" s="43">
        <f t="shared" si="76"/>
        <v>0</v>
      </c>
    </row>
    <row r="196" spans="1:29" ht="25.5">
      <c r="A196" s="137">
        <v>5</v>
      </c>
      <c r="B196" s="127" t="s">
        <v>238</v>
      </c>
      <c r="C196" s="39" t="s">
        <v>31</v>
      </c>
      <c r="D196" s="40"/>
      <c r="E196" s="40"/>
      <c r="F196" s="40"/>
      <c r="G196" s="41">
        <f t="shared" si="66"/>
        <v>0</v>
      </c>
      <c r="H196" s="180">
        <f t="shared" si="67"/>
        <v>0</v>
      </c>
      <c r="I196" s="40"/>
      <c r="J196" s="40"/>
      <c r="K196" s="40"/>
      <c r="L196" s="41">
        <f t="shared" si="68"/>
        <v>0</v>
      </c>
      <c r="M196" s="180">
        <f t="shared" si="69"/>
        <v>0</v>
      </c>
      <c r="N196" s="40"/>
      <c r="O196" s="40"/>
      <c r="P196" s="40"/>
      <c r="Q196" s="41">
        <f t="shared" si="70"/>
        <v>0</v>
      </c>
      <c r="R196" s="180">
        <f t="shared" si="71"/>
        <v>0</v>
      </c>
      <c r="S196" s="40"/>
      <c r="T196" s="40"/>
      <c r="U196" s="40"/>
      <c r="V196" s="41">
        <f t="shared" si="72"/>
        <v>0</v>
      </c>
      <c r="W196" s="180">
        <f t="shared" si="73"/>
        <v>0</v>
      </c>
      <c r="X196" s="41">
        <f t="shared" si="74"/>
        <v>0</v>
      </c>
      <c r="Y196" s="41">
        <v>1.08</v>
      </c>
      <c r="Z196" s="42">
        <v>570.91</v>
      </c>
      <c r="AA196" s="42">
        <f t="shared" si="75"/>
        <v>616.58280000000002</v>
      </c>
      <c r="AB196" s="43">
        <f t="shared" si="76"/>
        <v>0</v>
      </c>
    </row>
    <row r="197" spans="1:29" ht="25.5">
      <c r="A197" s="137">
        <v>6</v>
      </c>
      <c r="B197" s="127" t="s">
        <v>239</v>
      </c>
      <c r="C197" s="39" t="s">
        <v>31</v>
      </c>
      <c r="D197" s="40"/>
      <c r="E197" s="40"/>
      <c r="F197" s="40"/>
      <c r="G197" s="41">
        <f t="shared" si="66"/>
        <v>0</v>
      </c>
      <c r="H197" s="180">
        <f t="shared" si="67"/>
        <v>0</v>
      </c>
      <c r="I197" s="40"/>
      <c r="J197" s="40"/>
      <c r="K197" s="40"/>
      <c r="L197" s="41">
        <f t="shared" si="68"/>
        <v>0</v>
      </c>
      <c r="M197" s="180">
        <f t="shared" si="69"/>
        <v>0</v>
      </c>
      <c r="N197" s="40"/>
      <c r="O197" s="40"/>
      <c r="P197" s="40"/>
      <c r="Q197" s="41">
        <f t="shared" si="70"/>
        <v>0</v>
      </c>
      <c r="R197" s="180">
        <f t="shared" si="71"/>
        <v>0</v>
      </c>
      <c r="S197" s="40"/>
      <c r="T197" s="40"/>
      <c r="U197" s="40"/>
      <c r="V197" s="41">
        <f t="shared" si="72"/>
        <v>0</v>
      </c>
      <c r="W197" s="180">
        <f t="shared" si="73"/>
        <v>0</v>
      </c>
      <c r="X197" s="41">
        <f t="shared" si="74"/>
        <v>0</v>
      </c>
      <c r="Y197" s="41">
        <v>1.08</v>
      </c>
      <c r="Z197" s="42">
        <v>910</v>
      </c>
      <c r="AA197" s="42">
        <f t="shared" si="75"/>
        <v>982.80000000000007</v>
      </c>
      <c r="AB197" s="43">
        <f t="shared" si="76"/>
        <v>0</v>
      </c>
    </row>
    <row r="198" spans="1:29">
      <c r="A198" s="137">
        <v>7</v>
      </c>
      <c r="B198" s="127" t="s">
        <v>240</v>
      </c>
      <c r="C198" s="1" t="s">
        <v>28</v>
      </c>
      <c r="D198" s="40"/>
      <c r="E198" s="40"/>
      <c r="F198" s="40"/>
      <c r="G198" s="41">
        <f t="shared" si="66"/>
        <v>0</v>
      </c>
      <c r="H198" s="180">
        <f t="shared" si="67"/>
        <v>0</v>
      </c>
      <c r="I198" s="40"/>
      <c r="J198" s="40"/>
      <c r="K198" s="40"/>
      <c r="L198" s="41">
        <f t="shared" si="68"/>
        <v>0</v>
      </c>
      <c r="M198" s="180">
        <f t="shared" si="69"/>
        <v>0</v>
      </c>
      <c r="N198" s="40"/>
      <c r="O198" s="40"/>
      <c r="P198" s="40"/>
      <c r="Q198" s="41">
        <f t="shared" si="70"/>
        <v>0</v>
      </c>
      <c r="R198" s="180">
        <f t="shared" si="71"/>
        <v>0</v>
      </c>
      <c r="S198" s="40"/>
      <c r="T198" s="40"/>
      <c r="U198" s="40"/>
      <c r="V198" s="41">
        <f t="shared" si="72"/>
        <v>0</v>
      </c>
      <c r="W198" s="180">
        <f t="shared" si="73"/>
        <v>0</v>
      </c>
      <c r="X198" s="41">
        <f t="shared" si="74"/>
        <v>0</v>
      </c>
      <c r="Y198" s="41">
        <v>1.08</v>
      </c>
      <c r="Z198" s="42">
        <v>21.37</v>
      </c>
      <c r="AA198" s="42">
        <f t="shared" si="75"/>
        <v>23.079600000000003</v>
      </c>
      <c r="AB198" s="43">
        <f t="shared" si="76"/>
        <v>0</v>
      </c>
    </row>
    <row r="199" spans="1:29" ht="69.75" customHeight="1">
      <c r="A199" s="137">
        <v>8</v>
      </c>
      <c r="B199" s="128" t="s">
        <v>142</v>
      </c>
      <c r="C199" s="1" t="s">
        <v>28</v>
      </c>
      <c r="D199" s="40"/>
      <c r="E199" s="40"/>
      <c r="F199" s="40"/>
      <c r="G199" s="41">
        <f t="shared" si="66"/>
        <v>0</v>
      </c>
      <c r="H199" s="180">
        <f t="shared" si="67"/>
        <v>0</v>
      </c>
      <c r="I199" s="40"/>
      <c r="J199" s="40"/>
      <c r="K199" s="40"/>
      <c r="L199" s="41">
        <f t="shared" si="68"/>
        <v>0</v>
      </c>
      <c r="M199" s="180">
        <f t="shared" si="69"/>
        <v>0</v>
      </c>
      <c r="N199" s="40"/>
      <c r="O199" s="40"/>
      <c r="P199" s="40"/>
      <c r="Q199" s="41">
        <f t="shared" si="70"/>
        <v>0</v>
      </c>
      <c r="R199" s="180">
        <f t="shared" si="71"/>
        <v>0</v>
      </c>
      <c r="S199" s="40"/>
      <c r="T199" s="40"/>
      <c r="U199" s="40"/>
      <c r="V199" s="41">
        <f t="shared" si="72"/>
        <v>0</v>
      </c>
      <c r="W199" s="180">
        <f t="shared" si="73"/>
        <v>0</v>
      </c>
      <c r="X199" s="41">
        <f t="shared" si="74"/>
        <v>0</v>
      </c>
      <c r="Y199" s="41">
        <v>1.08</v>
      </c>
      <c r="Z199" s="42">
        <v>3092.96</v>
      </c>
      <c r="AA199" s="42">
        <f t="shared" si="75"/>
        <v>3340.3968000000004</v>
      </c>
      <c r="AB199" s="43">
        <f t="shared" si="76"/>
        <v>0</v>
      </c>
    </row>
    <row r="200" spans="1:29" s="52" customFormat="1">
      <c r="A200" s="137">
        <v>9</v>
      </c>
      <c r="B200" s="127" t="s">
        <v>241</v>
      </c>
      <c r="C200" s="39" t="s">
        <v>28</v>
      </c>
      <c r="D200" s="40"/>
      <c r="E200" s="40"/>
      <c r="F200" s="40"/>
      <c r="G200" s="41">
        <f t="shared" si="66"/>
        <v>0</v>
      </c>
      <c r="H200" s="180">
        <f t="shared" si="67"/>
        <v>0</v>
      </c>
      <c r="I200" s="40"/>
      <c r="J200" s="40"/>
      <c r="K200" s="40"/>
      <c r="L200" s="41">
        <f t="shared" si="68"/>
        <v>0</v>
      </c>
      <c r="M200" s="180">
        <f t="shared" si="69"/>
        <v>0</v>
      </c>
      <c r="N200" s="40"/>
      <c r="O200" s="40"/>
      <c r="P200" s="40"/>
      <c r="Q200" s="41">
        <f t="shared" si="70"/>
        <v>0</v>
      </c>
      <c r="R200" s="180">
        <f t="shared" si="71"/>
        <v>0</v>
      </c>
      <c r="S200" s="40"/>
      <c r="T200" s="40"/>
      <c r="U200" s="40"/>
      <c r="V200" s="41">
        <f t="shared" si="72"/>
        <v>0</v>
      </c>
      <c r="W200" s="180">
        <f t="shared" si="73"/>
        <v>0</v>
      </c>
      <c r="X200" s="41">
        <f t="shared" si="74"/>
        <v>0</v>
      </c>
      <c r="Y200" s="41">
        <v>1.08</v>
      </c>
      <c r="Z200" s="42">
        <v>234</v>
      </c>
      <c r="AA200" s="42">
        <f t="shared" si="75"/>
        <v>252.72000000000003</v>
      </c>
      <c r="AB200" s="43">
        <f t="shared" si="76"/>
        <v>0</v>
      </c>
    </row>
    <row r="201" spans="1:29" s="52" customFormat="1">
      <c r="A201" s="137">
        <v>10</v>
      </c>
      <c r="B201" s="127" t="s">
        <v>242</v>
      </c>
      <c r="C201" s="39" t="s">
        <v>50</v>
      </c>
      <c r="D201" s="40"/>
      <c r="E201" s="40"/>
      <c r="F201" s="40"/>
      <c r="G201" s="41">
        <f t="shared" si="66"/>
        <v>0</v>
      </c>
      <c r="H201" s="180">
        <f t="shared" si="67"/>
        <v>0</v>
      </c>
      <c r="I201" s="40"/>
      <c r="J201" s="40"/>
      <c r="K201" s="40"/>
      <c r="L201" s="41">
        <f t="shared" si="68"/>
        <v>0</v>
      </c>
      <c r="M201" s="180">
        <f t="shared" si="69"/>
        <v>0</v>
      </c>
      <c r="N201" s="40"/>
      <c r="O201" s="40"/>
      <c r="P201" s="40"/>
      <c r="Q201" s="41">
        <f t="shared" si="70"/>
        <v>0</v>
      </c>
      <c r="R201" s="180">
        <f t="shared" si="71"/>
        <v>0</v>
      </c>
      <c r="S201" s="40"/>
      <c r="T201" s="40"/>
      <c r="U201" s="40"/>
      <c r="V201" s="41">
        <f t="shared" si="72"/>
        <v>0</v>
      </c>
      <c r="W201" s="180">
        <f t="shared" si="73"/>
        <v>0</v>
      </c>
      <c r="X201" s="41">
        <f t="shared" si="74"/>
        <v>0</v>
      </c>
      <c r="Y201" s="41">
        <v>1.08</v>
      </c>
      <c r="Z201" s="42">
        <v>137.28</v>
      </c>
      <c r="AA201" s="42">
        <f t="shared" si="75"/>
        <v>148.26240000000001</v>
      </c>
      <c r="AB201" s="43">
        <f t="shared" si="76"/>
        <v>0</v>
      </c>
    </row>
    <row r="202" spans="1:29" s="52" customFormat="1" ht="16.5" thickBot="1">
      <c r="A202" s="157"/>
      <c r="B202" s="158"/>
      <c r="C202" s="45"/>
      <c r="D202" s="44"/>
      <c r="E202" s="44"/>
      <c r="F202" s="44"/>
      <c r="G202" s="45"/>
      <c r="H202" s="185"/>
      <c r="I202" s="44"/>
      <c r="J202" s="44"/>
      <c r="K202" s="44"/>
      <c r="L202" s="45"/>
      <c r="M202" s="185"/>
      <c r="N202" s="44"/>
      <c r="O202" s="44"/>
      <c r="P202" s="44"/>
      <c r="Q202" s="45"/>
      <c r="R202" s="185"/>
      <c r="S202" s="44"/>
      <c r="T202" s="44"/>
      <c r="U202" s="44"/>
      <c r="V202" s="45"/>
      <c r="W202" s="185"/>
      <c r="X202" s="45"/>
      <c r="Y202" s="45"/>
      <c r="Z202" s="159"/>
      <c r="AA202" s="159"/>
      <c r="AB202" s="160"/>
    </row>
    <row r="203" spans="1:29" ht="15.75" customHeight="1">
      <c r="A203" s="680" t="s">
        <v>141</v>
      </c>
      <c r="B203" s="681"/>
      <c r="C203" s="50"/>
      <c r="D203" s="51"/>
      <c r="E203" s="51"/>
      <c r="F203" s="51"/>
      <c r="G203" s="51"/>
      <c r="H203" s="182"/>
      <c r="I203" s="51"/>
      <c r="J203" s="51"/>
      <c r="K203" s="51"/>
      <c r="L203" s="51"/>
      <c r="M203" s="182"/>
      <c r="N203" s="51"/>
      <c r="O203" s="51"/>
      <c r="P203" s="51"/>
      <c r="Q203" s="51"/>
      <c r="R203" s="182"/>
      <c r="S203" s="51"/>
      <c r="T203" s="51"/>
      <c r="U203" s="51"/>
      <c r="V203" s="51"/>
      <c r="W203" s="182"/>
      <c r="X203" s="72"/>
      <c r="Y203" s="72"/>
      <c r="Z203" s="122"/>
      <c r="AA203" s="122"/>
      <c r="AB203" s="91"/>
    </row>
    <row r="204" spans="1:29" ht="30.75" customHeight="1">
      <c r="A204" s="161">
        <v>1</v>
      </c>
      <c r="B204" s="127" t="s">
        <v>140</v>
      </c>
      <c r="C204" s="39" t="s">
        <v>28</v>
      </c>
      <c r="D204" s="40"/>
      <c r="E204" s="40"/>
      <c r="F204" s="40"/>
      <c r="G204" s="41">
        <f t="shared" ref="G204" si="77">SUM(D204:F204)</f>
        <v>0</v>
      </c>
      <c r="H204" s="180">
        <f t="shared" ref="H204" si="78">G204*AA204</f>
        <v>0</v>
      </c>
      <c r="I204" s="40"/>
      <c r="J204" s="40"/>
      <c r="K204" s="40"/>
      <c r="L204" s="41">
        <f t="shared" ref="L204" si="79">SUM(I204:K204)</f>
        <v>0</v>
      </c>
      <c r="M204" s="180">
        <f t="shared" ref="M204" si="80">L204*AA204</f>
        <v>0</v>
      </c>
      <c r="N204" s="40"/>
      <c r="O204" s="40"/>
      <c r="P204" s="40"/>
      <c r="Q204" s="41">
        <f t="shared" ref="Q204" si="81">SUM(N204:P204)</f>
        <v>0</v>
      </c>
      <c r="R204" s="180">
        <f t="shared" ref="R204" si="82">Q204*AA204</f>
        <v>0</v>
      </c>
      <c r="S204" s="40"/>
      <c r="T204" s="40"/>
      <c r="U204" s="40"/>
      <c r="V204" s="41">
        <f t="shared" ref="V204" si="83">SUM(S204:U204)</f>
        <v>0</v>
      </c>
      <c r="W204" s="180">
        <f t="shared" ref="W204" si="84">V204*AA204</f>
        <v>0</v>
      </c>
      <c r="X204" s="41">
        <f t="shared" ref="X204" si="85">G204+L204+Q204+V204</f>
        <v>0</v>
      </c>
      <c r="Y204" s="41">
        <v>1.08</v>
      </c>
      <c r="Z204" s="3">
        <v>28.9</v>
      </c>
      <c r="AA204" s="42">
        <f>Z204*Y204</f>
        <v>31.212</v>
      </c>
      <c r="AB204" s="43">
        <f t="shared" ref="AB204" si="86">X204*AA204</f>
        <v>0</v>
      </c>
    </row>
    <row r="205" spans="1:29" ht="13.5" customHeight="1" thickBot="1">
      <c r="A205" s="140"/>
      <c r="B205" s="132"/>
      <c r="C205" s="69"/>
      <c r="D205" s="44"/>
      <c r="E205" s="44"/>
      <c r="F205" s="44"/>
      <c r="G205" s="45"/>
      <c r="H205" s="185"/>
      <c r="I205" s="44"/>
      <c r="J205" s="44"/>
      <c r="K205" s="44"/>
      <c r="L205" s="45"/>
      <c r="M205" s="185"/>
      <c r="N205" s="44"/>
      <c r="O205" s="44"/>
      <c r="P205" s="44"/>
      <c r="Q205" s="45"/>
      <c r="R205" s="185"/>
      <c r="S205" s="44"/>
      <c r="T205" s="44"/>
      <c r="U205" s="44"/>
      <c r="V205" s="45"/>
      <c r="W205" s="185"/>
      <c r="X205" s="45"/>
      <c r="Y205" s="45"/>
      <c r="Z205" s="6"/>
      <c r="AA205" s="6"/>
      <c r="AB205" s="46"/>
    </row>
    <row r="206" spans="1:29" s="52" customFormat="1" ht="15.75" customHeight="1">
      <c r="A206" s="680" t="s">
        <v>147</v>
      </c>
      <c r="B206" s="806"/>
      <c r="C206" s="50"/>
      <c r="D206" s="51"/>
      <c r="E206" s="51"/>
      <c r="F206" s="51"/>
      <c r="G206" s="72"/>
      <c r="H206" s="186"/>
      <c r="I206" s="51"/>
      <c r="J206" s="51"/>
      <c r="K206" s="51"/>
      <c r="L206" s="72"/>
      <c r="M206" s="186"/>
      <c r="N206" s="51"/>
      <c r="O206" s="51"/>
      <c r="P206" s="51"/>
      <c r="Q206" s="72"/>
      <c r="R206" s="186"/>
      <c r="S206" s="51"/>
      <c r="T206" s="51"/>
      <c r="U206" s="51"/>
      <c r="V206" s="72"/>
      <c r="W206" s="186"/>
      <c r="X206" s="72"/>
      <c r="Y206" s="72"/>
      <c r="Z206" s="168"/>
      <c r="AA206" s="168"/>
      <c r="AB206" s="91"/>
    </row>
    <row r="207" spans="1:29" s="52" customFormat="1" ht="15.75" customHeight="1">
      <c r="A207" s="137">
        <v>1</v>
      </c>
      <c r="B207" s="127" t="s">
        <v>243</v>
      </c>
      <c r="C207" s="39" t="s">
        <v>32</v>
      </c>
      <c r="D207" s="40"/>
      <c r="E207" s="40"/>
      <c r="F207" s="40"/>
      <c r="G207" s="41">
        <f t="shared" ref="G207:G255" si="87">SUM(D207:F207)</f>
        <v>0</v>
      </c>
      <c r="H207" s="180">
        <f t="shared" ref="H207:H255" si="88">G207*AA207</f>
        <v>0</v>
      </c>
      <c r="I207" s="40"/>
      <c r="J207" s="40"/>
      <c r="K207" s="40"/>
      <c r="L207" s="41">
        <f t="shared" ref="L207:L255" si="89">SUM(I207:K207)</f>
        <v>0</v>
      </c>
      <c r="M207" s="180">
        <f t="shared" ref="M207:M255" si="90">L207*AA207</f>
        <v>0</v>
      </c>
      <c r="N207" s="40"/>
      <c r="O207" s="40"/>
      <c r="P207" s="40"/>
      <c r="Q207" s="41">
        <f t="shared" ref="Q207:Q255" si="91">SUM(N207:P207)</f>
        <v>0</v>
      </c>
      <c r="R207" s="180">
        <f t="shared" ref="R207:R255" si="92">Q207*AA207</f>
        <v>0</v>
      </c>
      <c r="S207" s="40"/>
      <c r="T207" s="40"/>
      <c r="U207" s="40"/>
      <c r="V207" s="41">
        <f t="shared" ref="V207:V255" si="93">SUM(S207:U207)</f>
        <v>0</v>
      </c>
      <c r="W207" s="180">
        <f>V207*AA207</f>
        <v>0</v>
      </c>
      <c r="X207" s="41">
        <f>G207+L207+Q207+V207</f>
        <v>0</v>
      </c>
      <c r="Y207" s="41">
        <v>1.0249999999999999</v>
      </c>
      <c r="Z207" s="42">
        <v>681.2</v>
      </c>
      <c r="AA207" s="42">
        <f>Z207*Y207</f>
        <v>698.23</v>
      </c>
      <c r="AB207" s="43">
        <f>X207*AA207</f>
        <v>0</v>
      </c>
      <c r="AC207" s="153"/>
    </row>
    <row r="208" spans="1:29" s="52" customFormat="1" ht="15.75" customHeight="1">
      <c r="A208" s="137">
        <v>2</v>
      </c>
      <c r="B208" s="127" t="s">
        <v>244</v>
      </c>
      <c r="C208" s="1" t="s">
        <v>32</v>
      </c>
      <c r="D208" s="40"/>
      <c r="E208" s="40"/>
      <c r="F208" s="40"/>
      <c r="G208" s="41">
        <f t="shared" si="87"/>
        <v>0</v>
      </c>
      <c r="H208" s="180">
        <f t="shared" si="88"/>
        <v>0</v>
      </c>
      <c r="I208" s="40"/>
      <c r="J208" s="40"/>
      <c r="K208" s="40"/>
      <c r="L208" s="41">
        <f t="shared" si="89"/>
        <v>0</v>
      </c>
      <c r="M208" s="180">
        <f t="shared" si="90"/>
        <v>0</v>
      </c>
      <c r="N208" s="40"/>
      <c r="O208" s="40"/>
      <c r="P208" s="40"/>
      <c r="Q208" s="41">
        <f t="shared" si="91"/>
        <v>0</v>
      </c>
      <c r="R208" s="180">
        <f t="shared" si="92"/>
        <v>0</v>
      </c>
      <c r="S208" s="40"/>
      <c r="T208" s="40"/>
      <c r="U208" s="40"/>
      <c r="V208" s="41">
        <f t="shared" si="93"/>
        <v>0</v>
      </c>
      <c r="W208" s="180">
        <f t="shared" ref="W208:W256" si="94">V208*AA208</f>
        <v>0</v>
      </c>
      <c r="X208" s="41">
        <f t="shared" ref="X208:X256" si="95">G208+L208+Q208+V208</f>
        <v>0</v>
      </c>
      <c r="Y208" s="41">
        <v>1.08</v>
      </c>
      <c r="Z208" s="42">
        <v>447.2</v>
      </c>
      <c r="AA208" s="42">
        <f t="shared" ref="AA208:AA256" si="96">Z208*Y208</f>
        <v>482.976</v>
      </c>
      <c r="AB208" s="43">
        <f t="shared" ref="AB208:AB256" si="97">X208*AA208</f>
        <v>0</v>
      </c>
      <c r="AC208" s="153"/>
    </row>
    <row r="209" spans="1:29" s="52" customFormat="1" ht="15.75" customHeight="1">
      <c r="A209" s="137">
        <v>3</v>
      </c>
      <c r="B209" s="127" t="s">
        <v>245</v>
      </c>
      <c r="C209" s="39" t="s">
        <v>32</v>
      </c>
      <c r="D209" s="40"/>
      <c r="E209" s="40"/>
      <c r="F209" s="40"/>
      <c r="G209" s="41">
        <f t="shared" si="87"/>
        <v>0</v>
      </c>
      <c r="H209" s="180">
        <f t="shared" si="88"/>
        <v>0</v>
      </c>
      <c r="I209" s="40"/>
      <c r="J209" s="40"/>
      <c r="K209" s="40"/>
      <c r="L209" s="41">
        <f t="shared" si="89"/>
        <v>0</v>
      </c>
      <c r="M209" s="180">
        <f t="shared" si="90"/>
        <v>0</v>
      </c>
      <c r="N209" s="40"/>
      <c r="O209" s="40"/>
      <c r="P209" s="40"/>
      <c r="Q209" s="41">
        <f t="shared" si="91"/>
        <v>0</v>
      </c>
      <c r="R209" s="180">
        <f t="shared" si="92"/>
        <v>0</v>
      </c>
      <c r="S209" s="40"/>
      <c r="T209" s="40"/>
      <c r="U209" s="40"/>
      <c r="V209" s="41">
        <f t="shared" si="93"/>
        <v>0</v>
      </c>
      <c r="W209" s="180">
        <f t="shared" si="94"/>
        <v>0</v>
      </c>
      <c r="X209" s="41">
        <f t="shared" si="95"/>
        <v>0</v>
      </c>
      <c r="Y209" s="41">
        <v>1.08</v>
      </c>
      <c r="Z209" s="42">
        <v>447.2</v>
      </c>
      <c r="AA209" s="42">
        <f t="shared" si="96"/>
        <v>482.976</v>
      </c>
      <c r="AB209" s="43">
        <f t="shared" si="97"/>
        <v>0</v>
      </c>
      <c r="AC209" s="153"/>
    </row>
    <row r="210" spans="1:29" s="52" customFormat="1" ht="15.75" customHeight="1">
      <c r="A210" s="137">
        <v>4</v>
      </c>
      <c r="B210" s="127" t="s">
        <v>246</v>
      </c>
      <c r="C210" s="1" t="s">
        <v>32</v>
      </c>
      <c r="D210" s="40"/>
      <c r="E210" s="40"/>
      <c r="F210" s="40"/>
      <c r="G210" s="41">
        <f t="shared" si="87"/>
        <v>0</v>
      </c>
      <c r="H210" s="180">
        <f t="shared" si="88"/>
        <v>0</v>
      </c>
      <c r="I210" s="40"/>
      <c r="J210" s="40"/>
      <c r="K210" s="40"/>
      <c r="L210" s="41">
        <f t="shared" si="89"/>
        <v>0</v>
      </c>
      <c r="M210" s="180">
        <f t="shared" si="90"/>
        <v>0</v>
      </c>
      <c r="N210" s="40"/>
      <c r="O210" s="40"/>
      <c r="P210" s="40"/>
      <c r="Q210" s="41">
        <f t="shared" si="91"/>
        <v>0</v>
      </c>
      <c r="R210" s="180">
        <f t="shared" si="92"/>
        <v>0</v>
      </c>
      <c r="S210" s="40"/>
      <c r="T210" s="40"/>
      <c r="U210" s="40"/>
      <c r="V210" s="41">
        <f t="shared" si="93"/>
        <v>0</v>
      </c>
      <c r="W210" s="180">
        <f t="shared" si="94"/>
        <v>0</v>
      </c>
      <c r="X210" s="41">
        <f t="shared" si="95"/>
        <v>0</v>
      </c>
      <c r="Y210" s="41">
        <v>1.08</v>
      </c>
      <c r="Z210" s="42">
        <v>447.2</v>
      </c>
      <c r="AA210" s="42">
        <f t="shared" si="96"/>
        <v>482.976</v>
      </c>
      <c r="AB210" s="43">
        <f t="shared" si="97"/>
        <v>0</v>
      </c>
      <c r="AC210" s="153"/>
    </row>
    <row r="211" spans="1:29" s="52" customFormat="1" ht="15.75" customHeight="1">
      <c r="A211" s="137">
        <v>5</v>
      </c>
      <c r="B211" s="127" t="s">
        <v>247</v>
      </c>
      <c r="C211" s="39" t="s">
        <v>32</v>
      </c>
      <c r="D211" s="40"/>
      <c r="E211" s="40"/>
      <c r="F211" s="40"/>
      <c r="G211" s="41">
        <f t="shared" si="87"/>
        <v>0</v>
      </c>
      <c r="H211" s="180">
        <f t="shared" si="88"/>
        <v>0</v>
      </c>
      <c r="I211" s="40"/>
      <c r="J211" s="40"/>
      <c r="K211" s="40"/>
      <c r="L211" s="41">
        <f t="shared" si="89"/>
        <v>0</v>
      </c>
      <c r="M211" s="180">
        <f t="shared" si="90"/>
        <v>0</v>
      </c>
      <c r="N211" s="40"/>
      <c r="O211" s="40"/>
      <c r="P211" s="40"/>
      <c r="Q211" s="41">
        <f t="shared" si="91"/>
        <v>0</v>
      </c>
      <c r="R211" s="180">
        <f t="shared" si="92"/>
        <v>0</v>
      </c>
      <c r="S211" s="40"/>
      <c r="T211" s="40"/>
      <c r="U211" s="40"/>
      <c r="V211" s="41">
        <f t="shared" si="93"/>
        <v>0</v>
      </c>
      <c r="W211" s="180">
        <f t="shared" si="94"/>
        <v>0</v>
      </c>
      <c r="X211" s="41">
        <f t="shared" si="95"/>
        <v>0</v>
      </c>
      <c r="Y211" s="41">
        <v>1.08</v>
      </c>
      <c r="Z211" s="42">
        <v>910</v>
      </c>
      <c r="AA211" s="42">
        <f t="shared" si="96"/>
        <v>982.80000000000007</v>
      </c>
      <c r="AB211" s="43">
        <f t="shared" si="97"/>
        <v>0</v>
      </c>
      <c r="AC211" s="153"/>
    </row>
    <row r="212" spans="1:29" s="52" customFormat="1" ht="15.75" customHeight="1">
      <c r="A212" s="137">
        <v>6</v>
      </c>
      <c r="B212" s="127" t="s">
        <v>248</v>
      </c>
      <c r="C212" s="1" t="s">
        <v>32</v>
      </c>
      <c r="D212" s="40"/>
      <c r="E212" s="40"/>
      <c r="F212" s="40"/>
      <c r="G212" s="41">
        <f t="shared" si="87"/>
        <v>0</v>
      </c>
      <c r="H212" s="180">
        <f t="shared" si="88"/>
        <v>0</v>
      </c>
      <c r="I212" s="40"/>
      <c r="J212" s="40"/>
      <c r="K212" s="40"/>
      <c r="L212" s="41">
        <f t="shared" si="89"/>
        <v>0</v>
      </c>
      <c r="M212" s="180">
        <f t="shared" si="90"/>
        <v>0</v>
      </c>
      <c r="N212" s="40"/>
      <c r="O212" s="40"/>
      <c r="P212" s="40"/>
      <c r="Q212" s="41">
        <f t="shared" si="91"/>
        <v>0</v>
      </c>
      <c r="R212" s="180">
        <f t="shared" si="92"/>
        <v>0</v>
      </c>
      <c r="S212" s="40"/>
      <c r="T212" s="40"/>
      <c r="U212" s="40"/>
      <c r="V212" s="41">
        <f t="shared" si="93"/>
        <v>0</v>
      </c>
      <c r="W212" s="180">
        <f t="shared" si="94"/>
        <v>0</v>
      </c>
      <c r="X212" s="41">
        <f t="shared" si="95"/>
        <v>0</v>
      </c>
      <c r="Y212" s="41">
        <v>1.08</v>
      </c>
      <c r="Z212" s="42">
        <v>546</v>
      </c>
      <c r="AA212" s="42">
        <f t="shared" si="96"/>
        <v>589.68000000000006</v>
      </c>
      <c r="AB212" s="43">
        <f t="shared" si="97"/>
        <v>0</v>
      </c>
      <c r="AC212" s="153"/>
    </row>
    <row r="213" spans="1:29" s="53" customFormat="1" ht="15.75" customHeight="1">
      <c r="A213" s="137">
        <v>7</v>
      </c>
      <c r="B213" s="127" t="s">
        <v>249</v>
      </c>
      <c r="C213" s="39" t="s">
        <v>32</v>
      </c>
      <c r="D213" s="40"/>
      <c r="E213" s="40"/>
      <c r="F213" s="40"/>
      <c r="G213" s="41">
        <f t="shared" si="87"/>
        <v>0</v>
      </c>
      <c r="H213" s="180">
        <f t="shared" si="88"/>
        <v>0</v>
      </c>
      <c r="I213" s="40"/>
      <c r="J213" s="40"/>
      <c r="K213" s="40"/>
      <c r="L213" s="41">
        <f t="shared" si="89"/>
        <v>0</v>
      </c>
      <c r="M213" s="180">
        <f t="shared" si="90"/>
        <v>0</v>
      </c>
      <c r="N213" s="40"/>
      <c r="O213" s="40"/>
      <c r="P213" s="40"/>
      <c r="Q213" s="41">
        <f t="shared" si="91"/>
        <v>0</v>
      </c>
      <c r="R213" s="180">
        <f t="shared" si="92"/>
        <v>0</v>
      </c>
      <c r="S213" s="40"/>
      <c r="T213" s="40"/>
      <c r="U213" s="40"/>
      <c r="V213" s="41">
        <f t="shared" si="93"/>
        <v>0</v>
      </c>
      <c r="W213" s="180">
        <f t="shared" si="94"/>
        <v>0</v>
      </c>
      <c r="X213" s="41">
        <f t="shared" si="95"/>
        <v>0</v>
      </c>
      <c r="Y213" s="41">
        <v>1.08</v>
      </c>
      <c r="Z213" s="42">
        <v>546</v>
      </c>
      <c r="AA213" s="42">
        <f t="shared" si="96"/>
        <v>589.68000000000006</v>
      </c>
      <c r="AB213" s="43">
        <f t="shared" si="97"/>
        <v>0</v>
      </c>
      <c r="AC213" s="153"/>
    </row>
    <row r="214" spans="1:29" s="53" customFormat="1" ht="15.75" customHeight="1">
      <c r="A214" s="137">
        <v>8</v>
      </c>
      <c r="B214" s="127" t="s">
        <v>250</v>
      </c>
      <c r="C214" s="1" t="s">
        <v>32</v>
      </c>
      <c r="D214" s="40"/>
      <c r="E214" s="40"/>
      <c r="F214" s="40"/>
      <c r="G214" s="41">
        <f t="shared" si="87"/>
        <v>0</v>
      </c>
      <c r="H214" s="180">
        <f t="shared" si="88"/>
        <v>0</v>
      </c>
      <c r="I214" s="40"/>
      <c r="J214" s="40"/>
      <c r="K214" s="40"/>
      <c r="L214" s="41">
        <f t="shared" si="89"/>
        <v>0</v>
      </c>
      <c r="M214" s="180">
        <f t="shared" si="90"/>
        <v>0</v>
      </c>
      <c r="N214" s="40"/>
      <c r="O214" s="40"/>
      <c r="P214" s="40"/>
      <c r="Q214" s="41">
        <f t="shared" si="91"/>
        <v>0</v>
      </c>
      <c r="R214" s="180">
        <f t="shared" si="92"/>
        <v>0</v>
      </c>
      <c r="S214" s="40"/>
      <c r="T214" s="40"/>
      <c r="U214" s="40"/>
      <c r="V214" s="41">
        <f t="shared" si="93"/>
        <v>0</v>
      </c>
      <c r="W214" s="180">
        <f t="shared" si="94"/>
        <v>0</v>
      </c>
      <c r="X214" s="41">
        <f t="shared" si="95"/>
        <v>0</v>
      </c>
      <c r="Y214" s="41">
        <v>1.08</v>
      </c>
      <c r="Z214" s="42">
        <v>546</v>
      </c>
      <c r="AA214" s="42">
        <f t="shared" si="96"/>
        <v>589.68000000000006</v>
      </c>
      <c r="AB214" s="43">
        <f t="shared" si="97"/>
        <v>0</v>
      </c>
      <c r="AC214" s="153"/>
    </row>
    <row r="215" spans="1:29" s="53" customFormat="1" ht="15.75" customHeight="1">
      <c r="A215" s="137">
        <v>9</v>
      </c>
      <c r="B215" s="127" t="s">
        <v>251</v>
      </c>
      <c r="C215" s="39" t="s">
        <v>32</v>
      </c>
      <c r="D215" s="40"/>
      <c r="E215" s="40"/>
      <c r="F215" s="40"/>
      <c r="G215" s="41">
        <f t="shared" si="87"/>
        <v>0</v>
      </c>
      <c r="H215" s="180">
        <f t="shared" si="88"/>
        <v>0</v>
      </c>
      <c r="I215" s="40"/>
      <c r="J215" s="40"/>
      <c r="K215" s="40"/>
      <c r="L215" s="41">
        <f t="shared" si="89"/>
        <v>0</v>
      </c>
      <c r="M215" s="180">
        <f t="shared" si="90"/>
        <v>0</v>
      </c>
      <c r="N215" s="40"/>
      <c r="O215" s="40"/>
      <c r="P215" s="40"/>
      <c r="Q215" s="41">
        <f t="shared" si="91"/>
        <v>0</v>
      </c>
      <c r="R215" s="180">
        <f t="shared" si="92"/>
        <v>0</v>
      </c>
      <c r="S215" s="40"/>
      <c r="T215" s="40"/>
      <c r="U215" s="40"/>
      <c r="V215" s="41">
        <f t="shared" si="93"/>
        <v>0</v>
      </c>
      <c r="W215" s="180">
        <f t="shared" si="94"/>
        <v>0</v>
      </c>
      <c r="X215" s="41">
        <f t="shared" si="95"/>
        <v>0</v>
      </c>
      <c r="Y215" s="41">
        <v>1.08</v>
      </c>
      <c r="Z215" s="42">
        <v>1601.6</v>
      </c>
      <c r="AA215" s="42">
        <f t="shared" si="96"/>
        <v>1729.7280000000001</v>
      </c>
      <c r="AB215" s="43">
        <f t="shared" si="97"/>
        <v>0</v>
      </c>
      <c r="AC215" s="153"/>
    </row>
    <row r="216" spans="1:29" s="53" customFormat="1" ht="15.75" customHeight="1">
      <c r="A216" s="137">
        <v>10</v>
      </c>
      <c r="B216" s="127" t="s">
        <v>252</v>
      </c>
      <c r="C216" s="1" t="s">
        <v>32</v>
      </c>
      <c r="D216" s="40"/>
      <c r="E216" s="40"/>
      <c r="F216" s="40"/>
      <c r="G216" s="41">
        <f t="shared" si="87"/>
        <v>0</v>
      </c>
      <c r="H216" s="180">
        <f t="shared" si="88"/>
        <v>0</v>
      </c>
      <c r="I216" s="40"/>
      <c r="J216" s="40"/>
      <c r="K216" s="40"/>
      <c r="L216" s="41">
        <f t="shared" si="89"/>
        <v>0</v>
      </c>
      <c r="M216" s="180">
        <f t="shared" si="90"/>
        <v>0</v>
      </c>
      <c r="N216" s="40"/>
      <c r="O216" s="40"/>
      <c r="P216" s="40"/>
      <c r="Q216" s="41">
        <f t="shared" si="91"/>
        <v>0</v>
      </c>
      <c r="R216" s="180">
        <f t="shared" si="92"/>
        <v>0</v>
      </c>
      <c r="S216" s="40"/>
      <c r="T216" s="40"/>
      <c r="U216" s="40"/>
      <c r="V216" s="41">
        <f t="shared" si="93"/>
        <v>0</v>
      </c>
      <c r="W216" s="180">
        <f t="shared" si="94"/>
        <v>0</v>
      </c>
      <c r="X216" s="41">
        <f t="shared" si="95"/>
        <v>0</v>
      </c>
      <c r="Y216" s="41">
        <v>1.08</v>
      </c>
      <c r="Z216" s="42">
        <v>868.4</v>
      </c>
      <c r="AA216" s="42">
        <f t="shared" si="96"/>
        <v>937.87200000000007</v>
      </c>
      <c r="AB216" s="43">
        <f t="shared" si="97"/>
        <v>0</v>
      </c>
      <c r="AC216" s="153"/>
    </row>
    <row r="217" spans="1:29" s="53" customFormat="1" ht="15.75" customHeight="1">
      <c r="A217" s="137">
        <v>11</v>
      </c>
      <c r="B217" s="127" t="s">
        <v>253</v>
      </c>
      <c r="C217" s="39" t="s">
        <v>32</v>
      </c>
      <c r="D217" s="40"/>
      <c r="E217" s="40"/>
      <c r="F217" s="40"/>
      <c r="G217" s="41">
        <f t="shared" si="87"/>
        <v>0</v>
      </c>
      <c r="H217" s="180">
        <f t="shared" si="88"/>
        <v>0</v>
      </c>
      <c r="I217" s="40"/>
      <c r="J217" s="40"/>
      <c r="K217" s="40"/>
      <c r="L217" s="41">
        <f t="shared" si="89"/>
        <v>0</v>
      </c>
      <c r="M217" s="180">
        <f t="shared" si="90"/>
        <v>0</v>
      </c>
      <c r="N217" s="40"/>
      <c r="O217" s="40"/>
      <c r="P217" s="40"/>
      <c r="Q217" s="41">
        <f t="shared" si="91"/>
        <v>0</v>
      </c>
      <c r="R217" s="180">
        <f t="shared" si="92"/>
        <v>0</v>
      </c>
      <c r="S217" s="40"/>
      <c r="T217" s="40"/>
      <c r="U217" s="40"/>
      <c r="V217" s="41">
        <f t="shared" si="93"/>
        <v>0</v>
      </c>
      <c r="W217" s="180">
        <f t="shared" si="94"/>
        <v>0</v>
      </c>
      <c r="X217" s="41">
        <f t="shared" si="95"/>
        <v>0</v>
      </c>
      <c r="Y217" s="41">
        <v>1.08</v>
      </c>
      <c r="Z217" s="42">
        <v>868.4</v>
      </c>
      <c r="AA217" s="42">
        <f t="shared" si="96"/>
        <v>937.87200000000007</v>
      </c>
      <c r="AB217" s="43">
        <f t="shared" si="97"/>
        <v>0</v>
      </c>
      <c r="AC217" s="153"/>
    </row>
    <row r="218" spans="1:29" s="53" customFormat="1" ht="15.75" customHeight="1">
      <c r="A218" s="137">
        <v>12</v>
      </c>
      <c r="B218" s="127" t="s">
        <v>254</v>
      </c>
      <c r="C218" s="1" t="s">
        <v>32</v>
      </c>
      <c r="D218" s="40"/>
      <c r="E218" s="40"/>
      <c r="F218" s="40"/>
      <c r="G218" s="41">
        <f t="shared" si="87"/>
        <v>0</v>
      </c>
      <c r="H218" s="180">
        <f t="shared" si="88"/>
        <v>0</v>
      </c>
      <c r="I218" s="40"/>
      <c r="J218" s="40"/>
      <c r="K218" s="40"/>
      <c r="L218" s="41">
        <f t="shared" si="89"/>
        <v>0</v>
      </c>
      <c r="M218" s="180">
        <f t="shared" si="90"/>
        <v>0</v>
      </c>
      <c r="N218" s="40"/>
      <c r="O218" s="40"/>
      <c r="P218" s="40"/>
      <c r="Q218" s="41">
        <f t="shared" si="91"/>
        <v>0</v>
      </c>
      <c r="R218" s="180">
        <f t="shared" si="92"/>
        <v>0</v>
      </c>
      <c r="S218" s="40"/>
      <c r="T218" s="40"/>
      <c r="U218" s="40"/>
      <c r="V218" s="41">
        <f t="shared" si="93"/>
        <v>0</v>
      </c>
      <c r="W218" s="180">
        <f t="shared" si="94"/>
        <v>0</v>
      </c>
      <c r="X218" s="41">
        <f t="shared" si="95"/>
        <v>0</v>
      </c>
      <c r="Y218" s="41">
        <v>1.08</v>
      </c>
      <c r="Z218" s="42">
        <v>868.4</v>
      </c>
      <c r="AA218" s="42">
        <f t="shared" si="96"/>
        <v>937.87200000000007</v>
      </c>
      <c r="AB218" s="43">
        <f t="shared" si="97"/>
        <v>0</v>
      </c>
      <c r="AC218" s="153"/>
    </row>
    <row r="219" spans="1:29" ht="15.75" customHeight="1">
      <c r="A219" s="137">
        <v>13</v>
      </c>
      <c r="B219" s="127" t="s">
        <v>255</v>
      </c>
      <c r="C219" s="39" t="s">
        <v>32</v>
      </c>
      <c r="D219" s="40"/>
      <c r="E219" s="40"/>
      <c r="F219" s="40"/>
      <c r="G219" s="41">
        <f t="shared" si="87"/>
        <v>0</v>
      </c>
      <c r="H219" s="180">
        <f t="shared" si="88"/>
        <v>0</v>
      </c>
      <c r="I219" s="40"/>
      <c r="J219" s="40"/>
      <c r="K219" s="40"/>
      <c r="L219" s="41">
        <f t="shared" si="89"/>
        <v>0</v>
      </c>
      <c r="M219" s="180">
        <f t="shared" si="90"/>
        <v>0</v>
      </c>
      <c r="N219" s="40"/>
      <c r="O219" s="40"/>
      <c r="P219" s="40"/>
      <c r="Q219" s="41">
        <f t="shared" si="91"/>
        <v>0</v>
      </c>
      <c r="R219" s="180">
        <f t="shared" si="92"/>
        <v>0</v>
      </c>
      <c r="S219" s="40"/>
      <c r="T219" s="40"/>
      <c r="U219" s="40"/>
      <c r="V219" s="41">
        <f t="shared" si="93"/>
        <v>0</v>
      </c>
      <c r="W219" s="180">
        <f t="shared" si="94"/>
        <v>0</v>
      </c>
      <c r="X219" s="41">
        <f t="shared" si="95"/>
        <v>0</v>
      </c>
      <c r="Y219" s="41">
        <v>1.08</v>
      </c>
      <c r="Z219" s="42">
        <v>619.84</v>
      </c>
      <c r="AA219" s="42">
        <f t="shared" si="96"/>
        <v>669.42720000000008</v>
      </c>
      <c r="AB219" s="43">
        <f t="shared" si="97"/>
        <v>0</v>
      </c>
      <c r="AC219" s="153"/>
    </row>
    <row r="220" spans="1:29" ht="15.75" customHeight="1">
      <c r="A220" s="137">
        <v>14</v>
      </c>
      <c r="B220" s="127" t="s">
        <v>256</v>
      </c>
      <c r="C220" s="1" t="s">
        <v>32</v>
      </c>
      <c r="D220" s="40"/>
      <c r="E220" s="40"/>
      <c r="F220" s="40"/>
      <c r="G220" s="41">
        <f t="shared" si="87"/>
        <v>0</v>
      </c>
      <c r="H220" s="180">
        <f t="shared" si="88"/>
        <v>0</v>
      </c>
      <c r="I220" s="40"/>
      <c r="J220" s="40"/>
      <c r="K220" s="40"/>
      <c r="L220" s="41">
        <f t="shared" si="89"/>
        <v>0</v>
      </c>
      <c r="M220" s="180">
        <f t="shared" si="90"/>
        <v>0</v>
      </c>
      <c r="N220" s="40"/>
      <c r="O220" s="40"/>
      <c r="P220" s="40"/>
      <c r="Q220" s="41">
        <f t="shared" si="91"/>
        <v>0</v>
      </c>
      <c r="R220" s="180">
        <f t="shared" si="92"/>
        <v>0</v>
      </c>
      <c r="S220" s="40"/>
      <c r="T220" s="40"/>
      <c r="U220" s="40"/>
      <c r="V220" s="41">
        <f t="shared" si="93"/>
        <v>0</v>
      </c>
      <c r="W220" s="180">
        <f t="shared" si="94"/>
        <v>0</v>
      </c>
      <c r="X220" s="41">
        <f t="shared" si="95"/>
        <v>0</v>
      </c>
      <c r="Y220" s="41">
        <v>1.08</v>
      </c>
      <c r="Z220" s="42">
        <v>702</v>
      </c>
      <c r="AA220" s="42">
        <f t="shared" si="96"/>
        <v>758.16000000000008</v>
      </c>
      <c r="AB220" s="43">
        <f t="shared" si="97"/>
        <v>0</v>
      </c>
      <c r="AC220" s="153"/>
    </row>
    <row r="221" spans="1:29" ht="15.75" customHeight="1">
      <c r="A221" s="137">
        <v>15</v>
      </c>
      <c r="B221" s="127" t="s">
        <v>257</v>
      </c>
      <c r="C221" s="39" t="s">
        <v>32</v>
      </c>
      <c r="D221" s="40"/>
      <c r="E221" s="40"/>
      <c r="F221" s="40"/>
      <c r="G221" s="41">
        <f t="shared" si="87"/>
        <v>0</v>
      </c>
      <c r="H221" s="180">
        <f t="shared" si="88"/>
        <v>0</v>
      </c>
      <c r="I221" s="40"/>
      <c r="J221" s="40"/>
      <c r="K221" s="40"/>
      <c r="L221" s="41">
        <f t="shared" si="89"/>
        <v>0</v>
      </c>
      <c r="M221" s="180">
        <f t="shared" si="90"/>
        <v>0</v>
      </c>
      <c r="N221" s="40"/>
      <c r="O221" s="40"/>
      <c r="P221" s="40"/>
      <c r="Q221" s="41">
        <f t="shared" si="91"/>
        <v>0</v>
      </c>
      <c r="R221" s="180">
        <f t="shared" si="92"/>
        <v>0</v>
      </c>
      <c r="S221" s="40"/>
      <c r="T221" s="40"/>
      <c r="U221" s="40"/>
      <c r="V221" s="41">
        <f t="shared" si="93"/>
        <v>0</v>
      </c>
      <c r="W221" s="180">
        <f t="shared" si="94"/>
        <v>0</v>
      </c>
      <c r="X221" s="41">
        <f t="shared" si="95"/>
        <v>0</v>
      </c>
      <c r="Y221" s="41">
        <v>1.08</v>
      </c>
      <c r="Z221" s="42">
        <v>491.92</v>
      </c>
      <c r="AA221" s="42">
        <f t="shared" si="96"/>
        <v>531.2736000000001</v>
      </c>
      <c r="AB221" s="43">
        <f t="shared" si="97"/>
        <v>0</v>
      </c>
      <c r="AC221" s="153"/>
    </row>
    <row r="222" spans="1:29" ht="15.75" customHeight="1">
      <c r="A222" s="137">
        <v>16</v>
      </c>
      <c r="B222" s="127" t="s">
        <v>258</v>
      </c>
      <c r="C222" s="1" t="s">
        <v>32</v>
      </c>
      <c r="D222" s="40"/>
      <c r="E222" s="40"/>
      <c r="F222" s="40"/>
      <c r="G222" s="41">
        <f t="shared" si="87"/>
        <v>0</v>
      </c>
      <c r="H222" s="180">
        <f t="shared" si="88"/>
        <v>0</v>
      </c>
      <c r="I222" s="40"/>
      <c r="J222" s="40"/>
      <c r="K222" s="40"/>
      <c r="L222" s="41">
        <f t="shared" si="89"/>
        <v>0</v>
      </c>
      <c r="M222" s="180">
        <f t="shared" si="90"/>
        <v>0</v>
      </c>
      <c r="N222" s="40"/>
      <c r="O222" s="40"/>
      <c r="P222" s="40"/>
      <c r="Q222" s="41">
        <f t="shared" si="91"/>
        <v>0</v>
      </c>
      <c r="R222" s="180">
        <f t="shared" si="92"/>
        <v>0</v>
      </c>
      <c r="S222" s="40"/>
      <c r="T222" s="40"/>
      <c r="U222" s="40"/>
      <c r="V222" s="41">
        <f t="shared" si="93"/>
        <v>0</v>
      </c>
      <c r="W222" s="180">
        <f t="shared" si="94"/>
        <v>0</v>
      </c>
      <c r="X222" s="41">
        <f t="shared" si="95"/>
        <v>0</v>
      </c>
      <c r="Y222" s="41">
        <v>1.08</v>
      </c>
      <c r="Z222" s="42">
        <v>464.88</v>
      </c>
      <c r="AA222" s="42">
        <f t="shared" si="96"/>
        <v>502.07040000000001</v>
      </c>
      <c r="AB222" s="43">
        <f t="shared" si="97"/>
        <v>0</v>
      </c>
      <c r="AC222" s="153"/>
    </row>
    <row r="223" spans="1:29" ht="15.75" customHeight="1">
      <c r="A223" s="137">
        <v>17</v>
      </c>
      <c r="B223" s="127" t="s">
        <v>259</v>
      </c>
      <c r="C223" s="39" t="s">
        <v>32</v>
      </c>
      <c r="D223" s="40"/>
      <c r="E223" s="40"/>
      <c r="F223" s="40"/>
      <c r="G223" s="41">
        <f t="shared" si="87"/>
        <v>0</v>
      </c>
      <c r="H223" s="180">
        <f t="shared" si="88"/>
        <v>0</v>
      </c>
      <c r="I223" s="40"/>
      <c r="J223" s="40"/>
      <c r="K223" s="40"/>
      <c r="L223" s="41">
        <f t="shared" si="89"/>
        <v>0</v>
      </c>
      <c r="M223" s="180">
        <f t="shared" si="90"/>
        <v>0</v>
      </c>
      <c r="N223" s="40"/>
      <c r="O223" s="40"/>
      <c r="P223" s="40"/>
      <c r="Q223" s="41">
        <f t="shared" si="91"/>
        <v>0</v>
      </c>
      <c r="R223" s="180">
        <f t="shared" si="92"/>
        <v>0</v>
      </c>
      <c r="S223" s="40"/>
      <c r="T223" s="40"/>
      <c r="U223" s="40"/>
      <c r="V223" s="41">
        <f t="shared" si="93"/>
        <v>0</v>
      </c>
      <c r="W223" s="180">
        <f t="shared" si="94"/>
        <v>0</v>
      </c>
      <c r="X223" s="41">
        <f t="shared" si="95"/>
        <v>0</v>
      </c>
      <c r="Y223" s="41">
        <v>1.08</v>
      </c>
      <c r="Z223" s="42">
        <v>819.52</v>
      </c>
      <c r="AA223" s="42">
        <f t="shared" si="96"/>
        <v>885.08160000000009</v>
      </c>
      <c r="AB223" s="43">
        <f t="shared" si="97"/>
        <v>0</v>
      </c>
      <c r="AC223" s="153"/>
    </row>
    <row r="224" spans="1:29" ht="15.75" customHeight="1">
      <c r="A224" s="137">
        <v>18</v>
      </c>
      <c r="B224" s="127" t="s">
        <v>260</v>
      </c>
      <c r="C224" s="1" t="s">
        <v>32</v>
      </c>
      <c r="D224" s="40"/>
      <c r="E224" s="40"/>
      <c r="F224" s="40"/>
      <c r="G224" s="41">
        <f t="shared" si="87"/>
        <v>0</v>
      </c>
      <c r="H224" s="180">
        <f t="shared" si="88"/>
        <v>0</v>
      </c>
      <c r="I224" s="40"/>
      <c r="J224" s="40"/>
      <c r="K224" s="40"/>
      <c r="L224" s="41">
        <f t="shared" si="89"/>
        <v>0</v>
      </c>
      <c r="M224" s="180">
        <f t="shared" si="90"/>
        <v>0</v>
      </c>
      <c r="N224" s="40"/>
      <c r="O224" s="40"/>
      <c r="P224" s="40"/>
      <c r="Q224" s="41">
        <f t="shared" si="91"/>
        <v>0</v>
      </c>
      <c r="R224" s="180">
        <f t="shared" si="92"/>
        <v>0</v>
      </c>
      <c r="S224" s="40"/>
      <c r="T224" s="40"/>
      <c r="U224" s="40"/>
      <c r="V224" s="41">
        <f t="shared" si="93"/>
        <v>0</v>
      </c>
      <c r="W224" s="180">
        <f t="shared" si="94"/>
        <v>0</v>
      </c>
      <c r="X224" s="41">
        <f t="shared" si="95"/>
        <v>0</v>
      </c>
      <c r="Y224" s="41">
        <v>1.08</v>
      </c>
      <c r="Z224" s="42">
        <v>819.52</v>
      </c>
      <c r="AA224" s="42">
        <f t="shared" si="96"/>
        <v>885.08160000000009</v>
      </c>
      <c r="AB224" s="43">
        <f t="shared" si="97"/>
        <v>0</v>
      </c>
      <c r="AC224" s="153"/>
    </row>
    <row r="225" spans="1:29" ht="15.75" customHeight="1">
      <c r="A225" s="137">
        <v>19</v>
      </c>
      <c r="B225" s="127" t="s">
        <v>261</v>
      </c>
      <c r="C225" s="39" t="s">
        <v>32</v>
      </c>
      <c r="D225" s="40"/>
      <c r="E225" s="40"/>
      <c r="F225" s="40"/>
      <c r="G225" s="41">
        <f t="shared" si="87"/>
        <v>0</v>
      </c>
      <c r="H225" s="180">
        <f t="shared" si="88"/>
        <v>0</v>
      </c>
      <c r="I225" s="40"/>
      <c r="J225" s="40"/>
      <c r="K225" s="40"/>
      <c r="L225" s="41">
        <f t="shared" si="89"/>
        <v>0</v>
      </c>
      <c r="M225" s="180">
        <f t="shared" si="90"/>
        <v>0</v>
      </c>
      <c r="N225" s="40"/>
      <c r="O225" s="40"/>
      <c r="P225" s="40"/>
      <c r="Q225" s="41">
        <f t="shared" si="91"/>
        <v>0</v>
      </c>
      <c r="R225" s="180">
        <f t="shared" si="92"/>
        <v>0</v>
      </c>
      <c r="S225" s="40"/>
      <c r="T225" s="40"/>
      <c r="U225" s="40"/>
      <c r="V225" s="41">
        <f t="shared" si="93"/>
        <v>0</v>
      </c>
      <c r="W225" s="180">
        <f t="shared" si="94"/>
        <v>0</v>
      </c>
      <c r="X225" s="41">
        <f t="shared" si="95"/>
        <v>0</v>
      </c>
      <c r="Y225" s="41">
        <v>1.08</v>
      </c>
      <c r="Z225" s="42">
        <v>535.6</v>
      </c>
      <c r="AA225" s="42">
        <f t="shared" si="96"/>
        <v>578.44800000000009</v>
      </c>
      <c r="AB225" s="43">
        <f t="shared" si="97"/>
        <v>0</v>
      </c>
      <c r="AC225" s="153"/>
    </row>
    <row r="226" spans="1:29" ht="15.75" customHeight="1">
      <c r="A226" s="137">
        <v>20</v>
      </c>
      <c r="B226" s="127" t="s">
        <v>262</v>
      </c>
      <c r="C226" s="39" t="s">
        <v>32</v>
      </c>
      <c r="D226" s="40"/>
      <c r="E226" s="40"/>
      <c r="F226" s="40"/>
      <c r="G226" s="41">
        <f t="shared" si="87"/>
        <v>0</v>
      </c>
      <c r="H226" s="180">
        <f t="shared" si="88"/>
        <v>0</v>
      </c>
      <c r="I226" s="40"/>
      <c r="J226" s="40"/>
      <c r="K226" s="40"/>
      <c r="L226" s="41">
        <f t="shared" si="89"/>
        <v>0</v>
      </c>
      <c r="M226" s="180">
        <f t="shared" si="90"/>
        <v>0</v>
      </c>
      <c r="N226" s="40"/>
      <c r="O226" s="40"/>
      <c r="P226" s="40"/>
      <c r="Q226" s="41">
        <f t="shared" si="91"/>
        <v>0</v>
      </c>
      <c r="R226" s="180">
        <f t="shared" si="92"/>
        <v>0</v>
      </c>
      <c r="S226" s="40"/>
      <c r="T226" s="40"/>
      <c r="U226" s="40"/>
      <c r="V226" s="41">
        <f t="shared" si="93"/>
        <v>0</v>
      </c>
      <c r="W226" s="180">
        <f t="shared" si="94"/>
        <v>0</v>
      </c>
      <c r="X226" s="41">
        <f t="shared" si="95"/>
        <v>0</v>
      </c>
      <c r="Y226" s="41">
        <v>1.08</v>
      </c>
      <c r="Z226" s="42">
        <v>535.6</v>
      </c>
      <c r="AA226" s="42">
        <f t="shared" si="96"/>
        <v>578.44800000000009</v>
      </c>
      <c r="AB226" s="43">
        <f t="shared" si="97"/>
        <v>0</v>
      </c>
    </row>
    <row r="227" spans="1:29" ht="15.75" customHeight="1">
      <c r="A227" s="137">
        <v>21</v>
      </c>
      <c r="B227" s="127" t="s">
        <v>263</v>
      </c>
      <c r="C227" s="39" t="s">
        <v>32</v>
      </c>
      <c r="D227" s="40"/>
      <c r="E227" s="40"/>
      <c r="F227" s="40"/>
      <c r="G227" s="41">
        <f t="shared" si="87"/>
        <v>0</v>
      </c>
      <c r="H227" s="180">
        <f t="shared" si="88"/>
        <v>0</v>
      </c>
      <c r="I227" s="40"/>
      <c r="J227" s="40"/>
      <c r="K227" s="40"/>
      <c r="L227" s="41">
        <f t="shared" si="89"/>
        <v>0</v>
      </c>
      <c r="M227" s="180">
        <f t="shared" si="90"/>
        <v>0</v>
      </c>
      <c r="N227" s="40"/>
      <c r="O227" s="40"/>
      <c r="P227" s="40"/>
      <c r="Q227" s="41">
        <f t="shared" si="91"/>
        <v>0</v>
      </c>
      <c r="R227" s="180">
        <f t="shared" si="92"/>
        <v>0</v>
      </c>
      <c r="S227" s="40"/>
      <c r="T227" s="40"/>
      <c r="U227" s="40"/>
      <c r="V227" s="41">
        <f t="shared" si="93"/>
        <v>0</v>
      </c>
      <c r="W227" s="180">
        <f t="shared" si="94"/>
        <v>0</v>
      </c>
      <c r="X227" s="41">
        <f t="shared" si="95"/>
        <v>0</v>
      </c>
      <c r="Y227" s="41">
        <v>1.08</v>
      </c>
      <c r="Z227" s="42">
        <v>535.6</v>
      </c>
      <c r="AA227" s="42">
        <f t="shared" si="96"/>
        <v>578.44800000000009</v>
      </c>
      <c r="AB227" s="43">
        <f t="shared" si="97"/>
        <v>0</v>
      </c>
    </row>
    <row r="228" spans="1:29" ht="15.75" customHeight="1">
      <c r="A228" s="137">
        <v>22</v>
      </c>
      <c r="B228" s="127" t="s">
        <v>264</v>
      </c>
      <c r="C228" s="39" t="s">
        <v>32</v>
      </c>
      <c r="D228" s="40"/>
      <c r="E228" s="40"/>
      <c r="F228" s="40"/>
      <c r="G228" s="41">
        <f t="shared" si="87"/>
        <v>0</v>
      </c>
      <c r="H228" s="180">
        <f t="shared" si="88"/>
        <v>0</v>
      </c>
      <c r="I228" s="40"/>
      <c r="J228" s="40"/>
      <c r="K228" s="40"/>
      <c r="L228" s="41">
        <f t="shared" si="89"/>
        <v>0</v>
      </c>
      <c r="M228" s="180">
        <f t="shared" si="90"/>
        <v>0</v>
      </c>
      <c r="N228" s="40"/>
      <c r="O228" s="40"/>
      <c r="P228" s="40"/>
      <c r="Q228" s="41">
        <f t="shared" si="91"/>
        <v>0</v>
      </c>
      <c r="R228" s="180">
        <f t="shared" si="92"/>
        <v>0</v>
      </c>
      <c r="S228" s="40"/>
      <c r="T228" s="40"/>
      <c r="U228" s="40"/>
      <c r="V228" s="41">
        <f t="shared" si="93"/>
        <v>0</v>
      </c>
      <c r="W228" s="180">
        <f t="shared" si="94"/>
        <v>0</v>
      </c>
      <c r="X228" s="41">
        <f t="shared" si="95"/>
        <v>0</v>
      </c>
      <c r="Y228" s="41">
        <v>1.08</v>
      </c>
      <c r="Z228" s="42">
        <v>491.92</v>
      </c>
      <c r="AA228" s="42">
        <f t="shared" si="96"/>
        <v>531.2736000000001</v>
      </c>
      <c r="AB228" s="43">
        <f t="shared" si="97"/>
        <v>0</v>
      </c>
    </row>
    <row r="229" spans="1:29" ht="15.75" customHeight="1">
      <c r="A229" s="137">
        <v>23</v>
      </c>
      <c r="B229" s="127" t="s">
        <v>265</v>
      </c>
      <c r="C229" s="39" t="s">
        <v>32</v>
      </c>
      <c r="D229" s="40"/>
      <c r="E229" s="40"/>
      <c r="F229" s="40"/>
      <c r="G229" s="41">
        <f t="shared" si="87"/>
        <v>0</v>
      </c>
      <c r="H229" s="180">
        <f t="shared" si="88"/>
        <v>0</v>
      </c>
      <c r="I229" s="40"/>
      <c r="J229" s="40"/>
      <c r="K229" s="40"/>
      <c r="L229" s="41">
        <f t="shared" si="89"/>
        <v>0</v>
      </c>
      <c r="M229" s="180">
        <f t="shared" si="90"/>
        <v>0</v>
      </c>
      <c r="N229" s="40"/>
      <c r="O229" s="40"/>
      <c r="P229" s="40"/>
      <c r="Q229" s="41">
        <f t="shared" si="91"/>
        <v>0</v>
      </c>
      <c r="R229" s="180">
        <f t="shared" si="92"/>
        <v>0</v>
      </c>
      <c r="S229" s="40"/>
      <c r="T229" s="40"/>
      <c r="U229" s="40"/>
      <c r="V229" s="41">
        <f t="shared" si="93"/>
        <v>0</v>
      </c>
      <c r="W229" s="180">
        <f t="shared" si="94"/>
        <v>0</v>
      </c>
      <c r="X229" s="41">
        <f t="shared" si="95"/>
        <v>0</v>
      </c>
      <c r="Y229" s="41">
        <v>1.08</v>
      </c>
      <c r="Z229" s="42">
        <v>770.64</v>
      </c>
      <c r="AA229" s="42">
        <f t="shared" si="96"/>
        <v>832.2912</v>
      </c>
      <c r="AB229" s="43">
        <f t="shared" si="97"/>
        <v>0</v>
      </c>
    </row>
    <row r="230" spans="1:29" ht="15.75" customHeight="1">
      <c r="A230" s="137">
        <v>24</v>
      </c>
      <c r="B230" s="127" t="s">
        <v>270</v>
      </c>
      <c r="C230" s="39" t="s">
        <v>32</v>
      </c>
      <c r="D230" s="40"/>
      <c r="E230" s="40"/>
      <c r="F230" s="40"/>
      <c r="G230" s="41">
        <f t="shared" si="87"/>
        <v>0</v>
      </c>
      <c r="H230" s="180">
        <f t="shared" si="88"/>
        <v>0</v>
      </c>
      <c r="I230" s="40"/>
      <c r="J230" s="40"/>
      <c r="K230" s="40"/>
      <c r="L230" s="41">
        <f t="shared" si="89"/>
        <v>0</v>
      </c>
      <c r="M230" s="180">
        <f t="shared" si="90"/>
        <v>0</v>
      </c>
      <c r="N230" s="40"/>
      <c r="O230" s="40"/>
      <c r="P230" s="40"/>
      <c r="Q230" s="41">
        <f t="shared" si="91"/>
        <v>0</v>
      </c>
      <c r="R230" s="180">
        <f t="shared" si="92"/>
        <v>0</v>
      </c>
      <c r="S230" s="40"/>
      <c r="T230" s="40"/>
      <c r="U230" s="40"/>
      <c r="V230" s="41">
        <f t="shared" si="93"/>
        <v>0</v>
      </c>
      <c r="W230" s="180">
        <f t="shared" si="94"/>
        <v>0</v>
      </c>
      <c r="X230" s="41">
        <f t="shared" si="95"/>
        <v>0</v>
      </c>
      <c r="Y230" s="41">
        <v>1.08</v>
      </c>
      <c r="Z230" s="42">
        <v>426.4</v>
      </c>
      <c r="AA230" s="42">
        <f t="shared" si="96"/>
        <v>460.512</v>
      </c>
      <c r="AB230" s="43">
        <f t="shared" si="97"/>
        <v>0</v>
      </c>
    </row>
    <row r="231" spans="1:29" ht="15.75" customHeight="1">
      <c r="A231" s="137">
        <v>25</v>
      </c>
      <c r="B231" s="127" t="s">
        <v>271</v>
      </c>
      <c r="C231" s="39" t="s">
        <v>32</v>
      </c>
      <c r="D231" s="40"/>
      <c r="E231" s="40"/>
      <c r="F231" s="40"/>
      <c r="G231" s="41">
        <f t="shared" si="87"/>
        <v>0</v>
      </c>
      <c r="H231" s="180">
        <f t="shared" si="88"/>
        <v>0</v>
      </c>
      <c r="I231" s="40"/>
      <c r="J231" s="40"/>
      <c r="K231" s="40"/>
      <c r="L231" s="41">
        <f t="shared" si="89"/>
        <v>0</v>
      </c>
      <c r="M231" s="180">
        <f t="shared" si="90"/>
        <v>0</v>
      </c>
      <c r="N231" s="40"/>
      <c r="O231" s="40"/>
      <c r="P231" s="40"/>
      <c r="Q231" s="41">
        <f t="shared" si="91"/>
        <v>0</v>
      </c>
      <c r="R231" s="180">
        <f t="shared" si="92"/>
        <v>0</v>
      </c>
      <c r="S231" s="40"/>
      <c r="T231" s="40"/>
      <c r="U231" s="40"/>
      <c r="V231" s="41">
        <f t="shared" si="93"/>
        <v>0</v>
      </c>
      <c r="W231" s="180">
        <f t="shared" si="94"/>
        <v>0</v>
      </c>
      <c r="X231" s="41">
        <f t="shared" si="95"/>
        <v>0</v>
      </c>
      <c r="Y231" s="41">
        <v>1.08</v>
      </c>
      <c r="Z231" s="42">
        <v>426.4</v>
      </c>
      <c r="AA231" s="42">
        <f t="shared" si="96"/>
        <v>460.512</v>
      </c>
      <c r="AB231" s="43">
        <f t="shared" si="97"/>
        <v>0</v>
      </c>
    </row>
    <row r="232" spans="1:29" ht="15.75" customHeight="1">
      <c r="A232" s="137">
        <v>26</v>
      </c>
      <c r="B232" s="127" t="s">
        <v>272</v>
      </c>
      <c r="C232" s="39" t="s">
        <v>32</v>
      </c>
      <c r="D232" s="40"/>
      <c r="E232" s="40"/>
      <c r="F232" s="40"/>
      <c r="G232" s="41">
        <f t="shared" si="87"/>
        <v>0</v>
      </c>
      <c r="H232" s="180">
        <f t="shared" si="88"/>
        <v>0</v>
      </c>
      <c r="I232" s="40"/>
      <c r="J232" s="40"/>
      <c r="K232" s="40"/>
      <c r="L232" s="41">
        <f t="shared" si="89"/>
        <v>0</v>
      </c>
      <c r="M232" s="180">
        <f t="shared" si="90"/>
        <v>0</v>
      </c>
      <c r="N232" s="40"/>
      <c r="O232" s="40"/>
      <c r="P232" s="40"/>
      <c r="Q232" s="41">
        <f t="shared" si="91"/>
        <v>0</v>
      </c>
      <c r="R232" s="180">
        <f t="shared" si="92"/>
        <v>0</v>
      </c>
      <c r="S232" s="40"/>
      <c r="T232" s="40"/>
      <c r="U232" s="40"/>
      <c r="V232" s="41">
        <f t="shared" si="93"/>
        <v>0</v>
      </c>
      <c r="W232" s="180">
        <f t="shared" si="94"/>
        <v>0</v>
      </c>
      <c r="X232" s="41">
        <f t="shared" si="95"/>
        <v>0</v>
      </c>
      <c r="Y232" s="41">
        <v>1.08</v>
      </c>
      <c r="Z232" s="42">
        <v>426.4</v>
      </c>
      <c r="AA232" s="42">
        <f t="shared" si="96"/>
        <v>460.512</v>
      </c>
      <c r="AB232" s="43">
        <f t="shared" si="97"/>
        <v>0</v>
      </c>
    </row>
    <row r="233" spans="1:29" ht="15.75" customHeight="1">
      <c r="A233" s="137">
        <v>27</v>
      </c>
      <c r="B233" s="127" t="s">
        <v>273</v>
      </c>
      <c r="C233" s="39" t="s">
        <v>32</v>
      </c>
      <c r="D233" s="40"/>
      <c r="E233" s="40"/>
      <c r="F233" s="40"/>
      <c r="G233" s="41">
        <f t="shared" si="87"/>
        <v>0</v>
      </c>
      <c r="H233" s="180">
        <f t="shared" si="88"/>
        <v>0</v>
      </c>
      <c r="I233" s="40"/>
      <c r="J233" s="40"/>
      <c r="K233" s="40"/>
      <c r="L233" s="41">
        <f t="shared" si="89"/>
        <v>0</v>
      </c>
      <c r="M233" s="180">
        <f t="shared" si="90"/>
        <v>0</v>
      </c>
      <c r="N233" s="40"/>
      <c r="O233" s="40"/>
      <c r="P233" s="40"/>
      <c r="Q233" s="41">
        <f t="shared" si="91"/>
        <v>0</v>
      </c>
      <c r="R233" s="180">
        <f t="shared" si="92"/>
        <v>0</v>
      </c>
      <c r="S233" s="40"/>
      <c r="T233" s="40"/>
      <c r="U233" s="40"/>
      <c r="V233" s="41">
        <f t="shared" si="93"/>
        <v>0</v>
      </c>
      <c r="W233" s="180">
        <f t="shared" si="94"/>
        <v>0</v>
      </c>
      <c r="X233" s="41">
        <f t="shared" si="95"/>
        <v>0</v>
      </c>
      <c r="Y233" s="41">
        <v>1.08</v>
      </c>
      <c r="Z233" s="42">
        <v>426.4</v>
      </c>
      <c r="AA233" s="42">
        <f t="shared" si="96"/>
        <v>460.512</v>
      </c>
      <c r="AB233" s="43">
        <f t="shared" si="97"/>
        <v>0</v>
      </c>
    </row>
    <row r="234" spans="1:29" ht="15.75" customHeight="1">
      <c r="A234" s="137">
        <v>28</v>
      </c>
      <c r="B234" s="127" t="s">
        <v>282</v>
      </c>
      <c r="C234" s="50" t="s">
        <v>32</v>
      </c>
      <c r="D234" s="51"/>
      <c r="E234" s="51"/>
      <c r="F234" s="51"/>
      <c r="G234" s="41">
        <f t="shared" si="87"/>
        <v>0</v>
      </c>
      <c r="H234" s="180">
        <f t="shared" si="88"/>
        <v>0</v>
      </c>
      <c r="I234" s="40"/>
      <c r="J234" s="40"/>
      <c r="K234" s="40"/>
      <c r="L234" s="41">
        <f t="shared" si="89"/>
        <v>0</v>
      </c>
      <c r="M234" s="180">
        <f t="shared" si="90"/>
        <v>0</v>
      </c>
      <c r="N234" s="40"/>
      <c r="O234" s="40"/>
      <c r="P234" s="40"/>
      <c r="Q234" s="41">
        <f t="shared" si="91"/>
        <v>0</v>
      </c>
      <c r="R234" s="180">
        <f t="shared" si="92"/>
        <v>0</v>
      </c>
      <c r="S234" s="40"/>
      <c r="T234" s="40"/>
      <c r="U234" s="40"/>
      <c r="V234" s="41">
        <f t="shared" si="93"/>
        <v>0</v>
      </c>
      <c r="W234" s="180">
        <f t="shared" si="94"/>
        <v>0</v>
      </c>
      <c r="X234" s="41">
        <f t="shared" si="95"/>
        <v>0</v>
      </c>
      <c r="Y234" s="41">
        <v>1.08</v>
      </c>
      <c r="Z234" s="42">
        <v>254.8</v>
      </c>
      <c r="AA234" s="42">
        <f t="shared" si="96"/>
        <v>275.18400000000003</v>
      </c>
      <c r="AB234" s="43">
        <f t="shared" si="97"/>
        <v>0</v>
      </c>
    </row>
    <row r="235" spans="1:29" ht="15.75" customHeight="1">
      <c r="A235" s="137">
        <v>29</v>
      </c>
      <c r="B235" s="127" t="s">
        <v>283</v>
      </c>
      <c r="C235" s="50" t="s">
        <v>32</v>
      </c>
      <c r="D235" s="51"/>
      <c r="E235" s="51"/>
      <c r="F235" s="51"/>
      <c r="G235" s="41">
        <f t="shared" si="87"/>
        <v>0</v>
      </c>
      <c r="H235" s="180">
        <f t="shared" si="88"/>
        <v>0</v>
      </c>
      <c r="I235" s="40"/>
      <c r="J235" s="40"/>
      <c r="K235" s="40"/>
      <c r="L235" s="41">
        <f t="shared" si="89"/>
        <v>0</v>
      </c>
      <c r="M235" s="180">
        <f t="shared" si="90"/>
        <v>0</v>
      </c>
      <c r="N235" s="40"/>
      <c r="O235" s="40"/>
      <c r="P235" s="40"/>
      <c r="Q235" s="41">
        <f t="shared" si="91"/>
        <v>0</v>
      </c>
      <c r="R235" s="180">
        <f t="shared" si="92"/>
        <v>0</v>
      </c>
      <c r="S235" s="40"/>
      <c r="T235" s="40"/>
      <c r="U235" s="40"/>
      <c r="V235" s="41">
        <f t="shared" si="93"/>
        <v>0</v>
      </c>
      <c r="W235" s="180">
        <f t="shared" si="94"/>
        <v>0</v>
      </c>
      <c r="X235" s="41">
        <f t="shared" si="95"/>
        <v>0</v>
      </c>
      <c r="Y235" s="41">
        <v>1.08</v>
      </c>
      <c r="Z235" s="42">
        <v>254.8</v>
      </c>
      <c r="AA235" s="42">
        <f t="shared" si="96"/>
        <v>275.18400000000003</v>
      </c>
      <c r="AB235" s="43">
        <f t="shared" si="97"/>
        <v>0</v>
      </c>
    </row>
    <row r="236" spans="1:29" ht="15.75" customHeight="1">
      <c r="A236" s="137">
        <v>30</v>
      </c>
      <c r="B236" s="127" t="s">
        <v>284</v>
      </c>
      <c r="C236" s="50" t="s">
        <v>32</v>
      </c>
      <c r="D236" s="51"/>
      <c r="E236" s="51"/>
      <c r="F236" s="51"/>
      <c r="G236" s="41">
        <f t="shared" si="87"/>
        <v>0</v>
      </c>
      <c r="H236" s="180">
        <f t="shared" si="88"/>
        <v>0</v>
      </c>
      <c r="I236" s="40"/>
      <c r="J236" s="40"/>
      <c r="K236" s="40"/>
      <c r="L236" s="41">
        <f t="shared" si="89"/>
        <v>0</v>
      </c>
      <c r="M236" s="180">
        <f t="shared" si="90"/>
        <v>0</v>
      </c>
      <c r="N236" s="40"/>
      <c r="O236" s="40"/>
      <c r="P236" s="40"/>
      <c r="Q236" s="41">
        <f t="shared" si="91"/>
        <v>0</v>
      </c>
      <c r="R236" s="180">
        <f t="shared" si="92"/>
        <v>0</v>
      </c>
      <c r="S236" s="40"/>
      <c r="T236" s="40"/>
      <c r="U236" s="40"/>
      <c r="V236" s="41">
        <f t="shared" si="93"/>
        <v>0</v>
      </c>
      <c r="W236" s="180">
        <f t="shared" si="94"/>
        <v>0</v>
      </c>
      <c r="X236" s="41">
        <f t="shared" si="95"/>
        <v>0</v>
      </c>
      <c r="Y236" s="41">
        <v>1.08</v>
      </c>
      <c r="Z236" s="42">
        <v>254.8</v>
      </c>
      <c r="AA236" s="42">
        <f t="shared" si="96"/>
        <v>275.18400000000003</v>
      </c>
      <c r="AB236" s="43">
        <f t="shared" si="97"/>
        <v>0</v>
      </c>
    </row>
    <row r="237" spans="1:29" ht="15.75" customHeight="1">
      <c r="A237" s="137">
        <v>31</v>
      </c>
      <c r="B237" s="127" t="s">
        <v>285</v>
      </c>
      <c r="C237" s="50" t="s">
        <v>32</v>
      </c>
      <c r="D237" s="51"/>
      <c r="E237" s="51"/>
      <c r="F237" s="51"/>
      <c r="G237" s="41">
        <f t="shared" si="87"/>
        <v>0</v>
      </c>
      <c r="H237" s="180">
        <f t="shared" si="88"/>
        <v>0</v>
      </c>
      <c r="I237" s="40"/>
      <c r="J237" s="40"/>
      <c r="K237" s="40"/>
      <c r="L237" s="41">
        <f t="shared" si="89"/>
        <v>0</v>
      </c>
      <c r="M237" s="180">
        <f t="shared" si="90"/>
        <v>0</v>
      </c>
      <c r="N237" s="40"/>
      <c r="O237" s="40"/>
      <c r="P237" s="40"/>
      <c r="Q237" s="41">
        <f t="shared" si="91"/>
        <v>0</v>
      </c>
      <c r="R237" s="180">
        <f t="shared" si="92"/>
        <v>0</v>
      </c>
      <c r="S237" s="40"/>
      <c r="T237" s="40"/>
      <c r="U237" s="40"/>
      <c r="V237" s="41">
        <f t="shared" si="93"/>
        <v>0</v>
      </c>
      <c r="W237" s="180">
        <f t="shared" si="94"/>
        <v>0</v>
      </c>
      <c r="X237" s="41">
        <f t="shared" si="95"/>
        <v>0</v>
      </c>
      <c r="Y237" s="41">
        <v>1.08</v>
      </c>
      <c r="Z237" s="42">
        <v>254.8</v>
      </c>
      <c r="AA237" s="42">
        <f t="shared" si="96"/>
        <v>275.18400000000003</v>
      </c>
      <c r="AB237" s="43">
        <f t="shared" si="97"/>
        <v>0</v>
      </c>
    </row>
    <row r="238" spans="1:29" ht="15.75" customHeight="1">
      <c r="A238" s="137">
        <v>32</v>
      </c>
      <c r="B238" s="127" t="s">
        <v>286</v>
      </c>
      <c r="C238" s="50" t="s">
        <v>32</v>
      </c>
      <c r="D238" s="51"/>
      <c r="E238" s="51"/>
      <c r="F238" s="51"/>
      <c r="G238" s="41">
        <f t="shared" si="87"/>
        <v>0</v>
      </c>
      <c r="H238" s="180">
        <f t="shared" si="88"/>
        <v>0</v>
      </c>
      <c r="I238" s="40"/>
      <c r="J238" s="40"/>
      <c r="K238" s="40"/>
      <c r="L238" s="41">
        <f t="shared" si="89"/>
        <v>0</v>
      </c>
      <c r="M238" s="180">
        <f t="shared" si="90"/>
        <v>0</v>
      </c>
      <c r="N238" s="40"/>
      <c r="O238" s="40"/>
      <c r="P238" s="40"/>
      <c r="Q238" s="41">
        <f t="shared" si="91"/>
        <v>0</v>
      </c>
      <c r="R238" s="180">
        <f t="shared" si="92"/>
        <v>0</v>
      </c>
      <c r="S238" s="40"/>
      <c r="T238" s="40"/>
      <c r="U238" s="40"/>
      <c r="V238" s="41">
        <f t="shared" si="93"/>
        <v>0</v>
      </c>
      <c r="W238" s="180">
        <f t="shared" si="94"/>
        <v>0</v>
      </c>
      <c r="X238" s="41">
        <f t="shared" si="95"/>
        <v>0</v>
      </c>
      <c r="Y238" s="41">
        <v>1.08</v>
      </c>
      <c r="Z238" s="42">
        <v>1310.4000000000001</v>
      </c>
      <c r="AA238" s="42">
        <f t="shared" si="96"/>
        <v>1415.2320000000002</v>
      </c>
      <c r="AB238" s="43">
        <f t="shared" si="97"/>
        <v>0</v>
      </c>
    </row>
    <row r="239" spans="1:29" ht="15.75" customHeight="1">
      <c r="A239" s="137">
        <v>33</v>
      </c>
      <c r="B239" s="127" t="s">
        <v>287</v>
      </c>
      <c r="C239" s="50" t="s">
        <v>32</v>
      </c>
      <c r="D239" s="51"/>
      <c r="E239" s="51"/>
      <c r="F239" s="51"/>
      <c r="G239" s="41">
        <f t="shared" si="87"/>
        <v>0</v>
      </c>
      <c r="H239" s="180">
        <f t="shared" si="88"/>
        <v>0</v>
      </c>
      <c r="I239" s="40"/>
      <c r="J239" s="40"/>
      <c r="K239" s="40"/>
      <c r="L239" s="41">
        <f t="shared" si="89"/>
        <v>0</v>
      </c>
      <c r="M239" s="180">
        <f t="shared" si="90"/>
        <v>0</v>
      </c>
      <c r="N239" s="40"/>
      <c r="O239" s="40"/>
      <c r="P239" s="40"/>
      <c r="Q239" s="41">
        <f t="shared" si="91"/>
        <v>0</v>
      </c>
      <c r="R239" s="180">
        <f t="shared" si="92"/>
        <v>0</v>
      </c>
      <c r="S239" s="40"/>
      <c r="T239" s="40"/>
      <c r="U239" s="40"/>
      <c r="V239" s="41">
        <f t="shared" si="93"/>
        <v>0</v>
      </c>
      <c r="W239" s="180">
        <f t="shared" si="94"/>
        <v>0</v>
      </c>
      <c r="X239" s="41">
        <f t="shared" si="95"/>
        <v>0</v>
      </c>
      <c r="Y239" s="41">
        <v>1.08</v>
      </c>
      <c r="Z239" s="42">
        <v>1612</v>
      </c>
      <c r="AA239" s="42">
        <f t="shared" si="96"/>
        <v>1740.96</v>
      </c>
      <c r="AB239" s="43">
        <f t="shared" si="97"/>
        <v>0</v>
      </c>
    </row>
    <row r="240" spans="1:29" ht="15.75" customHeight="1">
      <c r="A240" s="137">
        <v>34</v>
      </c>
      <c r="B240" s="127" t="s">
        <v>291</v>
      </c>
      <c r="C240" s="50" t="s">
        <v>32</v>
      </c>
      <c r="D240" s="51"/>
      <c r="E240" s="51"/>
      <c r="F240" s="51"/>
      <c r="G240" s="41">
        <f t="shared" si="87"/>
        <v>0</v>
      </c>
      <c r="H240" s="180">
        <f t="shared" si="88"/>
        <v>0</v>
      </c>
      <c r="I240" s="40"/>
      <c r="J240" s="40"/>
      <c r="K240" s="40"/>
      <c r="L240" s="41">
        <f t="shared" si="89"/>
        <v>0</v>
      </c>
      <c r="M240" s="180">
        <f t="shared" si="90"/>
        <v>0</v>
      </c>
      <c r="N240" s="40"/>
      <c r="O240" s="40"/>
      <c r="P240" s="40"/>
      <c r="Q240" s="41">
        <f t="shared" si="91"/>
        <v>0</v>
      </c>
      <c r="R240" s="180">
        <f t="shared" si="92"/>
        <v>0</v>
      </c>
      <c r="S240" s="40"/>
      <c r="T240" s="40"/>
      <c r="U240" s="40"/>
      <c r="V240" s="41">
        <f t="shared" si="93"/>
        <v>0</v>
      </c>
      <c r="W240" s="180">
        <f t="shared" si="94"/>
        <v>0</v>
      </c>
      <c r="X240" s="41">
        <f t="shared" si="95"/>
        <v>0</v>
      </c>
      <c r="Y240" s="41">
        <v>1.08</v>
      </c>
      <c r="Z240" s="42">
        <v>1492.4</v>
      </c>
      <c r="AA240" s="42">
        <f t="shared" si="96"/>
        <v>1611.7920000000001</v>
      </c>
      <c r="AB240" s="43">
        <f t="shared" si="97"/>
        <v>0</v>
      </c>
    </row>
    <row r="241" spans="1:28" ht="15.75" customHeight="1">
      <c r="A241" s="137">
        <v>35</v>
      </c>
      <c r="B241" s="127" t="s">
        <v>292</v>
      </c>
      <c r="C241" s="50" t="s">
        <v>32</v>
      </c>
      <c r="D241" s="51"/>
      <c r="E241" s="51"/>
      <c r="F241" s="51"/>
      <c r="G241" s="41">
        <f t="shared" si="87"/>
        <v>0</v>
      </c>
      <c r="H241" s="180">
        <f t="shared" si="88"/>
        <v>0</v>
      </c>
      <c r="I241" s="40"/>
      <c r="J241" s="40"/>
      <c r="K241" s="40"/>
      <c r="L241" s="41">
        <f t="shared" si="89"/>
        <v>0</v>
      </c>
      <c r="M241" s="180">
        <f t="shared" si="90"/>
        <v>0</v>
      </c>
      <c r="N241" s="40"/>
      <c r="O241" s="40"/>
      <c r="P241" s="40"/>
      <c r="Q241" s="41">
        <f t="shared" si="91"/>
        <v>0</v>
      </c>
      <c r="R241" s="180">
        <f t="shared" si="92"/>
        <v>0</v>
      </c>
      <c r="S241" s="40"/>
      <c r="T241" s="40"/>
      <c r="U241" s="40"/>
      <c r="V241" s="41">
        <f t="shared" si="93"/>
        <v>0</v>
      </c>
      <c r="W241" s="180">
        <f t="shared" si="94"/>
        <v>0</v>
      </c>
      <c r="X241" s="41">
        <f t="shared" si="95"/>
        <v>0</v>
      </c>
      <c r="Y241" s="41">
        <v>1.08</v>
      </c>
      <c r="Z241" s="42">
        <v>1523.6</v>
      </c>
      <c r="AA241" s="42">
        <f t="shared" si="96"/>
        <v>1645.4880000000001</v>
      </c>
      <c r="AB241" s="43">
        <f t="shared" si="97"/>
        <v>0</v>
      </c>
    </row>
    <row r="242" spans="1:28" ht="15.75" customHeight="1">
      <c r="A242" s="137">
        <v>36</v>
      </c>
      <c r="B242" s="127" t="s">
        <v>293</v>
      </c>
      <c r="C242" s="50" t="s">
        <v>32</v>
      </c>
      <c r="D242" s="51"/>
      <c r="E242" s="51"/>
      <c r="F242" s="51"/>
      <c r="G242" s="41">
        <f t="shared" si="87"/>
        <v>0</v>
      </c>
      <c r="H242" s="180">
        <f t="shared" si="88"/>
        <v>0</v>
      </c>
      <c r="I242" s="40"/>
      <c r="J242" s="40"/>
      <c r="K242" s="40"/>
      <c r="L242" s="41">
        <f t="shared" si="89"/>
        <v>0</v>
      </c>
      <c r="M242" s="180">
        <f t="shared" si="90"/>
        <v>0</v>
      </c>
      <c r="N242" s="40"/>
      <c r="O242" s="40"/>
      <c r="P242" s="40"/>
      <c r="Q242" s="41">
        <f t="shared" si="91"/>
        <v>0</v>
      </c>
      <c r="R242" s="180">
        <f t="shared" si="92"/>
        <v>0</v>
      </c>
      <c r="S242" s="40"/>
      <c r="T242" s="40"/>
      <c r="U242" s="40"/>
      <c r="V242" s="41">
        <f t="shared" si="93"/>
        <v>0</v>
      </c>
      <c r="W242" s="180">
        <f t="shared" si="94"/>
        <v>0</v>
      </c>
      <c r="X242" s="41">
        <f t="shared" si="95"/>
        <v>0</v>
      </c>
      <c r="Y242" s="41">
        <v>1.08</v>
      </c>
      <c r="Z242" s="42">
        <v>1029.5999999999999</v>
      </c>
      <c r="AA242" s="42">
        <f t="shared" si="96"/>
        <v>1111.9680000000001</v>
      </c>
      <c r="AB242" s="43">
        <f t="shared" si="97"/>
        <v>0</v>
      </c>
    </row>
    <row r="243" spans="1:28" ht="15.75" customHeight="1">
      <c r="A243" s="137">
        <v>37</v>
      </c>
      <c r="B243" s="127" t="s">
        <v>294</v>
      </c>
      <c r="C243" s="50" t="s">
        <v>32</v>
      </c>
      <c r="D243" s="51"/>
      <c r="E243" s="51"/>
      <c r="F243" s="51"/>
      <c r="G243" s="41">
        <f t="shared" si="87"/>
        <v>0</v>
      </c>
      <c r="H243" s="180">
        <f t="shared" si="88"/>
        <v>0</v>
      </c>
      <c r="I243" s="40"/>
      <c r="J243" s="40"/>
      <c r="K243" s="40"/>
      <c r="L243" s="41">
        <f t="shared" si="89"/>
        <v>0</v>
      </c>
      <c r="M243" s="180">
        <f t="shared" si="90"/>
        <v>0</v>
      </c>
      <c r="N243" s="40"/>
      <c r="O243" s="40"/>
      <c r="P243" s="40"/>
      <c r="Q243" s="41">
        <f t="shared" si="91"/>
        <v>0</v>
      </c>
      <c r="R243" s="180">
        <f t="shared" si="92"/>
        <v>0</v>
      </c>
      <c r="S243" s="40"/>
      <c r="T243" s="40"/>
      <c r="U243" s="40"/>
      <c r="V243" s="41">
        <f t="shared" si="93"/>
        <v>0</v>
      </c>
      <c r="W243" s="180">
        <f t="shared" si="94"/>
        <v>0</v>
      </c>
      <c r="X243" s="41">
        <f t="shared" si="95"/>
        <v>0</v>
      </c>
      <c r="Y243" s="41">
        <v>1.08</v>
      </c>
      <c r="Z243" s="42">
        <v>1029.5999999999999</v>
      </c>
      <c r="AA243" s="42">
        <f t="shared" si="96"/>
        <v>1111.9680000000001</v>
      </c>
      <c r="AB243" s="43">
        <f t="shared" si="97"/>
        <v>0</v>
      </c>
    </row>
    <row r="244" spans="1:28" ht="15.75" customHeight="1">
      <c r="A244" s="137">
        <v>38</v>
      </c>
      <c r="B244" s="127" t="s">
        <v>295</v>
      </c>
      <c r="C244" s="50" t="s">
        <v>32</v>
      </c>
      <c r="D244" s="51"/>
      <c r="E244" s="51"/>
      <c r="F244" s="51"/>
      <c r="G244" s="41">
        <f t="shared" si="87"/>
        <v>0</v>
      </c>
      <c r="H244" s="180">
        <f t="shared" si="88"/>
        <v>0</v>
      </c>
      <c r="I244" s="40"/>
      <c r="J244" s="40"/>
      <c r="K244" s="40"/>
      <c r="L244" s="41">
        <f t="shared" si="89"/>
        <v>0</v>
      </c>
      <c r="M244" s="180">
        <f t="shared" si="90"/>
        <v>0</v>
      </c>
      <c r="N244" s="40"/>
      <c r="O244" s="40"/>
      <c r="P244" s="40"/>
      <c r="Q244" s="41">
        <f t="shared" si="91"/>
        <v>0</v>
      </c>
      <c r="R244" s="180">
        <f t="shared" si="92"/>
        <v>0</v>
      </c>
      <c r="S244" s="40"/>
      <c r="T244" s="40"/>
      <c r="U244" s="40"/>
      <c r="V244" s="41">
        <f t="shared" si="93"/>
        <v>0</v>
      </c>
      <c r="W244" s="180">
        <f t="shared" si="94"/>
        <v>0</v>
      </c>
      <c r="X244" s="41">
        <f t="shared" si="95"/>
        <v>0</v>
      </c>
      <c r="Y244" s="41">
        <v>1.08</v>
      </c>
      <c r="Z244" s="42">
        <v>1029.5999999999999</v>
      </c>
      <c r="AA244" s="42">
        <f t="shared" si="96"/>
        <v>1111.9680000000001</v>
      </c>
      <c r="AB244" s="43">
        <f t="shared" si="97"/>
        <v>0</v>
      </c>
    </row>
    <row r="245" spans="1:28" ht="15.75" customHeight="1">
      <c r="A245" s="137">
        <v>39</v>
      </c>
      <c r="B245" s="127" t="s">
        <v>296</v>
      </c>
      <c r="C245" s="50" t="s">
        <v>32</v>
      </c>
      <c r="D245" s="51"/>
      <c r="E245" s="51"/>
      <c r="F245" s="51"/>
      <c r="G245" s="41">
        <f t="shared" si="87"/>
        <v>0</v>
      </c>
      <c r="H245" s="180">
        <f t="shared" si="88"/>
        <v>0</v>
      </c>
      <c r="I245" s="40"/>
      <c r="J245" s="40"/>
      <c r="K245" s="40"/>
      <c r="L245" s="41">
        <f t="shared" si="89"/>
        <v>0</v>
      </c>
      <c r="M245" s="180">
        <f t="shared" si="90"/>
        <v>0</v>
      </c>
      <c r="N245" s="40"/>
      <c r="O245" s="40"/>
      <c r="P245" s="40"/>
      <c r="Q245" s="41">
        <f t="shared" si="91"/>
        <v>0</v>
      </c>
      <c r="R245" s="180">
        <f t="shared" si="92"/>
        <v>0</v>
      </c>
      <c r="S245" s="40"/>
      <c r="T245" s="40"/>
      <c r="U245" s="40"/>
      <c r="V245" s="41">
        <f t="shared" si="93"/>
        <v>0</v>
      </c>
      <c r="W245" s="180">
        <f t="shared" si="94"/>
        <v>0</v>
      </c>
      <c r="X245" s="41">
        <f t="shared" si="95"/>
        <v>0</v>
      </c>
      <c r="Y245" s="41">
        <v>1.08</v>
      </c>
      <c r="Z245" s="42">
        <v>891.28</v>
      </c>
      <c r="AA245" s="42">
        <f t="shared" si="96"/>
        <v>962.58240000000001</v>
      </c>
      <c r="AB245" s="43">
        <f t="shared" si="97"/>
        <v>0</v>
      </c>
    </row>
    <row r="246" spans="1:28" ht="15.75" customHeight="1">
      <c r="A246" s="137">
        <v>40</v>
      </c>
      <c r="B246" s="127" t="s">
        <v>297</v>
      </c>
      <c r="C246" s="50" t="s">
        <v>32</v>
      </c>
      <c r="D246" s="51"/>
      <c r="E246" s="51"/>
      <c r="F246" s="51"/>
      <c r="G246" s="41">
        <f t="shared" si="87"/>
        <v>0</v>
      </c>
      <c r="H246" s="180">
        <f t="shared" si="88"/>
        <v>0</v>
      </c>
      <c r="I246" s="40"/>
      <c r="J246" s="40"/>
      <c r="K246" s="40"/>
      <c r="L246" s="41">
        <f t="shared" si="89"/>
        <v>0</v>
      </c>
      <c r="M246" s="180">
        <f t="shared" si="90"/>
        <v>0</v>
      </c>
      <c r="N246" s="40"/>
      <c r="O246" s="40"/>
      <c r="P246" s="40"/>
      <c r="Q246" s="41">
        <f t="shared" si="91"/>
        <v>0</v>
      </c>
      <c r="R246" s="180">
        <f t="shared" si="92"/>
        <v>0</v>
      </c>
      <c r="S246" s="40"/>
      <c r="T246" s="40"/>
      <c r="U246" s="40"/>
      <c r="V246" s="41">
        <f t="shared" si="93"/>
        <v>0</v>
      </c>
      <c r="W246" s="180">
        <f t="shared" si="94"/>
        <v>0</v>
      </c>
      <c r="X246" s="41">
        <f t="shared" si="95"/>
        <v>0</v>
      </c>
      <c r="Y246" s="41">
        <v>1.08</v>
      </c>
      <c r="Z246" s="42">
        <v>672.88</v>
      </c>
      <c r="AA246" s="42">
        <f t="shared" si="96"/>
        <v>726.71040000000005</v>
      </c>
      <c r="AB246" s="43">
        <f t="shared" si="97"/>
        <v>0</v>
      </c>
    </row>
    <row r="247" spans="1:28" ht="15.75" customHeight="1">
      <c r="A247" s="137">
        <v>41</v>
      </c>
      <c r="B247" s="127" t="s">
        <v>298</v>
      </c>
      <c r="C247" s="50" t="s">
        <v>32</v>
      </c>
      <c r="D247" s="51"/>
      <c r="E247" s="51"/>
      <c r="F247" s="51"/>
      <c r="G247" s="41">
        <f t="shared" si="87"/>
        <v>0</v>
      </c>
      <c r="H247" s="180">
        <f t="shared" si="88"/>
        <v>0</v>
      </c>
      <c r="I247" s="40"/>
      <c r="J247" s="40"/>
      <c r="K247" s="40"/>
      <c r="L247" s="41">
        <f t="shared" si="89"/>
        <v>0</v>
      </c>
      <c r="M247" s="180">
        <f t="shared" si="90"/>
        <v>0</v>
      </c>
      <c r="N247" s="40"/>
      <c r="O247" s="40"/>
      <c r="P247" s="40"/>
      <c r="Q247" s="41">
        <f t="shared" si="91"/>
        <v>0</v>
      </c>
      <c r="R247" s="180">
        <f t="shared" si="92"/>
        <v>0</v>
      </c>
      <c r="S247" s="40"/>
      <c r="T247" s="40"/>
      <c r="U247" s="40"/>
      <c r="V247" s="41">
        <f t="shared" si="93"/>
        <v>0</v>
      </c>
      <c r="W247" s="180">
        <f t="shared" si="94"/>
        <v>0</v>
      </c>
      <c r="X247" s="41">
        <f t="shared" si="95"/>
        <v>0</v>
      </c>
      <c r="Y247" s="41">
        <v>1.08</v>
      </c>
      <c r="Z247" s="42">
        <v>672.88</v>
      </c>
      <c r="AA247" s="42">
        <f t="shared" si="96"/>
        <v>726.71040000000005</v>
      </c>
      <c r="AB247" s="43">
        <f t="shared" si="97"/>
        <v>0</v>
      </c>
    </row>
    <row r="248" spans="1:28" ht="15.75" customHeight="1">
      <c r="A248" s="137">
        <v>42</v>
      </c>
      <c r="B248" s="127" t="s">
        <v>299</v>
      </c>
      <c r="C248" s="50" t="s">
        <v>32</v>
      </c>
      <c r="D248" s="51"/>
      <c r="E248" s="51"/>
      <c r="F248" s="51"/>
      <c r="G248" s="41">
        <f t="shared" si="87"/>
        <v>0</v>
      </c>
      <c r="H248" s="180">
        <f t="shared" si="88"/>
        <v>0</v>
      </c>
      <c r="I248" s="40"/>
      <c r="J248" s="40"/>
      <c r="K248" s="40"/>
      <c r="L248" s="41">
        <f t="shared" si="89"/>
        <v>0</v>
      </c>
      <c r="M248" s="180">
        <f t="shared" si="90"/>
        <v>0</v>
      </c>
      <c r="N248" s="40"/>
      <c r="O248" s="40"/>
      <c r="P248" s="40"/>
      <c r="Q248" s="41">
        <f t="shared" si="91"/>
        <v>0</v>
      </c>
      <c r="R248" s="180">
        <f t="shared" si="92"/>
        <v>0</v>
      </c>
      <c r="S248" s="40"/>
      <c r="T248" s="40"/>
      <c r="U248" s="40"/>
      <c r="V248" s="41">
        <f t="shared" si="93"/>
        <v>0</v>
      </c>
      <c r="W248" s="180">
        <f t="shared" si="94"/>
        <v>0</v>
      </c>
      <c r="X248" s="41">
        <f t="shared" si="95"/>
        <v>0</v>
      </c>
      <c r="Y248" s="41">
        <v>1.08</v>
      </c>
      <c r="Z248" s="42">
        <v>672.88</v>
      </c>
      <c r="AA248" s="42">
        <f t="shared" si="96"/>
        <v>726.71040000000005</v>
      </c>
      <c r="AB248" s="43">
        <f t="shared" si="97"/>
        <v>0</v>
      </c>
    </row>
    <row r="249" spans="1:28" ht="15.75" customHeight="1">
      <c r="A249" s="137">
        <v>43</v>
      </c>
      <c r="B249" s="127" t="s">
        <v>300</v>
      </c>
      <c r="C249" s="50" t="s">
        <v>32</v>
      </c>
      <c r="D249" s="51"/>
      <c r="E249" s="51"/>
      <c r="F249" s="51"/>
      <c r="G249" s="41">
        <f t="shared" si="87"/>
        <v>0</v>
      </c>
      <c r="H249" s="180">
        <f t="shared" si="88"/>
        <v>0</v>
      </c>
      <c r="I249" s="40"/>
      <c r="J249" s="40"/>
      <c r="K249" s="40"/>
      <c r="L249" s="41">
        <f t="shared" si="89"/>
        <v>0</v>
      </c>
      <c r="M249" s="180">
        <f t="shared" si="90"/>
        <v>0</v>
      </c>
      <c r="N249" s="40"/>
      <c r="O249" s="40"/>
      <c r="P249" s="40"/>
      <c r="Q249" s="41">
        <f t="shared" si="91"/>
        <v>0</v>
      </c>
      <c r="R249" s="180">
        <f t="shared" si="92"/>
        <v>0</v>
      </c>
      <c r="S249" s="40"/>
      <c r="T249" s="40"/>
      <c r="U249" s="40"/>
      <c r="V249" s="41">
        <f t="shared" si="93"/>
        <v>0</v>
      </c>
      <c r="W249" s="180">
        <f t="shared" si="94"/>
        <v>0</v>
      </c>
      <c r="X249" s="41">
        <f t="shared" si="95"/>
        <v>0</v>
      </c>
      <c r="Y249" s="41">
        <v>1.08</v>
      </c>
      <c r="Z249" s="42">
        <v>1513.2</v>
      </c>
      <c r="AA249" s="42">
        <f t="shared" si="96"/>
        <v>1634.2560000000001</v>
      </c>
      <c r="AB249" s="43">
        <f t="shared" si="97"/>
        <v>0</v>
      </c>
    </row>
    <row r="250" spans="1:28" ht="15.75" customHeight="1">
      <c r="A250" s="137">
        <v>44</v>
      </c>
      <c r="B250" s="127" t="s">
        <v>301</v>
      </c>
      <c r="C250" s="50" t="s">
        <v>32</v>
      </c>
      <c r="D250" s="51"/>
      <c r="E250" s="51"/>
      <c r="F250" s="51"/>
      <c r="G250" s="41">
        <f t="shared" si="87"/>
        <v>0</v>
      </c>
      <c r="H250" s="180">
        <f t="shared" si="88"/>
        <v>0</v>
      </c>
      <c r="I250" s="40"/>
      <c r="J250" s="40"/>
      <c r="K250" s="40"/>
      <c r="L250" s="41">
        <f t="shared" si="89"/>
        <v>0</v>
      </c>
      <c r="M250" s="180">
        <f t="shared" si="90"/>
        <v>0</v>
      </c>
      <c r="N250" s="40"/>
      <c r="O250" s="40"/>
      <c r="P250" s="40"/>
      <c r="Q250" s="41">
        <f t="shared" si="91"/>
        <v>0</v>
      </c>
      <c r="R250" s="180">
        <f t="shared" si="92"/>
        <v>0</v>
      </c>
      <c r="S250" s="40"/>
      <c r="T250" s="40"/>
      <c r="U250" s="40"/>
      <c r="V250" s="41">
        <f t="shared" si="93"/>
        <v>0</v>
      </c>
      <c r="W250" s="180">
        <f t="shared" si="94"/>
        <v>0</v>
      </c>
      <c r="X250" s="41">
        <f t="shared" si="95"/>
        <v>0</v>
      </c>
      <c r="Y250" s="41">
        <v>1.08</v>
      </c>
      <c r="Z250" s="42">
        <v>1237.5999999999999</v>
      </c>
      <c r="AA250" s="42">
        <f t="shared" si="96"/>
        <v>1336.6079999999999</v>
      </c>
      <c r="AB250" s="43">
        <f t="shared" si="97"/>
        <v>0</v>
      </c>
    </row>
    <row r="251" spans="1:28" ht="15.75" customHeight="1">
      <c r="A251" s="137">
        <v>45</v>
      </c>
      <c r="B251" s="127" t="s">
        <v>302</v>
      </c>
      <c r="C251" s="50" t="s">
        <v>32</v>
      </c>
      <c r="D251" s="51"/>
      <c r="E251" s="51"/>
      <c r="F251" s="51"/>
      <c r="G251" s="41">
        <f t="shared" si="87"/>
        <v>0</v>
      </c>
      <c r="H251" s="180">
        <f t="shared" si="88"/>
        <v>0</v>
      </c>
      <c r="I251" s="40"/>
      <c r="J251" s="40"/>
      <c r="K251" s="40"/>
      <c r="L251" s="41">
        <f t="shared" si="89"/>
        <v>0</v>
      </c>
      <c r="M251" s="180">
        <f t="shared" si="90"/>
        <v>0</v>
      </c>
      <c r="N251" s="40"/>
      <c r="O251" s="40"/>
      <c r="P251" s="40"/>
      <c r="Q251" s="41">
        <f t="shared" si="91"/>
        <v>0</v>
      </c>
      <c r="R251" s="180">
        <f t="shared" si="92"/>
        <v>0</v>
      </c>
      <c r="S251" s="40"/>
      <c r="T251" s="40"/>
      <c r="U251" s="40"/>
      <c r="V251" s="41">
        <f t="shared" si="93"/>
        <v>0</v>
      </c>
      <c r="W251" s="180">
        <f t="shared" si="94"/>
        <v>0</v>
      </c>
      <c r="X251" s="41">
        <f t="shared" si="95"/>
        <v>0</v>
      </c>
      <c r="Y251" s="41">
        <v>1.08</v>
      </c>
      <c r="Z251" s="42">
        <v>1346.8</v>
      </c>
      <c r="AA251" s="42">
        <f t="shared" si="96"/>
        <v>1454.5440000000001</v>
      </c>
      <c r="AB251" s="43">
        <f t="shared" si="97"/>
        <v>0</v>
      </c>
    </row>
    <row r="252" spans="1:28" ht="15.75" customHeight="1">
      <c r="A252" s="137">
        <v>46</v>
      </c>
      <c r="B252" s="127" t="s">
        <v>303</v>
      </c>
      <c r="C252" s="50" t="s">
        <v>32</v>
      </c>
      <c r="D252" s="51"/>
      <c r="E252" s="51"/>
      <c r="F252" s="51"/>
      <c r="G252" s="41">
        <f t="shared" si="87"/>
        <v>0</v>
      </c>
      <c r="H252" s="180">
        <f t="shared" si="88"/>
        <v>0</v>
      </c>
      <c r="I252" s="40"/>
      <c r="J252" s="40"/>
      <c r="K252" s="40"/>
      <c r="L252" s="41">
        <f t="shared" si="89"/>
        <v>0</v>
      </c>
      <c r="M252" s="180">
        <f t="shared" si="90"/>
        <v>0</v>
      </c>
      <c r="N252" s="40"/>
      <c r="O252" s="40"/>
      <c r="P252" s="40"/>
      <c r="Q252" s="41">
        <f t="shared" si="91"/>
        <v>0</v>
      </c>
      <c r="R252" s="180">
        <f t="shared" si="92"/>
        <v>0</v>
      </c>
      <c r="S252" s="40"/>
      <c r="T252" s="40"/>
      <c r="U252" s="40"/>
      <c r="V252" s="41">
        <f t="shared" si="93"/>
        <v>0</v>
      </c>
      <c r="W252" s="180">
        <f t="shared" si="94"/>
        <v>0</v>
      </c>
      <c r="X252" s="41">
        <f t="shared" si="95"/>
        <v>0</v>
      </c>
      <c r="Y252" s="41">
        <v>1.08</v>
      </c>
      <c r="Z252" s="42">
        <v>921.44</v>
      </c>
      <c r="AA252" s="42">
        <f t="shared" si="96"/>
        <v>995.15520000000015</v>
      </c>
      <c r="AB252" s="43">
        <f t="shared" si="97"/>
        <v>0</v>
      </c>
    </row>
    <row r="253" spans="1:28" ht="15.75" customHeight="1">
      <c r="A253" s="137">
        <v>47</v>
      </c>
      <c r="B253" s="127" t="s">
        <v>304</v>
      </c>
      <c r="C253" s="50" t="s">
        <v>32</v>
      </c>
      <c r="D253" s="51"/>
      <c r="E253" s="51"/>
      <c r="F253" s="51"/>
      <c r="G253" s="41">
        <f t="shared" si="87"/>
        <v>0</v>
      </c>
      <c r="H253" s="180">
        <f t="shared" si="88"/>
        <v>0</v>
      </c>
      <c r="I253" s="40"/>
      <c r="J253" s="40"/>
      <c r="K253" s="40"/>
      <c r="L253" s="41">
        <f t="shared" si="89"/>
        <v>0</v>
      </c>
      <c r="M253" s="180">
        <f t="shared" si="90"/>
        <v>0</v>
      </c>
      <c r="N253" s="40"/>
      <c r="O253" s="40"/>
      <c r="P253" s="40"/>
      <c r="Q253" s="41">
        <f t="shared" si="91"/>
        <v>0</v>
      </c>
      <c r="R253" s="180">
        <f t="shared" si="92"/>
        <v>0</v>
      </c>
      <c r="S253" s="40"/>
      <c r="T253" s="40"/>
      <c r="U253" s="40"/>
      <c r="V253" s="41">
        <f t="shared" si="93"/>
        <v>0</v>
      </c>
      <c r="W253" s="180">
        <f t="shared" si="94"/>
        <v>0</v>
      </c>
      <c r="X253" s="41">
        <f t="shared" si="95"/>
        <v>0</v>
      </c>
      <c r="Y253" s="41">
        <v>1.08</v>
      </c>
      <c r="Z253" s="42">
        <v>1466.4</v>
      </c>
      <c r="AA253" s="42">
        <f t="shared" si="96"/>
        <v>1583.7120000000002</v>
      </c>
      <c r="AB253" s="43">
        <f t="shared" si="97"/>
        <v>0</v>
      </c>
    </row>
    <row r="254" spans="1:28" ht="15.75" customHeight="1">
      <c r="A254" s="137">
        <v>48</v>
      </c>
      <c r="B254" s="127" t="s">
        <v>305</v>
      </c>
      <c r="C254" s="50" t="s">
        <v>32</v>
      </c>
      <c r="D254" s="51"/>
      <c r="E254" s="51"/>
      <c r="F254" s="51"/>
      <c r="G254" s="41">
        <f t="shared" si="87"/>
        <v>0</v>
      </c>
      <c r="H254" s="180">
        <f t="shared" si="88"/>
        <v>0</v>
      </c>
      <c r="I254" s="40"/>
      <c r="J254" s="40"/>
      <c r="K254" s="40"/>
      <c r="L254" s="41">
        <f t="shared" si="89"/>
        <v>0</v>
      </c>
      <c r="M254" s="180">
        <f t="shared" si="90"/>
        <v>0</v>
      </c>
      <c r="N254" s="40"/>
      <c r="O254" s="40"/>
      <c r="P254" s="40"/>
      <c r="Q254" s="41">
        <f t="shared" si="91"/>
        <v>0</v>
      </c>
      <c r="R254" s="180">
        <f t="shared" si="92"/>
        <v>0</v>
      </c>
      <c r="S254" s="40"/>
      <c r="T254" s="40"/>
      <c r="U254" s="40"/>
      <c r="V254" s="41">
        <f t="shared" si="93"/>
        <v>0</v>
      </c>
      <c r="W254" s="180">
        <f t="shared" si="94"/>
        <v>0</v>
      </c>
      <c r="X254" s="41">
        <f t="shared" si="95"/>
        <v>0</v>
      </c>
      <c r="Y254" s="41">
        <v>1.08</v>
      </c>
      <c r="Z254" s="42">
        <v>800.8</v>
      </c>
      <c r="AA254" s="42">
        <f t="shared" si="96"/>
        <v>864.86400000000003</v>
      </c>
      <c r="AB254" s="43">
        <f t="shared" si="97"/>
        <v>0</v>
      </c>
    </row>
    <row r="255" spans="1:28" ht="15.75" customHeight="1">
      <c r="A255" s="137">
        <v>49</v>
      </c>
      <c r="B255" s="127" t="s">
        <v>306</v>
      </c>
      <c r="C255" s="50" t="s">
        <v>32</v>
      </c>
      <c r="D255" s="51"/>
      <c r="E255" s="51"/>
      <c r="F255" s="51"/>
      <c r="G255" s="41">
        <f t="shared" si="87"/>
        <v>0</v>
      </c>
      <c r="H255" s="180">
        <f t="shared" si="88"/>
        <v>0</v>
      </c>
      <c r="I255" s="40"/>
      <c r="J255" s="40"/>
      <c r="K255" s="40"/>
      <c r="L255" s="41">
        <f t="shared" si="89"/>
        <v>0</v>
      </c>
      <c r="M255" s="180">
        <f t="shared" si="90"/>
        <v>0</v>
      </c>
      <c r="N255" s="40"/>
      <c r="O255" s="40"/>
      <c r="P255" s="40"/>
      <c r="Q255" s="41">
        <f t="shared" si="91"/>
        <v>0</v>
      </c>
      <c r="R255" s="180">
        <f t="shared" si="92"/>
        <v>0</v>
      </c>
      <c r="S255" s="40"/>
      <c r="T255" s="40"/>
      <c r="U255" s="40"/>
      <c r="V255" s="41">
        <f t="shared" si="93"/>
        <v>0</v>
      </c>
      <c r="W255" s="180">
        <f t="shared" si="94"/>
        <v>0</v>
      </c>
      <c r="X255" s="41">
        <f t="shared" si="95"/>
        <v>0</v>
      </c>
      <c r="Y255" s="41">
        <v>1.08</v>
      </c>
      <c r="Z255" s="42">
        <v>884</v>
      </c>
      <c r="AA255" s="42">
        <f t="shared" si="96"/>
        <v>954.72</v>
      </c>
      <c r="AB255" s="43">
        <f t="shared" si="97"/>
        <v>0</v>
      </c>
    </row>
    <row r="256" spans="1:28" ht="15.75" customHeight="1">
      <c r="A256" s="137">
        <v>50</v>
      </c>
      <c r="B256" s="127" t="s">
        <v>307</v>
      </c>
      <c r="C256" s="50" t="s">
        <v>32</v>
      </c>
      <c r="D256" s="51"/>
      <c r="E256" s="51"/>
      <c r="F256" s="51"/>
      <c r="G256" s="41">
        <f t="shared" ref="G256:G314" si="98">SUM(D256:F256)</f>
        <v>0</v>
      </c>
      <c r="H256" s="180">
        <f t="shared" ref="H256:H314" si="99">G256*AA256</f>
        <v>0</v>
      </c>
      <c r="I256" s="40"/>
      <c r="J256" s="40"/>
      <c r="K256" s="40"/>
      <c r="L256" s="41">
        <f t="shared" ref="L256:L314" si="100">SUM(I256:K256)</f>
        <v>0</v>
      </c>
      <c r="M256" s="180">
        <f t="shared" ref="M256:M314" si="101">L256*AA256</f>
        <v>0</v>
      </c>
      <c r="N256" s="40"/>
      <c r="O256" s="40"/>
      <c r="P256" s="40"/>
      <c r="Q256" s="41">
        <f t="shared" ref="Q256:Q314" si="102">SUM(N256:P256)</f>
        <v>0</v>
      </c>
      <c r="R256" s="180">
        <f t="shared" ref="R256:R314" si="103">Q256*AA256</f>
        <v>0</v>
      </c>
      <c r="S256" s="40"/>
      <c r="T256" s="40"/>
      <c r="U256" s="40"/>
      <c r="V256" s="41">
        <f t="shared" ref="V256:V314" si="104">SUM(S256:U256)</f>
        <v>0</v>
      </c>
      <c r="W256" s="180">
        <f t="shared" si="94"/>
        <v>0</v>
      </c>
      <c r="X256" s="41">
        <f t="shared" si="95"/>
        <v>0</v>
      </c>
      <c r="Y256" s="41">
        <v>1.08</v>
      </c>
      <c r="Z256" s="42">
        <v>1103.44</v>
      </c>
      <c r="AA256" s="42">
        <f t="shared" si="96"/>
        <v>1191.7152000000001</v>
      </c>
      <c r="AB256" s="43">
        <f t="shared" si="97"/>
        <v>0</v>
      </c>
    </row>
    <row r="257" spans="1:28" ht="15.75" customHeight="1">
      <c r="A257" s="137">
        <v>51</v>
      </c>
      <c r="B257" s="127" t="s">
        <v>308</v>
      </c>
      <c r="C257" s="50" t="s">
        <v>32</v>
      </c>
      <c r="D257" s="51"/>
      <c r="E257" s="51"/>
      <c r="F257" s="51"/>
      <c r="G257" s="41">
        <f t="shared" si="98"/>
        <v>0</v>
      </c>
      <c r="H257" s="180">
        <f t="shared" si="99"/>
        <v>0</v>
      </c>
      <c r="I257" s="40"/>
      <c r="J257" s="40"/>
      <c r="K257" s="40"/>
      <c r="L257" s="41">
        <f t="shared" si="100"/>
        <v>0</v>
      </c>
      <c r="M257" s="180">
        <f t="shared" si="101"/>
        <v>0</v>
      </c>
      <c r="N257" s="40"/>
      <c r="O257" s="40"/>
      <c r="P257" s="40"/>
      <c r="Q257" s="41">
        <f t="shared" si="102"/>
        <v>0</v>
      </c>
      <c r="R257" s="180">
        <f t="shared" si="103"/>
        <v>0</v>
      </c>
      <c r="S257" s="40"/>
      <c r="T257" s="40"/>
      <c r="U257" s="40"/>
      <c r="V257" s="41">
        <f t="shared" si="104"/>
        <v>0</v>
      </c>
      <c r="W257" s="180">
        <f t="shared" ref="W257:W315" si="105">V257*AA257</f>
        <v>0</v>
      </c>
      <c r="X257" s="41">
        <f t="shared" ref="X257:X315" si="106">G257+L257+Q257+V257</f>
        <v>0</v>
      </c>
      <c r="Y257" s="41">
        <v>1.08</v>
      </c>
      <c r="Z257" s="42">
        <v>1357.2</v>
      </c>
      <c r="AA257" s="42">
        <f t="shared" ref="AA257:AA315" si="107">Z257*Y257</f>
        <v>1465.7760000000001</v>
      </c>
      <c r="AB257" s="43">
        <f t="shared" ref="AB257:AB315" si="108">X257*AA257</f>
        <v>0</v>
      </c>
    </row>
    <row r="258" spans="1:28" ht="15.75" customHeight="1">
      <c r="A258" s="137">
        <v>52</v>
      </c>
      <c r="B258" s="127" t="s">
        <v>309</v>
      </c>
      <c r="C258" s="50" t="s">
        <v>32</v>
      </c>
      <c r="D258" s="51"/>
      <c r="E258" s="51"/>
      <c r="F258" s="51"/>
      <c r="G258" s="41">
        <f t="shared" si="98"/>
        <v>0</v>
      </c>
      <c r="H258" s="180">
        <f t="shared" si="99"/>
        <v>0</v>
      </c>
      <c r="I258" s="40"/>
      <c r="J258" s="40"/>
      <c r="K258" s="40"/>
      <c r="L258" s="41">
        <f t="shared" si="100"/>
        <v>0</v>
      </c>
      <c r="M258" s="180">
        <f t="shared" si="101"/>
        <v>0</v>
      </c>
      <c r="N258" s="40"/>
      <c r="O258" s="40"/>
      <c r="P258" s="40"/>
      <c r="Q258" s="41">
        <f t="shared" si="102"/>
        <v>0</v>
      </c>
      <c r="R258" s="180">
        <f t="shared" si="103"/>
        <v>0</v>
      </c>
      <c r="S258" s="40"/>
      <c r="T258" s="40"/>
      <c r="U258" s="40"/>
      <c r="V258" s="41">
        <f t="shared" si="104"/>
        <v>0</v>
      </c>
      <c r="W258" s="180">
        <f t="shared" si="105"/>
        <v>0</v>
      </c>
      <c r="X258" s="41">
        <f t="shared" si="106"/>
        <v>0</v>
      </c>
      <c r="Y258" s="41">
        <v>1.08</v>
      </c>
      <c r="Z258" s="42">
        <v>643.76</v>
      </c>
      <c r="AA258" s="42">
        <f t="shared" si="107"/>
        <v>695.26080000000002</v>
      </c>
      <c r="AB258" s="43">
        <f t="shared" si="108"/>
        <v>0</v>
      </c>
    </row>
    <row r="259" spans="1:28" ht="15.75" customHeight="1">
      <c r="A259" s="137">
        <v>53</v>
      </c>
      <c r="B259" s="127" t="s">
        <v>310</v>
      </c>
      <c r="C259" s="50" t="s">
        <v>32</v>
      </c>
      <c r="D259" s="51"/>
      <c r="E259" s="51"/>
      <c r="F259" s="51"/>
      <c r="G259" s="41">
        <f t="shared" si="98"/>
        <v>0</v>
      </c>
      <c r="H259" s="180">
        <f t="shared" si="99"/>
        <v>0</v>
      </c>
      <c r="I259" s="40"/>
      <c r="J259" s="40"/>
      <c r="K259" s="40"/>
      <c r="L259" s="41">
        <f t="shared" si="100"/>
        <v>0</v>
      </c>
      <c r="M259" s="180">
        <f t="shared" si="101"/>
        <v>0</v>
      </c>
      <c r="N259" s="40"/>
      <c r="O259" s="40"/>
      <c r="P259" s="40"/>
      <c r="Q259" s="41">
        <f t="shared" si="102"/>
        <v>0</v>
      </c>
      <c r="R259" s="180">
        <f t="shared" si="103"/>
        <v>0</v>
      </c>
      <c r="S259" s="40"/>
      <c r="T259" s="40"/>
      <c r="U259" s="40"/>
      <c r="V259" s="41">
        <f t="shared" si="104"/>
        <v>0</v>
      </c>
      <c r="W259" s="180">
        <f t="shared" si="105"/>
        <v>0</v>
      </c>
      <c r="X259" s="41">
        <f t="shared" si="106"/>
        <v>0</v>
      </c>
      <c r="Y259" s="41">
        <v>1.08</v>
      </c>
      <c r="Z259" s="42">
        <v>751.92</v>
      </c>
      <c r="AA259" s="42">
        <f t="shared" si="107"/>
        <v>812.07360000000006</v>
      </c>
      <c r="AB259" s="43">
        <f t="shared" si="108"/>
        <v>0</v>
      </c>
    </row>
    <row r="260" spans="1:28" ht="15.75" customHeight="1">
      <c r="A260" s="137">
        <v>54</v>
      </c>
      <c r="B260" s="127" t="s">
        <v>311</v>
      </c>
      <c r="C260" s="50" t="s">
        <v>32</v>
      </c>
      <c r="D260" s="51"/>
      <c r="E260" s="51"/>
      <c r="F260" s="51"/>
      <c r="G260" s="41">
        <f t="shared" si="98"/>
        <v>0</v>
      </c>
      <c r="H260" s="180">
        <f t="shared" si="99"/>
        <v>0</v>
      </c>
      <c r="I260" s="40"/>
      <c r="J260" s="40"/>
      <c r="K260" s="40"/>
      <c r="L260" s="41">
        <f t="shared" si="100"/>
        <v>0</v>
      </c>
      <c r="M260" s="180">
        <f t="shared" si="101"/>
        <v>0</v>
      </c>
      <c r="N260" s="40"/>
      <c r="O260" s="40"/>
      <c r="P260" s="40"/>
      <c r="Q260" s="41">
        <f t="shared" si="102"/>
        <v>0</v>
      </c>
      <c r="R260" s="180">
        <f t="shared" si="103"/>
        <v>0</v>
      </c>
      <c r="S260" s="40"/>
      <c r="T260" s="40"/>
      <c r="U260" s="40"/>
      <c r="V260" s="41">
        <f t="shared" si="104"/>
        <v>0</v>
      </c>
      <c r="W260" s="180">
        <f t="shared" si="105"/>
        <v>0</v>
      </c>
      <c r="X260" s="41">
        <f t="shared" si="106"/>
        <v>0</v>
      </c>
      <c r="Y260" s="41">
        <v>1.08</v>
      </c>
      <c r="Z260" s="42">
        <v>1346.8</v>
      </c>
      <c r="AA260" s="42">
        <f t="shared" si="107"/>
        <v>1454.5440000000001</v>
      </c>
      <c r="AB260" s="43">
        <f t="shared" si="108"/>
        <v>0</v>
      </c>
    </row>
    <row r="261" spans="1:28" ht="15.75" customHeight="1">
      <c r="A261" s="137">
        <v>55</v>
      </c>
      <c r="B261" s="127" t="s">
        <v>312</v>
      </c>
      <c r="C261" s="50" t="s">
        <v>32</v>
      </c>
      <c r="D261" s="51"/>
      <c r="E261" s="51"/>
      <c r="F261" s="51"/>
      <c r="G261" s="41">
        <f t="shared" si="98"/>
        <v>0</v>
      </c>
      <c r="H261" s="180">
        <f t="shared" si="99"/>
        <v>0</v>
      </c>
      <c r="I261" s="40"/>
      <c r="J261" s="40"/>
      <c r="K261" s="40"/>
      <c r="L261" s="41">
        <f t="shared" si="100"/>
        <v>0</v>
      </c>
      <c r="M261" s="180">
        <f t="shared" si="101"/>
        <v>0</v>
      </c>
      <c r="N261" s="40"/>
      <c r="O261" s="40"/>
      <c r="P261" s="40"/>
      <c r="Q261" s="41">
        <f t="shared" si="102"/>
        <v>0</v>
      </c>
      <c r="R261" s="180">
        <f t="shared" si="103"/>
        <v>0</v>
      </c>
      <c r="S261" s="40"/>
      <c r="T261" s="40"/>
      <c r="U261" s="40"/>
      <c r="V261" s="41">
        <f t="shared" si="104"/>
        <v>0</v>
      </c>
      <c r="W261" s="180">
        <f t="shared" si="105"/>
        <v>0</v>
      </c>
      <c r="X261" s="41">
        <f t="shared" si="106"/>
        <v>0</v>
      </c>
      <c r="Y261" s="41">
        <v>1.08</v>
      </c>
      <c r="Z261" s="42">
        <v>600.08000000000004</v>
      </c>
      <c r="AA261" s="42">
        <f t="shared" si="107"/>
        <v>648.08640000000014</v>
      </c>
      <c r="AB261" s="43">
        <f t="shared" si="108"/>
        <v>0</v>
      </c>
    </row>
    <row r="262" spans="1:28" ht="15.75" customHeight="1">
      <c r="A262" s="137">
        <v>56</v>
      </c>
      <c r="B262" s="127" t="s">
        <v>313</v>
      </c>
      <c r="C262" s="50" t="s">
        <v>32</v>
      </c>
      <c r="D262" s="51"/>
      <c r="E262" s="51"/>
      <c r="F262" s="51"/>
      <c r="G262" s="41">
        <f t="shared" si="98"/>
        <v>0</v>
      </c>
      <c r="H262" s="180">
        <f t="shared" si="99"/>
        <v>0</v>
      </c>
      <c r="I262" s="40"/>
      <c r="J262" s="40"/>
      <c r="K262" s="40"/>
      <c r="L262" s="41">
        <f t="shared" si="100"/>
        <v>0</v>
      </c>
      <c r="M262" s="180">
        <f t="shared" si="101"/>
        <v>0</v>
      </c>
      <c r="N262" s="40"/>
      <c r="O262" s="40"/>
      <c r="P262" s="40"/>
      <c r="Q262" s="41">
        <f t="shared" si="102"/>
        <v>0</v>
      </c>
      <c r="R262" s="180">
        <f t="shared" si="103"/>
        <v>0</v>
      </c>
      <c r="S262" s="40"/>
      <c r="T262" s="40"/>
      <c r="U262" s="40"/>
      <c r="V262" s="41">
        <f t="shared" si="104"/>
        <v>0</v>
      </c>
      <c r="W262" s="180">
        <f t="shared" si="105"/>
        <v>0</v>
      </c>
      <c r="X262" s="41">
        <f t="shared" si="106"/>
        <v>0</v>
      </c>
      <c r="Y262" s="41">
        <v>1.08</v>
      </c>
      <c r="Z262" s="42">
        <v>1490.32</v>
      </c>
      <c r="AA262" s="42">
        <f t="shared" si="107"/>
        <v>1609.5456000000001</v>
      </c>
      <c r="AB262" s="43">
        <f t="shared" si="108"/>
        <v>0</v>
      </c>
    </row>
    <row r="263" spans="1:28" ht="15.75" customHeight="1">
      <c r="A263" s="137">
        <v>57</v>
      </c>
      <c r="B263" s="127" t="s">
        <v>314</v>
      </c>
      <c r="C263" s="50" t="s">
        <v>32</v>
      </c>
      <c r="D263" s="51"/>
      <c r="E263" s="51"/>
      <c r="F263" s="51"/>
      <c r="G263" s="41">
        <f t="shared" si="98"/>
        <v>0</v>
      </c>
      <c r="H263" s="180">
        <f t="shared" si="99"/>
        <v>0</v>
      </c>
      <c r="I263" s="40"/>
      <c r="J263" s="40"/>
      <c r="K263" s="40"/>
      <c r="L263" s="41">
        <f t="shared" si="100"/>
        <v>0</v>
      </c>
      <c r="M263" s="180">
        <f t="shared" si="101"/>
        <v>0</v>
      </c>
      <c r="N263" s="40"/>
      <c r="O263" s="40"/>
      <c r="P263" s="40"/>
      <c r="Q263" s="41">
        <f t="shared" si="102"/>
        <v>0</v>
      </c>
      <c r="R263" s="180">
        <f t="shared" si="103"/>
        <v>0</v>
      </c>
      <c r="S263" s="40"/>
      <c r="T263" s="40"/>
      <c r="U263" s="40"/>
      <c r="V263" s="41">
        <f t="shared" si="104"/>
        <v>0</v>
      </c>
      <c r="W263" s="180">
        <f t="shared" si="105"/>
        <v>0</v>
      </c>
      <c r="X263" s="41">
        <f t="shared" si="106"/>
        <v>0</v>
      </c>
      <c r="Y263" s="41">
        <v>1.08</v>
      </c>
      <c r="Z263" s="42">
        <v>811.2</v>
      </c>
      <c r="AA263" s="42">
        <f t="shared" si="107"/>
        <v>876.09600000000012</v>
      </c>
      <c r="AB263" s="43">
        <f t="shared" si="108"/>
        <v>0</v>
      </c>
    </row>
    <row r="264" spans="1:28" ht="15.75" customHeight="1">
      <c r="A264" s="137">
        <v>58</v>
      </c>
      <c r="B264" s="127" t="s">
        <v>315</v>
      </c>
      <c r="C264" s="50" t="s">
        <v>32</v>
      </c>
      <c r="D264" s="51"/>
      <c r="E264" s="51"/>
      <c r="F264" s="51"/>
      <c r="G264" s="41">
        <f t="shared" si="98"/>
        <v>0</v>
      </c>
      <c r="H264" s="180">
        <f t="shared" si="99"/>
        <v>0</v>
      </c>
      <c r="I264" s="40"/>
      <c r="J264" s="40"/>
      <c r="K264" s="40"/>
      <c r="L264" s="41">
        <f t="shared" si="100"/>
        <v>0</v>
      </c>
      <c r="M264" s="180">
        <f t="shared" si="101"/>
        <v>0</v>
      </c>
      <c r="N264" s="40"/>
      <c r="O264" s="40"/>
      <c r="P264" s="40"/>
      <c r="Q264" s="41">
        <f t="shared" si="102"/>
        <v>0</v>
      </c>
      <c r="R264" s="180">
        <f t="shared" si="103"/>
        <v>0</v>
      </c>
      <c r="S264" s="40"/>
      <c r="T264" s="40"/>
      <c r="U264" s="40"/>
      <c r="V264" s="41">
        <f t="shared" si="104"/>
        <v>0</v>
      </c>
      <c r="W264" s="180">
        <f t="shared" si="105"/>
        <v>0</v>
      </c>
      <c r="X264" s="41">
        <f t="shared" si="106"/>
        <v>0</v>
      </c>
      <c r="Y264" s="41">
        <v>1.08</v>
      </c>
      <c r="Z264" s="42">
        <v>296.39999999999998</v>
      </c>
      <c r="AA264" s="42">
        <f t="shared" si="107"/>
        <v>320.11200000000002</v>
      </c>
      <c r="AB264" s="43">
        <f t="shared" si="108"/>
        <v>0</v>
      </c>
    </row>
    <row r="265" spans="1:28" ht="15.75" customHeight="1">
      <c r="A265" s="137">
        <v>59</v>
      </c>
      <c r="B265" s="127" t="s">
        <v>316</v>
      </c>
      <c r="C265" s="50" t="s">
        <v>32</v>
      </c>
      <c r="D265" s="51"/>
      <c r="E265" s="51"/>
      <c r="F265" s="51"/>
      <c r="G265" s="41">
        <f t="shared" si="98"/>
        <v>0</v>
      </c>
      <c r="H265" s="180">
        <f t="shared" si="99"/>
        <v>0</v>
      </c>
      <c r="I265" s="40"/>
      <c r="J265" s="40"/>
      <c r="K265" s="40"/>
      <c r="L265" s="41">
        <f t="shared" si="100"/>
        <v>0</v>
      </c>
      <c r="M265" s="180">
        <f t="shared" si="101"/>
        <v>0</v>
      </c>
      <c r="N265" s="40"/>
      <c r="O265" s="40"/>
      <c r="P265" s="40"/>
      <c r="Q265" s="41">
        <f t="shared" si="102"/>
        <v>0</v>
      </c>
      <c r="R265" s="180">
        <f t="shared" si="103"/>
        <v>0</v>
      </c>
      <c r="S265" s="40"/>
      <c r="T265" s="40"/>
      <c r="U265" s="40"/>
      <c r="V265" s="41">
        <f t="shared" si="104"/>
        <v>0</v>
      </c>
      <c r="W265" s="180">
        <f t="shared" si="105"/>
        <v>0</v>
      </c>
      <c r="X265" s="41">
        <f t="shared" si="106"/>
        <v>0</v>
      </c>
      <c r="Y265" s="41">
        <v>1.08</v>
      </c>
      <c r="Z265" s="42">
        <v>360.88</v>
      </c>
      <c r="AA265" s="42">
        <f t="shared" si="107"/>
        <v>389.75040000000001</v>
      </c>
      <c r="AB265" s="43">
        <f t="shared" si="108"/>
        <v>0</v>
      </c>
    </row>
    <row r="266" spans="1:28" ht="15.75" customHeight="1">
      <c r="A266" s="137">
        <v>60</v>
      </c>
      <c r="B266" s="127" t="s">
        <v>317</v>
      </c>
      <c r="C266" s="50" t="s">
        <v>32</v>
      </c>
      <c r="D266" s="51"/>
      <c r="E266" s="51"/>
      <c r="F266" s="51"/>
      <c r="G266" s="41">
        <f t="shared" si="98"/>
        <v>0</v>
      </c>
      <c r="H266" s="180">
        <f t="shared" si="99"/>
        <v>0</v>
      </c>
      <c r="I266" s="40"/>
      <c r="J266" s="40"/>
      <c r="K266" s="40"/>
      <c r="L266" s="41">
        <f t="shared" si="100"/>
        <v>0</v>
      </c>
      <c r="M266" s="180">
        <f t="shared" si="101"/>
        <v>0</v>
      </c>
      <c r="N266" s="40"/>
      <c r="O266" s="40"/>
      <c r="P266" s="40"/>
      <c r="Q266" s="41">
        <f t="shared" si="102"/>
        <v>0</v>
      </c>
      <c r="R266" s="180">
        <f t="shared" si="103"/>
        <v>0</v>
      </c>
      <c r="S266" s="40"/>
      <c r="T266" s="40"/>
      <c r="U266" s="40"/>
      <c r="V266" s="41">
        <f t="shared" si="104"/>
        <v>0</v>
      </c>
      <c r="W266" s="180">
        <f t="shared" si="105"/>
        <v>0</v>
      </c>
      <c r="X266" s="41">
        <f t="shared" si="106"/>
        <v>0</v>
      </c>
      <c r="Y266" s="41">
        <v>1.08</v>
      </c>
      <c r="Z266" s="42">
        <v>678.08</v>
      </c>
      <c r="AA266" s="42">
        <f t="shared" si="107"/>
        <v>732.32640000000015</v>
      </c>
      <c r="AB266" s="43">
        <f t="shared" si="108"/>
        <v>0</v>
      </c>
    </row>
    <row r="267" spans="1:28" ht="15.75" customHeight="1">
      <c r="A267" s="137">
        <v>61</v>
      </c>
      <c r="B267" s="127" t="s">
        <v>318</v>
      </c>
      <c r="C267" s="50" t="s">
        <v>32</v>
      </c>
      <c r="D267" s="51"/>
      <c r="E267" s="51"/>
      <c r="F267" s="51"/>
      <c r="G267" s="41">
        <f t="shared" si="98"/>
        <v>0</v>
      </c>
      <c r="H267" s="180">
        <f t="shared" si="99"/>
        <v>0</v>
      </c>
      <c r="I267" s="40"/>
      <c r="J267" s="40"/>
      <c r="K267" s="40"/>
      <c r="L267" s="41">
        <f t="shared" si="100"/>
        <v>0</v>
      </c>
      <c r="M267" s="180">
        <f t="shared" si="101"/>
        <v>0</v>
      </c>
      <c r="N267" s="40"/>
      <c r="O267" s="40"/>
      <c r="P267" s="40"/>
      <c r="Q267" s="41">
        <f t="shared" si="102"/>
        <v>0</v>
      </c>
      <c r="R267" s="180">
        <f t="shared" si="103"/>
        <v>0</v>
      </c>
      <c r="S267" s="40"/>
      <c r="T267" s="40"/>
      <c r="U267" s="40"/>
      <c r="V267" s="41">
        <f t="shared" si="104"/>
        <v>0</v>
      </c>
      <c r="W267" s="180">
        <f t="shared" si="105"/>
        <v>0</v>
      </c>
      <c r="X267" s="41">
        <f t="shared" si="106"/>
        <v>0</v>
      </c>
      <c r="Y267" s="41">
        <v>1.08</v>
      </c>
      <c r="Z267" s="42">
        <v>1461.2</v>
      </c>
      <c r="AA267" s="42">
        <f t="shared" si="107"/>
        <v>1578.0960000000002</v>
      </c>
      <c r="AB267" s="43">
        <f t="shared" si="108"/>
        <v>0</v>
      </c>
    </row>
    <row r="268" spans="1:28" ht="15.75" customHeight="1">
      <c r="A268" s="137">
        <v>62</v>
      </c>
      <c r="B268" s="127" t="s">
        <v>319</v>
      </c>
      <c r="C268" s="50" t="s">
        <v>32</v>
      </c>
      <c r="D268" s="51"/>
      <c r="E268" s="51"/>
      <c r="F268" s="51"/>
      <c r="G268" s="41">
        <f t="shared" si="98"/>
        <v>0</v>
      </c>
      <c r="H268" s="180">
        <f t="shared" si="99"/>
        <v>0</v>
      </c>
      <c r="I268" s="40"/>
      <c r="J268" s="40"/>
      <c r="K268" s="40"/>
      <c r="L268" s="41">
        <f t="shared" si="100"/>
        <v>0</v>
      </c>
      <c r="M268" s="180">
        <f t="shared" si="101"/>
        <v>0</v>
      </c>
      <c r="N268" s="40"/>
      <c r="O268" s="40"/>
      <c r="P268" s="40"/>
      <c r="Q268" s="41">
        <f t="shared" si="102"/>
        <v>0</v>
      </c>
      <c r="R268" s="180">
        <f t="shared" si="103"/>
        <v>0</v>
      </c>
      <c r="S268" s="40"/>
      <c r="T268" s="40"/>
      <c r="U268" s="40"/>
      <c r="V268" s="41">
        <f t="shared" si="104"/>
        <v>0</v>
      </c>
      <c r="W268" s="180">
        <f t="shared" si="105"/>
        <v>0</v>
      </c>
      <c r="X268" s="41">
        <f t="shared" si="106"/>
        <v>0</v>
      </c>
      <c r="Y268" s="41">
        <v>1.08</v>
      </c>
      <c r="Z268" s="42">
        <v>780</v>
      </c>
      <c r="AA268" s="42">
        <f t="shared" si="107"/>
        <v>842.40000000000009</v>
      </c>
      <c r="AB268" s="43">
        <f t="shared" si="108"/>
        <v>0</v>
      </c>
    </row>
    <row r="269" spans="1:28" ht="15.75" customHeight="1">
      <c r="A269" s="137">
        <v>63</v>
      </c>
      <c r="B269" s="127" t="s">
        <v>320</v>
      </c>
      <c r="C269" s="50" t="s">
        <v>32</v>
      </c>
      <c r="D269" s="51"/>
      <c r="E269" s="51"/>
      <c r="F269" s="51"/>
      <c r="G269" s="41">
        <f t="shared" si="98"/>
        <v>0</v>
      </c>
      <c r="H269" s="180">
        <f t="shared" si="99"/>
        <v>0</v>
      </c>
      <c r="I269" s="40"/>
      <c r="J269" s="40"/>
      <c r="K269" s="40"/>
      <c r="L269" s="41">
        <f t="shared" si="100"/>
        <v>0</v>
      </c>
      <c r="M269" s="180">
        <f t="shared" si="101"/>
        <v>0</v>
      </c>
      <c r="N269" s="40"/>
      <c r="O269" s="40"/>
      <c r="P269" s="40"/>
      <c r="Q269" s="41">
        <f t="shared" si="102"/>
        <v>0</v>
      </c>
      <c r="R269" s="180">
        <f t="shared" si="103"/>
        <v>0</v>
      </c>
      <c r="S269" s="40"/>
      <c r="T269" s="40"/>
      <c r="U269" s="40"/>
      <c r="V269" s="41">
        <f t="shared" si="104"/>
        <v>0</v>
      </c>
      <c r="W269" s="180">
        <f t="shared" si="105"/>
        <v>0</v>
      </c>
      <c r="X269" s="41">
        <f t="shared" si="106"/>
        <v>0</v>
      </c>
      <c r="Y269" s="41">
        <v>1.08</v>
      </c>
      <c r="Z269" s="42">
        <v>1482</v>
      </c>
      <c r="AA269" s="42">
        <f t="shared" si="107"/>
        <v>1600.5600000000002</v>
      </c>
      <c r="AB269" s="43">
        <f t="shared" si="108"/>
        <v>0</v>
      </c>
    </row>
    <row r="270" spans="1:28" ht="15.75" customHeight="1">
      <c r="A270" s="137">
        <v>64</v>
      </c>
      <c r="B270" s="127" t="s">
        <v>321</v>
      </c>
      <c r="C270" s="50" t="s">
        <v>32</v>
      </c>
      <c r="D270" s="51"/>
      <c r="E270" s="51"/>
      <c r="F270" s="51"/>
      <c r="G270" s="41">
        <f t="shared" si="98"/>
        <v>0</v>
      </c>
      <c r="H270" s="180">
        <f t="shared" si="99"/>
        <v>0</v>
      </c>
      <c r="I270" s="40"/>
      <c r="J270" s="40"/>
      <c r="K270" s="40"/>
      <c r="L270" s="41">
        <f t="shared" si="100"/>
        <v>0</v>
      </c>
      <c r="M270" s="180">
        <f t="shared" si="101"/>
        <v>0</v>
      </c>
      <c r="N270" s="40"/>
      <c r="O270" s="40"/>
      <c r="P270" s="40"/>
      <c r="Q270" s="41">
        <f t="shared" si="102"/>
        <v>0</v>
      </c>
      <c r="R270" s="180">
        <f t="shared" si="103"/>
        <v>0</v>
      </c>
      <c r="S270" s="40"/>
      <c r="T270" s="40"/>
      <c r="U270" s="40"/>
      <c r="V270" s="41">
        <f t="shared" si="104"/>
        <v>0</v>
      </c>
      <c r="W270" s="180">
        <f t="shared" si="105"/>
        <v>0</v>
      </c>
      <c r="X270" s="41">
        <f t="shared" si="106"/>
        <v>0</v>
      </c>
      <c r="Y270" s="41">
        <v>1.08</v>
      </c>
      <c r="Z270" s="42">
        <v>634.4</v>
      </c>
      <c r="AA270" s="42">
        <f t="shared" si="107"/>
        <v>685.15200000000004</v>
      </c>
      <c r="AB270" s="43">
        <f t="shared" si="108"/>
        <v>0</v>
      </c>
    </row>
    <row r="271" spans="1:28" ht="15.75" customHeight="1">
      <c r="A271" s="137">
        <v>65</v>
      </c>
      <c r="B271" s="127" t="s">
        <v>322</v>
      </c>
      <c r="C271" s="50" t="s">
        <v>32</v>
      </c>
      <c r="D271" s="51"/>
      <c r="E271" s="51"/>
      <c r="F271" s="51"/>
      <c r="G271" s="41">
        <f t="shared" si="98"/>
        <v>0</v>
      </c>
      <c r="H271" s="180">
        <f t="shared" si="99"/>
        <v>0</v>
      </c>
      <c r="I271" s="40"/>
      <c r="J271" s="40"/>
      <c r="K271" s="40"/>
      <c r="L271" s="41">
        <f t="shared" si="100"/>
        <v>0</v>
      </c>
      <c r="M271" s="180">
        <f t="shared" si="101"/>
        <v>0</v>
      </c>
      <c r="N271" s="40"/>
      <c r="O271" s="40"/>
      <c r="P271" s="40"/>
      <c r="Q271" s="41">
        <f t="shared" si="102"/>
        <v>0</v>
      </c>
      <c r="R271" s="180">
        <f t="shared" si="103"/>
        <v>0</v>
      </c>
      <c r="S271" s="40"/>
      <c r="T271" s="40"/>
      <c r="U271" s="40"/>
      <c r="V271" s="41">
        <f t="shared" si="104"/>
        <v>0</v>
      </c>
      <c r="W271" s="180">
        <f t="shared" si="105"/>
        <v>0</v>
      </c>
      <c r="X271" s="41">
        <f t="shared" si="106"/>
        <v>0</v>
      </c>
      <c r="Y271" s="41">
        <v>1.08</v>
      </c>
      <c r="Z271" s="42">
        <v>1398.8</v>
      </c>
      <c r="AA271" s="42">
        <f t="shared" si="107"/>
        <v>1510.704</v>
      </c>
      <c r="AB271" s="43">
        <f t="shared" si="108"/>
        <v>0</v>
      </c>
    </row>
    <row r="272" spans="1:28" ht="15.75" customHeight="1">
      <c r="A272" s="137">
        <v>66</v>
      </c>
      <c r="B272" s="127" t="s">
        <v>323</v>
      </c>
      <c r="C272" s="50" t="s">
        <v>32</v>
      </c>
      <c r="D272" s="51"/>
      <c r="E272" s="51"/>
      <c r="F272" s="51"/>
      <c r="G272" s="41">
        <f t="shared" si="98"/>
        <v>0</v>
      </c>
      <c r="H272" s="180">
        <f t="shared" si="99"/>
        <v>0</v>
      </c>
      <c r="I272" s="40"/>
      <c r="J272" s="40"/>
      <c r="K272" s="40"/>
      <c r="L272" s="41">
        <f t="shared" si="100"/>
        <v>0</v>
      </c>
      <c r="M272" s="180">
        <f t="shared" si="101"/>
        <v>0</v>
      </c>
      <c r="N272" s="40"/>
      <c r="O272" s="40"/>
      <c r="P272" s="40"/>
      <c r="Q272" s="41">
        <f t="shared" si="102"/>
        <v>0</v>
      </c>
      <c r="R272" s="180">
        <f t="shared" si="103"/>
        <v>0</v>
      </c>
      <c r="S272" s="40"/>
      <c r="T272" s="40"/>
      <c r="U272" s="40"/>
      <c r="V272" s="41">
        <f t="shared" si="104"/>
        <v>0</v>
      </c>
      <c r="W272" s="180">
        <f t="shared" si="105"/>
        <v>0</v>
      </c>
      <c r="X272" s="41">
        <f t="shared" si="106"/>
        <v>0</v>
      </c>
      <c r="Y272" s="41">
        <v>1.08</v>
      </c>
      <c r="Z272" s="42">
        <v>747.76</v>
      </c>
      <c r="AA272" s="42">
        <f t="shared" si="107"/>
        <v>807.58080000000007</v>
      </c>
      <c r="AB272" s="43">
        <f t="shared" si="108"/>
        <v>0</v>
      </c>
    </row>
    <row r="273" spans="1:28" ht="15.75" customHeight="1">
      <c r="A273" s="137">
        <v>67</v>
      </c>
      <c r="B273" s="127" t="s">
        <v>324</v>
      </c>
      <c r="C273" s="50" t="s">
        <v>32</v>
      </c>
      <c r="D273" s="51"/>
      <c r="E273" s="51"/>
      <c r="F273" s="51"/>
      <c r="G273" s="41">
        <f t="shared" si="98"/>
        <v>0</v>
      </c>
      <c r="H273" s="180">
        <f t="shared" si="99"/>
        <v>0</v>
      </c>
      <c r="I273" s="40"/>
      <c r="J273" s="40"/>
      <c r="K273" s="40"/>
      <c r="L273" s="41">
        <f t="shared" si="100"/>
        <v>0</v>
      </c>
      <c r="M273" s="180">
        <f t="shared" si="101"/>
        <v>0</v>
      </c>
      <c r="N273" s="40"/>
      <c r="O273" s="40"/>
      <c r="P273" s="40"/>
      <c r="Q273" s="41">
        <f t="shared" si="102"/>
        <v>0</v>
      </c>
      <c r="R273" s="180">
        <f t="shared" si="103"/>
        <v>0</v>
      </c>
      <c r="S273" s="40"/>
      <c r="T273" s="40"/>
      <c r="U273" s="40"/>
      <c r="V273" s="41">
        <f t="shared" si="104"/>
        <v>0</v>
      </c>
      <c r="W273" s="180">
        <f t="shared" si="105"/>
        <v>0</v>
      </c>
      <c r="X273" s="41">
        <f t="shared" si="106"/>
        <v>0</v>
      </c>
      <c r="Y273" s="41">
        <v>1.08</v>
      </c>
      <c r="Z273" s="42">
        <v>1627.6</v>
      </c>
      <c r="AA273" s="42">
        <f t="shared" si="107"/>
        <v>1757.808</v>
      </c>
      <c r="AB273" s="43">
        <f t="shared" si="108"/>
        <v>0</v>
      </c>
    </row>
    <row r="274" spans="1:28" ht="15.75" customHeight="1">
      <c r="A274" s="137">
        <v>68</v>
      </c>
      <c r="B274" s="127" t="s">
        <v>325</v>
      </c>
      <c r="C274" s="50" t="s">
        <v>32</v>
      </c>
      <c r="D274" s="51"/>
      <c r="E274" s="51"/>
      <c r="F274" s="51"/>
      <c r="G274" s="41">
        <f t="shared" si="98"/>
        <v>0</v>
      </c>
      <c r="H274" s="180">
        <f t="shared" si="99"/>
        <v>0</v>
      </c>
      <c r="I274" s="40"/>
      <c r="J274" s="40"/>
      <c r="K274" s="40"/>
      <c r="L274" s="41">
        <f t="shared" si="100"/>
        <v>0</v>
      </c>
      <c r="M274" s="180">
        <f t="shared" si="101"/>
        <v>0</v>
      </c>
      <c r="N274" s="40"/>
      <c r="O274" s="40"/>
      <c r="P274" s="40"/>
      <c r="Q274" s="41">
        <f t="shared" si="102"/>
        <v>0</v>
      </c>
      <c r="R274" s="180">
        <f t="shared" si="103"/>
        <v>0</v>
      </c>
      <c r="S274" s="40"/>
      <c r="T274" s="40"/>
      <c r="U274" s="40"/>
      <c r="V274" s="41">
        <f t="shared" si="104"/>
        <v>0</v>
      </c>
      <c r="W274" s="180">
        <f t="shared" si="105"/>
        <v>0</v>
      </c>
      <c r="X274" s="41">
        <f t="shared" si="106"/>
        <v>0</v>
      </c>
      <c r="Y274" s="41">
        <v>1.08</v>
      </c>
      <c r="Z274" s="42">
        <v>634.4</v>
      </c>
      <c r="AA274" s="42">
        <f t="shared" si="107"/>
        <v>685.15200000000004</v>
      </c>
      <c r="AB274" s="43">
        <f t="shared" si="108"/>
        <v>0</v>
      </c>
    </row>
    <row r="275" spans="1:28" ht="15.75" customHeight="1">
      <c r="A275" s="137">
        <v>69</v>
      </c>
      <c r="B275" s="127" t="s">
        <v>326</v>
      </c>
      <c r="C275" s="50" t="s">
        <v>32</v>
      </c>
      <c r="D275" s="51"/>
      <c r="E275" s="51"/>
      <c r="F275" s="51"/>
      <c r="G275" s="41">
        <f t="shared" si="98"/>
        <v>0</v>
      </c>
      <c r="H275" s="180">
        <f t="shared" si="99"/>
        <v>0</v>
      </c>
      <c r="I275" s="40"/>
      <c r="J275" s="40"/>
      <c r="K275" s="40"/>
      <c r="L275" s="41">
        <f t="shared" si="100"/>
        <v>0</v>
      </c>
      <c r="M275" s="180">
        <f t="shared" si="101"/>
        <v>0</v>
      </c>
      <c r="N275" s="40"/>
      <c r="O275" s="40"/>
      <c r="P275" s="40"/>
      <c r="Q275" s="41">
        <f t="shared" si="102"/>
        <v>0</v>
      </c>
      <c r="R275" s="180">
        <f t="shared" si="103"/>
        <v>0</v>
      </c>
      <c r="S275" s="40"/>
      <c r="T275" s="40"/>
      <c r="U275" s="40"/>
      <c r="V275" s="41">
        <f t="shared" si="104"/>
        <v>0</v>
      </c>
      <c r="W275" s="180">
        <f t="shared" si="105"/>
        <v>0</v>
      </c>
      <c r="X275" s="41">
        <f t="shared" si="106"/>
        <v>0</v>
      </c>
      <c r="Y275" s="41">
        <v>1.08</v>
      </c>
      <c r="Z275" s="42">
        <v>977.6</v>
      </c>
      <c r="AA275" s="42">
        <f t="shared" si="107"/>
        <v>1055.808</v>
      </c>
      <c r="AB275" s="43">
        <f t="shared" si="108"/>
        <v>0</v>
      </c>
    </row>
    <row r="276" spans="1:28" ht="15.75" customHeight="1">
      <c r="A276" s="137">
        <v>70</v>
      </c>
      <c r="B276" s="127" t="s">
        <v>327</v>
      </c>
      <c r="C276" s="50" t="s">
        <v>32</v>
      </c>
      <c r="D276" s="51"/>
      <c r="E276" s="51"/>
      <c r="F276" s="51"/>
      <c r="G276" s="41">
        <f t="shared" si="98"/>
        <v>0</v>
      </c>
      <c r="H276" s="180">
        <f t="shared" si="99"/>
        <v>0</v>
      </c>
      <c r="I276" s="40"/>
      <c r="J276" s="40"/>
      <c r="K276" s="40"/>
      <c r="L276" s="41">
        <f t="shared" si="100"/>
        <v>0</v>
      </c>
      <c r="M276" s="180">
        <f t="shared" si="101"/>
        <v>0</v>
      </c>
      <c r="N276" s="40"/>
      <c r="O276" s="40"/>
      <c r="P276" s="40"/>
      <c r="Q276" s="41">
        <f t="shared" si="102"/>
        <v>0</v>
      </c>
      <c r="R276" s="180">
        <f t="shared" si="103"/>
        <v>0</v>
      </c>
      <c r="S276" s="40"/>
      <c r="T276" s="40"/>
      <c r="U276" s="40"/>
      <c r="V276" s="41">
        <f t="shared" si="104"/>
        <v>0</v>
      </c>
      <c r="W276" s="180">
        <f t="shared" si="105"/>
        <v>0</v>
      </c>
      <c r="X276" s="41">
        <f t="shared" si="106"/>
        <v>0</v>
      </c>
      <c r="Y276" s="41">
        <v>1.08</v>
      </c>
      <c r="Z276" s="42">
        <v>1004.64</v>
      </c>
      <c r="AA276" s="42">
        <f t="shared" si="107"/>
        <v>1085.0112000000001</v>
      </c>
      <c r="AB276" s="43">
        <f t="shared" si="108"/>
        <v>0</v>
      </c>
    </row>
    <row r="277" spans="1:28" ht="15.75" customHeight="1">
      <c r="A277" s="137">
        <v>71</v>
      </c>
      <c r="B277" s="127" t="s">
        <v>328</v>
      </c>
      <c r="C277" s="50" t="s">
        <v>32</v>
      </c>
      <c r="D277" s="51"/>
      <c r="E277" s="51"/>
      <c r="F277" s="51"/>
      <c r="G277" s="41">
        <f t="shared" si="98"/>
        <v>0</v>
      </c>
      <c r="H277" s="180">
        <f t="shared" si="99"/>
        <v>0</v>
      </c>
      <c r="I277" s="40"/>
      <c r="J277" s="40"/>
      <c r="K277" s="40"/>
      <c r="L277" s="41">
        <f t="shared" si="100"/>
        <v>0</v>
      </c>
      <c r="M277" s="180">
        <f t="shared" si="101"/>
        <v>0</v>
      </c>
      <c r="N277" s="40"/>
      <c r="O277" s="40"/>
      <c r="P277" s="40"/>
      <c r="Q277" s="41">
        <f t="shared" si="102"/>
        <v>0</v>
      </c>
      <c r="R277" s="180">
        <f t="shared" si="103"/>
        <v>0</v>
      </c>
      <c r="S277" s="40"/>
      <c r="T277" s="40"/>
      <c r="U277" s="40"/>
      <c r="V277" s="41">
        <f t="shared" si="104"/>
        <v>0</v>
      </c>
      <c r="W277" s="180">
        <f t="shared" si="105"/>
        <v>0</v>
      </c>
      <c r="X277" s="41">
        <f t="shared" si="106"/>
        <v>0</v>
      </c>
      <c r="Y277" s="41">
        <v>1.08</v>
      </c>
      <c r="Z277" s="42">
        <v>346.32</v>
      </c>
      <c r="AA277" s="42">
        <f t="shared" si="107"/>
        <v>374.0256</v>
      </c>
      <c r="AB277" s="43">
        <f t="shared" si="108"/>
        <v>0</v>
      </c>
    </row>
    <row r="278" spans="1:28" ht="15.75" customHeight="1">
      <c r="A278" s="137">
        <v>72</v>
      </c>
      <c r="B278" s="127" t="s">
        <v>329</v>
      </c>
      <c r="C278" s="50" t="s">
        <v>32</v>
      </c>
      <c r="D278" s="51"/>
      <c r="E278" s="51"/>
      <c r="F278" s="51"/>
      <c r="G278" s="41">
        <f t="shared" si="98"/>
        <v>0</v>
      </c>
      <c r="H278" s="180">
        <f t="shared" si="99"/>
        <v>0</v>
      </c>
      <c r="I278" s="40"/>
      <c r="J278" s="40"/>
      <c r="K278" s="40"/>
      <c r="L278" s="41">
        <f t="shared" si="100"/>
        <v>0</v>
      </c>
      <c r="M278" s="180">
        <f t="shared" si="101"/>
        <v>0</v>
      </c>
      <c r="N278" s="40"/>
      <c r="O278" s="40"/>
      <c r="P278" s="40"/>
      <c r="Q278" s="41">
        <f t="shared" si="102"/>
        <v>0</v>
      </c>
      <c r="R278" s="180">
        <f t="shared" si="103"/>
        <v>0</v>
      </c>
      <c r="S278" s="40"/>
      <c r="T278" s="40"/>
      <c r="U278" s="40"/>
      <c r="V278" s="41">
        <f t="shared" si="104"/>
        <v>0</v>
      </c>
      <c r="W278" s="180">
        <f t="shared" si="105"/>
        <v>0</v>
      </c>
      <c r="X278" s="41">
        <f t="shared" si="106"/>
        <v>0</v>
      </c>
      <c r="Y278" s="41">
        <v>1.08</v>
      </c>
      <c r="Z278" s="42">
        <v>346.32</v>
      </c>
      <c r="AA278" s="42">
        <f t="shared" si="107"/>
        <v>374.0256</v>
      </c>
      <c r="AB278" s="43">
        <f t="shared" si="108"/>
        <v>0</v>
      </c>
    </row>
    <row r="279" spans="1:28" ht="15.75" customHeight="1">
      <c r="A279" s="137">
        <v>73</v>
      </c>
      <c r="B279" s="127" t="s">
        <v>330</v>
      </c>
      <c r="C279" s="50" t="s">
        <v>32</v>
      </c>
      <c r="D279" s="51"/>
      <c r="E279" s="51"/>
      <c r="F279" s="51"/>
      <c r="G279" s="41">
        <f t="shared" si="98"/>
        <v>0</v>
      </c>
      <c r="H279" s="180">
        <f t="shared" si="99"/>
        <v>0</v>
      </c>
      <c r="I279" s="40"/>
      <c r="J279" s="40"/>
      <c r="K279" s="40"/>
      <c r="L279" s="41">
        <f t="shared" si="100"/>
        <v>0</v>
      </c>
      <c r="M279" s="180">
        <f t="shared" si="101"/>
        <v>0</v>
      </c>
      <c r="N279" s="40"/>
      <c r="O279" s="40"/>
      <c r="P279" s="40"/>
      <c r="Q279" s="41">
        <f t="shared" si="102"/>
        <v>0</v>
      </c>
      <c r="R279" s="180">
        <f t="shared" si="103"/>
        <v>0</v>
      </c>
      <c r="S279" s="40"/>
      <c r="T279" s="40"/>
      <c r="U279" s="40"/>
      <c r="V279" s="41">
        <f t="shared" si="104"/>
        <v>0</v>
      </c>
      <c r="W279" s="180">
        <f t="shared" si="105"/>
        <v>0</v>
      </c>
      <c r="X279" s="41">
        <f t="shared" si="106"/>
        <v>0</v>
      </c>
      <c r="Y279" s="41">
        <v>1.08</v>
      </c>
      <c r="Z279" s="42">
        <v>792.48</v>
      </c>
      <c r="AA279" s="42">
        <f t="shared" si="107"/>
        <v>855.87840000000006</v>
      </c>
      <c r="AB279" s="43">
        <f t="shared" si="108"/>
        <v>0</v>
      </c>
    </row>
    <row r="280" spans="1:28" ht="15.75" customHeight="1">
      <c r="A280" s="137">
        <v>74</v>
      </c>
      <c r="B280" s="127" t="s">
        <v>331</v>
      </c>
      <c r="C280" s="50" t="s">
        <v>32</v>
      </c>
      <c r="D280" s="51"/>
      <c r="E280" s="51"/>
      <c r="F280" s="51"/>
      <c r="G280" s="41">
        <f t="shared" si="98"/>
        <v>0</v>
      </c>
      <c r="H280" s="180">
        <f t="shared" si="99"/>
        <v>0</v>
      </c>
      <c r="I280" s="40"/>
      <c r="J280" s="40"/>
      <c r="K280" s="40"/>
      <c r="L280" s="41">
        <f t="shared" si="100"/>
        <v>0</v>
      </c>
      <c r="M280" s="180">
        <f t="shared" si="101"/>
        <v>0</v>
      </c>
      <c r="N280" s="40"/>
      <c r="O280" s="40"/>
      <c r="P280" s="40"/>
      <c r="Q280" s="41">
        <f t="shared" si="102"/>
        <v>0</v>
      </c>
      <c r="R280" s="180">
        <f t="shared" si="103"/>
        <v>0</v>
      </c>
      <c r="S280" s="40"/>
      <c r="T280" s="40"/>
      <c r="U280" s="40"/>
      <c r="V280" s="41">
        <f t="shared" si="104"/>
        <v>0</v>
      </c>
      <c r="W280" s="180">
        <f t="shared" si="105"/>
        <v>0</v>
      </c>
      <c r="X280" s="41">
        <f t="shared" si="106"/>
        <v>0</v>
      </c>
      <c r="Y280" s="41">
        <v>1.08</v>
      </c>
      <c r="Z280" s="42">
        <v>608.4</v>
      </c>
      <c r="AA280" s="42">
        <f t="shared" si="107"/>
        <v>657.072</v>
      </c>
      <c r="AB280" s="43">
        <f t="shared" si="108"/>
        <v>0</v>
      </c>
    </row>
    <row r="281" spans="1:28" ht="15.75" customHeight="1">
      <c r="A281" s="137">
        <v>75</v>
      </c>
      <c r="B281" s="127" t="s">
        <v>332</v>
      </c>
      <c r="C281" s="50" t="s">
        <v>32</v>
      </c>
      <c r="D281" s="51"/>
      <c r="E281" s="51"/>
      <c r="F281" s="51"/>
      <c r="G281" s="41">
        <f t="shared" si="98"/>
        <v>0</v>
      </c>
      <c r="H281" s="180">
        <f t="shared" si="99"/>
        <v>0</v>
      </c>
      <c r="I281" s="40"/>
      <c r="J281" s="40"/>
      <c r="K281" s="40"/>
      <c r="L281" s="41">
        <f t="shared" si="100"/>
        <v>0</v>
      </c>
      <c r="M281" s="180">
        <f t="shared" si="101"/>
        <v>0</v>
      </c>
      <c r="N281" s="40"/>
      <c r="O281" s="40"/>
      <c r="P281" s="40"/>
      <c r="Q281" s="41">
        <f t="shared" si="102"/>
        <v>0</v>
      </c>
      <c r="R281" s="180">
        <f t="shared" si="103"/>
        <v>0</v>
      </c>
      <c r="S281" s="40"/>
      <c r="T281" s="40"/>
      <c r="U281" s="40"/>
      <c r="V281" s="41">
        <f t="shared" si="104"/>
        <v>0</v>
      </c>
      <c r="W281" s="180">
        <f t="shared" si="105"/>
        <v>0</v>
      </c>
      <c r="X281" s="41">
        <f t="shared" si="106"/>
        <v>0</v>
      </c>
      <c r="Y281" s="41">
        <v>1.08</v>
      </c>
      <c r="Z281" s="42">
        <v>608.4</v>
      </c>
      <c r="AA281" s="42">
        <f t="shared" si="107"/>
        <v>657.072</v>
      </c>
      <c r="AB281" s="43">
        <f t="shared" si="108"/>
        <v>0</v>
      </c>
    </row>
    <row r="282" spans="1:28" ht="15.75" customHeight="1">
      <c r="A282" s="137">
        <v>76</v>
      </c>
      <c r="B282" s="127" t="s">
        <v>333</v>
      </c>
      <c r="C282" s="50" t="s">
        <v>32</v>
      </c>
      <c r="D282" s="51"/>
      <c r="E282" s="51"/>
      <c r="F282" s="51"/>
      <c r="G282" s="41">
        <f t="shared" si="98"/>
        <v>0</v>
      </c>
      <c r="H282" s="180">
        <f t="shared" si="99"/>
        <v>0</v>
      </c>
      <c r="I282" s="40"/>
      <c r="J282" s="40"/>
      <c r="K282" s="40"/>
      <c r="L282" s="41">
        <f t="shared" si="100"/>
        <v>0</v>
      </c>
      <c r="M282" s="180">
        <f t="shared" si="101"/>
        <v>0</v>
      </c>
      <c r="N282" s="40"/>
      <c r="O282" s="40"/>
      <c r="P282" s="40"/>
      <c r="Q282" s="41">
        <f t="shared" si="102"/>
        <v>0</v>
      </c>
      <c r="R282" s="180">
        <f t="shared" si="103"/>
        <v>0</v>
      </c>
      <c r="S282" s="40"/>
      <c r="T282" s="40"/>
      <c r="U282" s="40"/>
      <c r="V282" s="41">
        <f t="shared" si="104"/>
        <v>0</v>
      </c>
      <c r="W282" s="180">
        <f t="shared" si="105"/>
        <v>0</v>
      </c>
      <c r="X282" s="41">
        <f t="shared" si="106"/>
        <v>0</v>
      </c>
      <c r="Y282" s="41">
        <v>1.08</v>
      </c>
      <c r="Z282" s="42">
        <v>608.4</v>
      </c>
      <c r="AA282" s="42">
        <f t="shared" si="107"/>
        <v>657.072</v>
      </c>
      <c r="AB282" s="43">
        <f t="shared" si="108"/>
        <v>0</v>
      </c>
    </row>
    <row r="283" spans="1:28" ht="15.75" customHeight="1">
      <c r="A283" s="137">
        <v>77</v>
      </c>
      <c r="B283" s="127" t="s">
        <v>334</v>
      </c>
      <c r="C283" s="50" t="s">
        <v>32</v>
      </c>
      <c r="D283" s="51"/>
      <c r="E283" s="51"/>
      <c r="F283" s="51"/>
      <c r="G283" s="41">
        <f t="shared" si="98"/>
        <v>0</v>
      </c>
      <c r="H283" s="180">
        <f t="shared" si="99"/>
        <v>0</v>
      </c>
      <c r="I283" s="40"/>
      <c r="J283" s="40"/>
      <c r="K283" s="40"/>
      <c r="L283" s="41">
        <f t="shared" si="100"/>
        <v>0</v>
      </c>
      <c r="M283" s="180">
        <f t="shared" si="101"/>
        <v>0</v>
      </c>
      <c r="N283" s="40"/>
      <c r="O283" s="40"/>
      <c r="P283" s="40"/>
      <c r="Q283" s="41">
        <f t="shared" si="102"/>
        <v>0</v>
      </c>
      <c r="R283" s="180">
        <f t="shared" si="103"/>
        <v>0</v>
      </c>
      <c r="S283" s="40"/>
      <c r="T283" s="40"/>
      <c r="U283" s="40"/>
      <c r="V283" s="41">
        <f t="shared" si="104"/>
        <v>0</v>
      </c>
      <c r="W283" s="180">
        <f t="shared" si="105"/>
        <v>0</v>
      </c>
      <c r="X283" s="41">
        <f t="shared" si="106"/>
        <v>0</v>
      </c>
      <c r="Y283" s="41">
        <v>1.08</v>
      </c>
      <c r="Z283" s="42">
        <v>1144</v>
      </c>
      <c r="AA283" s="42">
        <f t="shared" si="107"/>
        <v>1235.52</v>
      </c>
      <c r="AB283" s="43">
        <f t="shared" si="108"/>
        <v>0</v>
      </c>
    </row>
    <row r="284" spans="1:28" ht="15.75" customHeight="1">
      <c r="A284" s="137">
        <v>78</v>
      </c>
      <c r="B284" s="127" t="s">
        <v>335</v>
      </c>
      <c r="C284" s="50" t="s">
        <v>32</v>
      </c>
      <c r="D284" s="51"/>
      <c r="E284" s="51"/>
      <c r="F284" s="51"/>
      <c r="G284" s="41">
        <f t="shared" si="98"/>
        <v>0</v>
      </c>
      <c r="H284" s="180">
        <f t="shared" si="99"/>
        <v>0</v>
      </c>
      <c r="I284" s="40"/>
      <c r="J284" s="40"/>
      <c r="K284" s="40"/>
      <c r="L284" s="41">
        <f t="shared" si="100"/>
        <v>0</v>
      </c>
      <c r="M284" s="180">
        <f t="shared" si="101"/>
        <v>0</v>
      </c>
      <c r="N284" s="40"/>
      <c r="O284" s="40"/>
      <c r="P284" s="40"/>
      <c r="Q284" s="41">
        <f t="shared" si="102"/>
        <v>0</v>
      </c>
      <c r="R284" s="180">
        <f t="shared" si="103"/>
        <v>0</v>
      </c>
      <c r="S284" s="40"/>
      <c r="T284" s="40"/>
      <c r="U284" s="40"/>
      <c r="V284" s="41">
        <f t="shared" si="104"/>
        <v>0</v>
      </c>
      <c r="W284" s="180">
        <f t="shared" si="105"/>
        <v>0</v>
      </c>
      <c r="X284" s="41">
        <f t="shared" si="106"/>
        <v>0</v>
      </c>
      <c r="Y284" s="41">
        <v>1.08</v>
      </c>
      <c r="Z284" s="42">
        <v>608.4</v>
      </c>
      <c r="AA284" s="42">
        <f t="shared" si="107"/>
        <v>657.072</v>
      </c>
      <c r="AB284" s="43">
        <f t="shared" si="108"/>
        <v>0</v>
      </c>
    </row>
    <row r="285" spans="1:28" ht="15.75" customHeight="1">
      <c r="A285" s="137">
        <v>79</v>
      </c>
      <c r="B285" s="127" t="s">
        <v>336</v>
      </c>
      <c r="C285" s="50" t="s">
        <v>32</v>
      </c>
      <c r="D285" s="51"/>
      <c r="E285" s="51"/>
      <c r="F285" s="51"/>
      <c r="G285" s="41">
        <f t="shared" si="98"/>
        <v>0</v>
      </c>
      <c r="H285" s="180">
        <f t="shared" si="99"/>
        <v>0</v>
      </c>
      <c r="I285" s="40"/>
      <c r="J285" s="40"/>
      <c r="K285" s="40"/>
      <c r="L285" s="41">
        <f t="shared" si="100"/>
        <v>0</v>
      </c>
      <c r="M285" s="180">
        <f t="shared" si="101"/>
        <v>0</v>
      </c>
      <c r="N285" s="40"/>
      <c r="O285" s="40"/>
      <c r="P285" s="40"/>
      <c r="Q285" s="41">
        <f t="shared" si="102"/>
        <v>0</v>
      </c>
      <c r="R285" s="180">
        <f t="shared" si="103"/>
        <v>0</v>
      </c>
      <c r="S285" s="40"/>
      <c r="T285" s="40"/>
      <c r="U285" s="40"/>
      <c r="V285" s="41">
        <f t="shared" si="104"/>
        <v>0</v>
      </c>
      <c r="W285" s="180">
        <f t="shared" si="105"/>
        <v>0</v>
      </c>
      <c r="X285" s="41">
        <f t="shared" si="106"/>
        <v>0</v>
      </c>
      <c r="Y285" s="41">
        <v>1.08</v>
      </c>
      <c r="Z285" s="42">
        <v>752.96</v>
      </c>
      <c r="AA285" s="42">
        <f t="shared" si="107"/>
        <v>813.19680000000005</v>
      </c>
      <c r="AB285" s="43">
        <f t="shared" si="108"/>
        <v>0</v>
      </c>
    </row>
    <row r="286" spans="1:28" ht="15.75" customHeight="1">
      <c r="A286" s="137">
        <v>80</v>
      </c>
      <c r="B286" s="127" t="s">
        <v>337</v>
      </c>
      <c r="C286" s="50" t="s">
        <v>32</v>
      </c>
      <c r="D286" s="51"/>
      <c r="E286" s="51"/>
      <c r="F286" s="51"/>
      <c r="G286" s="41">
        <f t="shared" si="98"/>
        <v>0</v>
      </c>
      <c r="H286" s="180">
        <f t="shared" si="99"/>
        <v>0</v>
      </c>
      <c r="I286" s="40"/>
      <c r="J286" s="40"/>
      <c r="K286" s="40"/>
      <c r="L286" s="41">
        <f t="shared" si="100"/>
        <v>0</v>
      </c>
      <c r="M286" s="180">
        <f t="shared" si="101"/>
        <v>0</v>
      </c>
      <c r="N286" s="40"/>
      <c r="O286" s="40"/>
      <c r="P286" s="40"/>
      <c r="Q286" s="41">
        <f t="shared" si="102"/>
        <v>0</v>
      </c>
      <c r="R286" s="180">
        <f t="shared" si="103"/>
        <v>0</v>
      </c>
      <c r="S286" s="40"/>
      <c r="T286" s="40"/>
      <c r="U286" s="40"/>
      <c r="V286" s="41">
        <f t="shared" si="104"/>
        <v>0</v>
      </c>
      <c r="W286" s="180">
        <f t="shared" si="105"/>
        <v>0</v>
      </c>
      <c r="X286" s="41">
        <f t="shared" si="106"/>
        <v>0</v>
      </c>
      <c r="Y286" s="41">
        <v>1.08</v>
      </c>
      <c r="Z286" s="42">
        <v>1542.32</v>
      </c>
      <c r="AA286" s="42">
        <f t="shared" si="107"/>
        <v>1665.7056</v>
      </c>
      <c r="AB286" s="43">
        <f t="shared" si="108"/>
        <v>0</v>
      </c>
    </row>
    <row r="287" spans="1:28" ht="15.75" customHeight="1">
      <c r="A287" s="137">
        <v>81</v>
      </c>
      <c r="B287" s="127" t="s">
        <v>338</v>
      </c>
      <c r="C287" s="50" t="s">
        <v>32</v>
      </c>
      <c r="D287" s="51"/>
      <c r="E287" s="51"/>
      <c r="F287" s="51"/>
      <c r="G287" s="41">
        <f t="shared" si="98"/>
        <v>0</v>
      </c>
      <c r="H287" s="180">
        <f t="shared" si="99"/>
        <v>0</v>
      </c>
      <c r="I287" s="40"/>
      <c r="J287" s="40"/>
      <c r="K287" s="40"/>
      <c r="L287" s="41">
        <f t="shared" si="100"/>
        <v>0</v>
      </c>
      <c r="M287" s="180">
        <f t="shared" si="101"/>
        <v>0</v>
      </c>
      <c r="N287" s="40"/>
      <c r="O287" s="40"/>
      <c r="P287" s="40"/>
      <c r="Q287" s="41">
        <f t="shared" si="102"/>
        <v>0</v>
      </c>
      <c r="R287" s="180">
        <f t="shared" si="103"/>
        <v>0</v>
      </c>
      <c r="S287" s="40"/>
      <c r="T287" s="40"/>
      <c r="U287" s="40"/>
      <c r="V287" s="41">
        <f t="shared" si="104"/>
        <v>0</v>
      </c>
      <c r="W287" s="180">
        <f t="shared" si="105"/>
        <v>0</v>
      </c>
      <c r="X287" s="41">
        <f t="shared" si="106"/>
        <v>0</v>
      </c>
      <c r="Y287" s="41">
        <v>1.08</v>
      </c>
      <c r="Z287" s="42">
        <v>1144</v>
      </c>
      <c r="AA287" s="42">
        <f t="shared" si="107"/>
        <v>1235.52</v>
      </c>
      <c r="AB287" s="43">
        <f t="shared" si="108"/>
        <v>0</v>
      </c>
    </row>
    <row r="288" spans="1:28" ht="15.75" customHeight="1">
      <c r="A288" s="137">
        <v>82</v>
      </c>
      <c r="B288" s="127" t="s">
        <v>339</v>
      </c>
      <c r="C288" s="50" t="s">
        <v>32</v>
      </c>
      <c r="D288" s="51"/>
      <c r="E288" s="51"/>
      <c r="F288" s="51"/>
      <c r="G288" s="41">
        <f t="shared" si="98"/>
        <v>0</v>
      </c>
      <c r="H288" s="180">
        <f t="shared" si="99"/>
        <v>0</v>
      </c>
      <c r="I288" s="40"/>
      <c r="J288" s="40"/>
      <c r="K288" s="40"/>
      <c r="L288" s="41">
        <f t="shared" si="100"/>
        <v>0</v>
      </c>
      <c r="M288" s="180">
        <f t="shared" si="101"/>
        <v>0</v>
      </c>
      <c r="N288" s="40"/>
      <c r="O288" s="40"/>
      <c r="P288" s="40"/>
      <c r="Q288" s="41">
        <f t="shared" si="102"/>
        <v>0</v>
      </c>
      <c r="R288" s="180">
        <f t="shared" si="103"/>
        <v>0</v>
      </c>
      <c r="S288" s="40"/>
      <c r="T288" s="40"/>
      <c r="U288" s="40"/>
      <c r="V288" s="41">
        <f t="shared" si="104"/>
        <v>0</v>
      </c>
      <c r="W288" s="180">
        <f t="shared" si="105"/>
        <v>0</v>
      </c>
      <c r="X288" s="41">
        <f t="shared" si="106"/>
        <v>0</v>
      </c>
      <c r="Y288" s="41">
        <v>1.08</v>
      </c>
      <c r="Z288" s="42">
        <v>1144</v>
      </c>
      <c r="AA288" s="42">
        <f t="shared" si="107"/>
        <v>1235.52</v>
      </c>
      <c r="AB288" s="43">
        <f t="shared" si="108"/>
        <v>0</v>
      </c>
    </row>
    <row r="289" spans="1:28" ht="15.75" customHeight="1">
      <c r="A289" s="137">
        <v>83</v>
      </c>
      <c r="B289" s="127" t="s">
        <v>340</v>
      </c>
      <c r="C289" s="50" t="s">
        <v>32</v>
      </c>
      <c r="D289" s="51"/>
      <c r="E289" s="51"/>
      <c r="F289" s="51"/>
      <c r="G289" s="41">
        <f t="shared" si="98"/>
        <v>0</v>
      </c>
      <c r="H289" s="180">
        <f t="shared" si="99"/>
        <v>0</v>
      </c>
      <c r="I289" s="40"/>
      <c r="J289" s="40"/>
      <c r="K289" s="40"/>
      <c r="L289" s="41">
        <f t="shared" si="100"/>
        <v>0</v>
      </c>
      <c r="M289" s="180">
        <f t="shared" si="101"/>
        <v>0</v>
      </c>
      <c r="N289" s="40"/>
      <c r="O289" s="40"/>
      <c r="P289" s="40"/>
      <c r="Q289" s="41">
        <f t="shared" si="102"/>
        <v>0</v>
      </c>
      <c r="R289" s="180">
        <f t="shared" si="103"/>
        <v>0</v>
      </c>
      <c r="S289" s="40"/>
      <c r="T289" s="40"/>
      <c r="U289" s="40"/>
      <c r="V289" s="41">
        <f t="shared" si="104"/>
        <v>0</v>
      </c>
      <c r="W289" s="180">
        <f t="shared" si="105"/>
        <v>0</v>
      </c>
      <c r="X289" s="41">
        <f t="shared" si="106"/>
        <v>0</v>
      </c>
      <c r="Y289" s="41">
        <v>1.08</v>
      </c>
      <c r="Z289" s="42">
        <v>1144</v>
      </c>
      <c r="AA289" s="42">
        <f t="shared" si="107"/>
        <v>1235.52</v>
      </c>
      <c r="AB289" s="43">
        <f t="shared" si="108"/>
        <v>0</v>
      </c>
    </row>
    <row r="290" spans="1:28" ht="15.75" customHeight="1">
      <c r="A290" s="137">
        <v>84</v>
      </c>
      <c r="B290" s="127" t="s">
        <v>341</v>
      </c>
      <c r="C290" s="50" t="s">
        <v>32</v>
      </c>
      <c r="D290" s="51"/>
      <c r="E290" s="51"/>
      <c r="F290" s="51"/>
      <c r="G290" s="41">
        <f t="shared" si="98"/>
        <v>0</v>
      </c>
      <c r="H290" s="180">
        <f t="shared" si="99"/>
        <v>0</v>
      </c>
      <c r="I290" s="40"/>
      <c r="J290" s="40"/>
      <c r="K290" s="40"/>
      <c r="L290" s="41">
        <f t="shared" si="100"/>
        <v>0</v>
      </c>
      <c r="M290" s="180">
        <f t="shared" si="101"/>
        <v>0</v>
      </c>
      <c r="N290" s="40"/>
      <c r="O290" s="40"/>
      <c r="P290" s="40"/>
      <c r="Q290" s="41">
        <f t="shared" si="102"/>
        <v>0</v>
      </c>
      <c r="R290" s="180">
        <f t="shared" si="103"/>
        <v>0</v>
      </c>
      <c r="S290" s="40"/>
      <c r="T290" s="40"/>
      <c r="U290" s="40"/>
      <c r="V290" s="41">
        <f t="shared" si="104"/>
        <v>0</v>
      </c>
      <c r="W290" s="180">
        <f t="shared" si="105"/>
        <v>0</v>
      </c>
      <c r="X290" s="41">
        <f t="shared" si="106"/>
        <v>0</v>
      </c>
      <c r="Y290" s="41">
        <v>1.08</v>
      </c>
      <c r="Z290" s="42">
        <v>346.32</v>
      </c>
      <c r="AA290" s="42">
        <f t="shared" si="107"/>
        <v>374.0256</v>
      </c>
      <c r="AB290" s="43">
        <f t="shared" si="108"/>
        <v>0</v>
      </c>
    </row>
    <row r="291" spans="1:28" ht="15.75" customHeight="1">
      <c r="A291" s="137">
        <v>85</v>
      </c>
      <c r="B291" s="127" t="s">
        <v>342</v>
      </c>
      <c r="C291" s="50" t="s">
        <v>32</v>
      </c>
      <c r="D291" s="51"/>
      <c r="E291" s="51"/>
      <c r="F291" s="51"/>
      <c r="G291" s="41">
        <f t="shared" si="98"/>
        <v>0</v>
      </c>
      <c r="H291" s="180">
        <f t="shared" si="99"/>
        <v>0</v>
      </c>
      <c r="I291" s="40"/>
      <c r="J291" s="40"/>
      <c r="K291" s="40"/>
      <c r="L291" s="41">
        <f t="shared" si="100"/>
        <v>0</v>
      </c>
      <c r="M291" s="180">
        <f t="shared" si="101"/>
        <v>0</v>
      </c>
      <c r="N291" s="40"/>
      <c r="O291" s="40"/>
      <c r="P291" s="40"/>
      <c r="Q291" s="41">
        <f t="shared" si="102"/>
        <v>0</v>
      </c>
      <c r="R291" s="180">
        <f t="shared" si="103"/>
        <v>0</v>
      </c>
      <c r="S291" s="40"/>
      <c r="T291" s="40"/>
      <c r="U291" s="40"/>
      <c r="V291" s="41">
        <f t="shared" si="104"/>
        <v>0</v>
      </c>
      <c r="W291" s="180">
        <f t="shared" si="105"/>
        <v>0</v>
      </c>
      <c r="X291" s="41">
        <f t="shared" si="106"/>
        <v>0</v>
      </c>
      <c r="Y291" s="41">
        <v>1.08</v>
      </c>
      <c r="Z291" s="42">
        <v>346.32</v>
      </c>
      <c r="AA291" s="42">
        <f t="shared" si="107"/>
        <v>374.0256</v>
      </c>
      <c r="AB291" s="43">
        <f t="shared" si="108"/>
        <v>0</v>
      </c>
    </row>
    <row r="292" spans="1:28" ht="15.75" customHeight="1">
      <c r="A292" s="137">
        <v>86</v>
      </c>
      <c r="B292" s="127" t="s">
        <v>343</v>
      </c>
      <c r="C292" s="50" t="s">
        <v>32</v>
      </c>
      <c r="D292" s="51"/>
      <c r="E292" s="51"/>
      <c r="F292" s="51"/>
      <c r="G292" s="41">
        <f t="shared" si="98"/>
        <v>0</v>
      </c>
      <c r="H292" s="180">
        <f t="shared" si="99"/>
        <v>0</v>
      </c>
      <c r="I292" s="40"/>
      <c r="J292" s="40"/>
      <c r="K292" s="40"/>
      <c r="L292" s="41">
        <f t="shared" si="100"/>
        <v>0</v>
      </c>
      <c r="M292" s="180">
        <f t="shared" si="101"/>
        <v>0</v>
      </c>
      <c r="N292" s="40"/>
      <c r="O292" s="40"/>
      <c r="P292" s="40"/>
      <c r="Q292" s="41">
        <f t="shared" si="102"/>
        <v>0</v>
      </c>
      <c r="R292" s="180">
        <f t="shared" si="103"/>
        <v>0</v>
      </c>
      <c r="S292" s="40"/>
      <c r="T292" s="40"/>
      <c r="U292" s="40"/>
      <c r="V292" s="41">
        <f t="shared" si="104"/>
        <v>0</v>
      </c>
      <c r="W292" s="180">
        <f t="shared" si="105"/>
        <v>0</v>
      </c>
      <c r="X292" s="41">
        <f t="shared" si="106"/>
        <v>0</v>
      </c>
      <c r="Y292" s="41">
        <v>1.08</v>
      </c>
      <c r="Z292" s="42">
        <v>357.76</v>
      </c>
      <c r="AA292" s="42">
        <f t="shared" si="107"/>
        <v>386.38080000000002</v>
      </c>
      <c r="AB292" s="43">
        <f t="shared" si="108"/>
        <v>0</v>
      </c>
    </row>
    <row r="293" spans="1:28" ht="15.75" customHeight="1">
      <c r="A293" s="137">
        <v>87</v>
      </c>
      <c r="B293" s="127" t="s">
        <v>344</v>
      </c>
      <c r="C293" s="50" t="s">
        <v>32</v>
      </c>
      <c r="D293" s="51"/>
      <c r="E293" s="51"/>
      <c r="F293" s="51"/>
      <c r="G293" s="41">
        <f t="shared" si="98"/>
        <v>0</v>
      </c>
      <c r="H293" s="180">
        <f t="shared" si="99"/>
        <v>0</v>
      </c>
      <c r="I293" s="40"/>
      <c r="J293" s="40"/>
      <c r="K293" s="40"/>
      <c r="L293" s="41">
        <f t="shared" si="100"/>
        <v>0</v>
      </c>
      <c r="M293" s="180">
        <f t="shared" si="101"/>
        <v>0</v>
      </c>
      <c r="N293" s="40"/>
      <c r="O293" s="40"/>
      <c r="P293" s="40"/>
      <c r="Q293" s="41">
        <f t="shared" si="102"/>
        <v>0</v>
      </c>
      <c r="R293" s="180">
        <f t="shared" si="103"/>
        <v>0</v>
      </c>
      <c r="S293" s="40"/>
      <c r="T293" s="40"/>
      <c r="U293" s="40"/>
      <c r="V293" s="41">
        <f t="shared" si="104"/>
        <v>0</v>
      </c>
      <c r="W293" s="180">
        <f t="shared" si="105"/>
        <v>0</v>
      </c>
      <c r="X293" s="41">
        <f t="shared" si="106"/>
        <v>0</v>
      </c>
      <c r="Y293" s="41">
        <v>1.08</v>
      </c>
      <c r="Z293" s="42">
        <v>360.88</v>
      </c>
      <c r="AA293" s="42">
        <f t="shared" si="107"/>
        <v>389.75040000000001</v>
      </c>
      <c r="AB293" s="43">
        <f t="shared" si="108"/>
        <v>0</v>
      </c>
    </row>
    <row r="294" spans="1:28" ht="15.75" customHeight="1">
      <c r="A294" s="137">
        <v>88</v>
      </c>
      <c r="B294" s="127" t="s">
        <v>345</v>
      </c>
      <c r="C294" s="50" t="s">
        <v>32</v>
      </c>
      <c r="D294" s="51"/>
      <c r="E294" s="51"/>
      <c r="F294" s="51"/>
      <c r="G294" s="41">
        <f t="shared" si="98"/>
        <v>0</v>
      </c>
      <c r="H294" s="180">
        <f t="shared" si="99"/>
        <v>0</v>
      </c>
      <c r="I294" s="40"/>
      <c r="J294" s="40"/>
      <c r="K294" s="40"/>
      <c r="L294" s="41">
        <f t="shared" si="100"/>
        <v>0</v>
      </c>
      <c r="M294" s="180">
        <f t="shared" si="101"/>
        <v>0</v>
      </c>
      <c r="N294" s="40"/>
      <c r="O294" s="40"/>
      <c r="P294" s="40"/>
      <c r="Q294" s="41">
        <f t="shared" si="102"/>
        <v>0</v>
      </c>
      <c r="R294" s="180">
        <f t="shared" si="103"/>
        <v>0</v>
      </c>
      <c r="S294" s="40"/>
      <c r="T294" s="40"/>
      <c r="U294" s="40"/>
      <c r="V294" s="41">
        <f t="shared" si="104"/>
        <v>0</v>
      </c>
      <c r="W294" s="180">
        <f t="shared" si="105"/>
        <v>0</v>
      </c>
      <c r="X294" s="41">
        <f t="shared" si="106"/>
        <v>0</v>
      </c>
      <c r="Y294" s="41">
        <v>1.08</v>
      </c>
      <c r="Z294" s="42">
        <v>364</v>
      </c>
      <c r="AA294" s="42">
        <f t="shared" si="107"/>
        <v>393.12</v>
      </c>
      <c r="AB294" s="43">
        <f t="shared" si="108"/>
        <v>0</v>
      </c>
    </row>
    <row r="295" spans="1:28" ht="15.75" customHeight="1">
      <c r="A295" s="137">
        <v>89</v>
      </c>
      <c r="B295" s="127" t="s">
        <v>346</v>
      </c>
      <c r="C295" s="50" t="s">
        <v>32</v>
      </c>
      <c r="D295" s="51"/>
      <c r="E295" s="51"/>
      <c r="F295" s="51"/>
      <c r="G295" s="41">
        <f t="shared" si="98"/>
        <v>0</v>
      </c>
      <c r="H295" s="180">
        <f t="shared" si="99"/>
        <v>0</v>
      </c>
      <c r="I295" s="40"/>
      <c r="J295" s="40"/>
      <c r="K295" s="40"/>
      <c r="L295" s="41">
        <f t="shared" si="100"/>
        <v>0</v>
      </c>
      <c r="M295" s="180">
        <f t="shared" si="101"/>
        <v>0</v>
      </c>
      <c r="N295" s="40"/>
      <c r="O295" s="40"/>
      <c r="P295" s="40"/>
      <c r="Q295" s="41">
        <f t="shared" si="102"/>
        <v>0</v>
      </c>
      <c r="R295" s="180">
        <f t="shared" si="103"/>
        <v>0</v>
      </c>
      <c r="S295" s="40"/>
      <c r="T295" s="40"/>
      <c r="U295" s="40"/>
      <c r="V295" s="41">
        <f t="shared" si="104"/>
        <v>0</v>
      </c>
      <c r="W295" s="180">
        <f t="shared" si="105"/>
        <v>0</v>
      </c>
      <c r="X295" s="41">
        <f t="shared" si="106"/>
        <v>0</v>
      </c>
      <c r="Y295" s="41">
        <v>1.08</v>
      </c>
      <c r="Z295" s="42">
        <v>239.2</v>
      </c>
      <c r="AA295" s="42">
        <f t="shared" si="107"/>
        <v>258.33600000000001</v>
      </c>
      <c r="AB295" s="43">
        <f t="shared" si="108"/>
        <v>0</v>
      </c>
    </row>
    <row r="296" spans="1:28" ht="15.75" customHeight="1">
      <c r="A296" s="137">
        <v>90</v>
      </c>
      <c r="B296" s="127" t="s">
        <v>347</v>
      </c>
      <c r="C296" s="50" t="s">
        <v>32</v>
      </c>
      <c r="D296" s="51"/>
      <c r="E296" s="51"/>
      <c r="F296" s="51"/>
      <c r="G296" s="41">
        <f t="shared" si="98"/>
        <v>0</v>
      </c>
      <c r="H296" s="180">
        <f t="shared" si="99"/>
        <v>0</v>
      </c>
      <c r="I296" s="40"/>
      <c r="J296" s="40"/>
      <c r="K296" s="40"/>
      <c r="L296" s="41">
        <f t="shared" si="100"/>
        <v>0</v>
      </c>
      <c r="M296" s="180">
        <f t="shared" si="101"/>
        <v>0</v>
      </c>
      <c r="N296" s="40"/>
      <c r="O296" s="40"/>
      <c r="P296" s="40"/>
      <c r="Q296" s="41">
        <f t="shared" si="102"/>
        <v>0</v>
      </c>
      <c r="R296" s="180">
        <f t="shared" si="103"/>
        <v>0</v>
      </c>
      <c r="S296" s="40"/>
      <c r="T296" s="40"/>
      <c r="U296" s="40"/>
      <c r="V296" s="41">
        <f t="shared" si="104"/>
        <v>0</v>
      </c>
      <c r="W296" s="180">
        <f t="shared" si="105"/>
        <v>0</v>
      </c>
      <c r="X296" s="41">
        <f t="shared" si="106"/>
        <v>0</v>
      </c>
      <c r="Y296" s="41">
        <v>1.08</v>
      </c>
      <c r="Z296" s="42">
        <v>239.2</v>
      </c>
      <c r="AA296" s="42">
        <f t="shared" si="107"/>
        <v>258.33600000000001</v>
      </c>
      <c r="AB296" s="43">
        <f t="shared" si="108"/>
        <v>0</v>
      </c>
    </row>
    <row r="297" spans="1:28" ht="15.75" customHeight="1">
      <c r="A297" s="137">
        <v>91</v>
      </c>
      <c r="B297" s="127" t="s">
        <v>348</v>
      </c>
      <c r="C297" s="50" t="s">
        <v>32</v>
      </c>
      <c r="D297" s="51"/>
      <c r="E297" s="51"/>
      <c r="F297" s="51"/>
      <c r="G297" s="41">
        <f t="shared" si="98"/>
        <v>0</v>
      </c>
      <c r="H297" s="180">
        <f t="shared" si="99"/>
        <v>0</v>
      </c>
      <c r="I297" s="40"/>
      <c r="J297" s="40"/>
      <c r="K297" s="40"/>
      <c r="L297" s="41">
        <f t="shared" si="100"/>
        <v>0</v>
      </c>
      <c r="M297" s="180">
        <f t="shared" si="101"/>
        <v>0</v>
      </c>
      <c r="N297" s="40"/>
      <c r="O297" s="40"/>
      <c r="P297" s="40"/>
      <c r="Q297" s="41">
        <f t="shared" si="102"/>
        <v>0</v>
      </c>
      <c r="R297" s="180">
        <f t="shared" si="103"/>
        <v>0</v>
      </c>
      <c r="S297" s="40"/>
      <c r="T297" s="40"/>
      <c r="U297" s="40"/>
      <c r="V297" s="41">
        <f t="shared" si="104"/>
        <v>0</v>
      </c>
      <c r="W297" s="180">
        <f t="shared" si="105"/>
        <v>0</v>
      </c>
      <c r="X297" s="41">
        <f t="shared" si="106"/>
        <v>0</v>
      </c>
      <c r="Y297" s="41">
        <v>1.08</v>
      </c>
      <c r="Z297" s="42">
        <v>239.2</v>
      </c>
      <c r="AA297" s="42">
        <f t="shared" si="107"/>
        <v>258.33600000000001</v>
      </c>
      <c r="AB297" s="43">
        <f t="shared" si="108"/>
        <v>0</v>
      </c>
    </row>
    <row r="298" spans="1:28" ht="15.75" customHeight="1">
      <c r="A298" s="137">
        <v>92</v>
      </c>
      <c r="B298" s="127" t="s">
        <v>349</v>
      </c>
      <c r="C298" s="50" t="s">
        <v>32</v>
      </c>
      <c r="D298" s="51"/>
      <c r="E298" s="51"/>
      <c r="F298" s="51"/>
      <c r="G298" s="41">
        <f t="shared" si="98"/>
        <v>0</v>
      </c>
      <c r="H298" s="180">
        <f t="shared" si="99"/>
        <v>0</v>
      </c>
      <c r="I298" s="40"/>
      <c r="J298" s="40"/>
      <c r="K298" s="40"/>
      <c r="L298" s="41">
        <f t="shared" si="100"/>
        <v>0</v>
      </c>
      <c r="M298" s="180">
        <f t="shared" si="101"/>
        <v>0</v>
      </c>
      <c r="N298" s="40"/>
      <c r="O298" s="40"/>
      <c r="P298" s="40"/>
      <c r="Q298" s="41">
        <f t="shared" si="102"/>
        <v>0</v>
      </c>
      <c r="R298" s="180">
        <f t="shared" si="103"/>
        <v>0</v>
      </c>
      <c r="S298" s="40"/>
      <c r="T298" s="40"/>
      <c r="U298" s="40"/>
      <c r="V298" s="41">
        <f t="shared" si="104"/>
        <v>0</v>
      </c>
      <c r="W298" s="180">
        <f t="shared" si="105"/>
        <v>0</v>
      </c>
      <c r="X298" s="41">
        <f t="shared" si="106"/>
        <v>0</v>
      </c>
      <c r="Y298" s="41">
        <v>1.08</v>
      </c>
      <c r="Z298" s="42">
        <v>915.2</v>
      </c>
      <c r="AA298" s="42">
        <f t="shared" si="107"/>
        <v>988.41600000000017</v>
      </c>
      <c r="AB298" s="43">
        <f t="shared" si="108"/>
        <v>0</v>
      </c>
    </row>
    <row r="299" spans="1:28" ht="15.75" customHeight="1">
      <c r="A299" s="137">
        <v>93</v>
      </c>
      <c r="B299" s="127" t="s">
        <v>350</v>
      </c>
      <c r="C299" s="50" t="s">
        <v>32</v>
      </c>
      <c r="D299" s="51"/>
      <c r="E299" s="51"/>
      <c r="F299" s="51"/>
      <c r="G299" s="41">
        <f t="shared" si="98"/>
        <v>0</v>
      </c>
      <c r="H299" s="180">
        <f t="shared" si="99"/>
        <v>0</v>
      </c>
      <c r="I299" s="40"/>
      <c r="J299" s="40"/>
      <c r="K299" s="40"/>
      <c r="L299" s="41">
        <f t="shared" si="100"/>
        <v>0</v>
      </c>
      <c r="M299" s="180">
        <f t="shared" si="101"/>
        <v>0</v>
      </c>
      <c r="N299" s="40"/>
      <c r="O299" s="40"/>
      <c r="P299" s="40"/>
      <c r="Q299" s="41">
        <f t="shared" si="102"/>
        <v>0</v>
      </c>
      <c r="R299" s="180">
        <f t="shared" si="103"/>
        <v>0</v>
      </c>
      <c r="S299" s="40"/>
      <c r="T299" s="40"/>
      <c r="U299" s="40"/>
      <c r="V299" s="41">
        <f t="shared" si="104"/>
        <v>0</v>
      </c>
      <c r="W299" s="180">
        <f t="shared" si="105"/>
        <v>0</v>
      </c>
      <c r="X299" s="41">
        <f t="shared" si="106"/>
        <v>0</v>
      </c>
      <c r="Y299" s="41">
        <v>1.08</v>
      </c>
      <c r="Z299" s="42">
        <v>1003.6</v>
      </c>
      <c r="AA299" s="42">
        <f t="shared" si="107"/>
        <v>1083.8880000000001</v>
      </c>
      <c r="AB299" s="43">
        <f t="shared" si="108"/>
        <v>0</v>
      </c>
    </row>
    <row r="300" spans="1:28" s="56" customFormat="1" ht="15.75" customHeight="1">
      <c r="A300" s="137">
        <v>94</v>
      </c>
      <c r="B300" s="127" t="s">
        <v>351</v>
      </c>
      <c r="C300" s="54" t="s">
        <v>32</v>
      </c>
      <c r="D300" s="55"/>
      <c r="E300" s="55"/>
      <c r="F300" s="55"/>
      <c r="G300" s="41">
        <f t="shared" si="98"/>
        <v>0</v>
      </c>
      <c r="H300" s="180">
        <f t="shared" si="99"/>
        <v>0</v>
      </c>
      <c r="I300" s="40"/>
      <c r="J300" s="40"/>
      <c r="K300" s="40"/>
      <c r="L300" s="41">
        <f t="shared" si="100"/>
        <v>0</v>
      </c>
      <c r="M300" s="180">
        <f t="shared" si="101"/>
        <v>0</v>
      </c>
      <c r="N300" s="40"/>
      <c r="O300" s="40"/>
      <c r="P300" s="40"/>
      <c r="Q300" s="41">
        <f t="shared" si="102"/>
        <v>0</v>
      </c>
      <c r="R300" s="180">
        <f t="shared" si="103"/>
        <v>0</v>
      </c>
      <c r="S300" s="40"/>
      <c r="T300" s="40"/>
      <c r="U300" s="40"/>
      <c r="V300" s="41">
        <f t="shared" si="104"/>
        <v>0</v>
      </c>
      <c r="W300" s="180">
        <f t="shared" si="105"/>
        <v>0</v>
      </c>
      <c r="X300" s="41">
        <f t="shared" si="106"/>
        <v>0</v>
      </c>
      <c r="Y300" s="41">
        <v>1.08</v>
      </c>
      <c r="Z300" s="42">
        <v>1196</v>
      </c>
      <c r="AA300" s="42">
        <f t="shared" si="107"/>
        <v>1291.68</v>
      </c>
      <c r="AB300" s="43">
        <f t="shared" si="108"/>
        <v>0</v>
      </c>
    </row>
    <row r="301" spans="1:28" ht="15.75" customHeight="1">
      <c r="A301" s="137">
        <v>95</v>
      </c>
      <c r="B301" s="127" t="s">
        <v>357</v>
      </c>
      <c r="C301" s="50" t="s">
        <v>32</v>
      </c>
      <c r="D301" s="51"/>
      <c r="E301" s="51"/>
      <c r="F301" s="51"/>
      <c r="G301" s="41">
        <f t="shared" si="98"/>
        <v>0</v>
      </c>
      <c r="H301" s="180">
        <f t="shared" si="99"/>
        <v>0</v>
      </c>
      <c r="I301" s="40"/>
      <c r="J301" s="40"/>
      <c r="K301" s="40"/>
      <c r="L301" s="41">
        <f t="shared" si="100"/>
        <v>0</v>
      </c>
      <c r="M301" s="180">
        <f t="shared" si="101"/>
        <v>0</v>
      </c>
      <c r="N301" s="40"/>
      <c r="O301" s="40"/>
      <c r="P301" s="40"/>
      <c r="Q301" s="41">
        <f t="shared" si="102"/>
        <v>0</v>
      </c>
      <c r="R301" s="180">
        <f t="shared" si="103"/>
        <v>0</v>
      </c>
      <c r="S301" s="40"/>
      <c r="T301" s="40"/>
      <c r="U301" s="40"/>
      <c r="V301" s="41">
        <f t="shared" si="104"/>
        <v>0</v>
      </c>
      <c r="W301" s="180">
        <f t="shared" si="105"/>
        <v>0</v>
      </c>
      <c r="X301" s="41">
        <f t="shared" si="106"/>
        <v>0</v>
      </c>
      <c r="Y301" s="41">
        <v>1.08</v>
      </c>
      <c r="Z301" s="42">
        <v>2556.3200000000002</v>
      </c>
      <c r="AA301" s="42">
        <f t="shared" si="107"/>
        <v>2760.8256000000006</v>
      </c>
      <c r="AB301" s="43">
        <f t="shared" si="108"/>
        <v>0</v>
      </c>
    </row>
    <row r="302" spans="1:28" ht="15.75" customHeight="1">
      <c r="A302" s="137">
        <v>96</v>
      </c>
      <c r="B302" s="127" t="s">
        <v>358</v>
      </c>
      <c r="C302" s="50" t="s">
        <v>32</v>
      </c>
      <c r="D302" s="51"/>
      <c r="E302" s="51"/>
      <c r="F302" s="51"/>
      <c r="G302" s="41">
        <f t="shared" si="98"/>
        <v>0</v>
      </c>
      <c r="H302" s="180">
        <f t="shared" si="99"/>
        <v>0</v>
      </c>
      <c r="I302" s="40"/>
      <c r="J302" s="40"/>
      <c r="K302" s="40"/>
      <c r="L302" s="41">
        <f t="shared" si="100"/>
        <v>0</v>
      </c>
      <c r="M302" s="180">
        <f t="shared" si="101"/>
        <v>0</v>
      </c>
      <c r="N302" s="40"/>
      <c r="O302" s="40"/>
      <c r="P302" s="40"/>
      <c r="Q302" s="41">
        <f t="shared" si="102"/>
        <v>0</v>
      </c>
      <c r="R302" s="180">
        <f t="shared" si="103"/>
        <v>0</v>
      </c>
      <c r="S302" s="40"/>
      <c r="T302" s="40"/>
      <c r="U302" s="40"/>
      <c r="V302" s="41">
        <f t="shared" si="104"/>
        <v>0</v>
      </c>
      <c r="W302" s="180">
        <f t="shared" si="105"/>
        <v>0</v>
      </c>
      <c r="X302" s="41">
        <f t="shared" si="106"/>
        <v>0</v>
      </c>
      <c r="Y302" s="41">
        <v>1.08</v>
      </c>
      <c r="Z302" s="42">
        <v>1820</v>
      </c>
      <c r="AA302" s="42">
        <f t="shared" si="107"/>
        <v>1965.6000000000001</v>
      </c>
      <c r="AB302" s="43">
        <f t="shared" si="108"/>
        <v>0</v>
      </c>
    </row>
    <row r="303" spans="1:28" ht="15.75" customHeight="1">
      <c r="A303" s="137">
        <v>97</v>
      </c>
      <c r="B303" s="127" t="s">
        <v>359</v>
      </c>
      <c r="C303" s="50" t="s">
        <v>32</v>
      </c>
      <c r="D303" s="51"/>
      <c r="E303" s="51"/>
      <c r="F303" s="51"/>
      <c r="G303" s="41">
        <f t="shared" si="98"/>
        <v>0</v>
      </c>
      <c r="H303" s="180">
        <f t="shared" si="99"/>
        <v>0</v>
      </c>
      <c r="I303" s="40"/>
      <c r="J303" s="40"/>
      <c r="K303" s="40"/>
      <c r="L303" s="41">
        <f t="shared" si="100"/>
        <v>0</v>
      </c>
      <c r="M303" s="180">
        <f t="shared" si="101"/>
        <v>0</v>
      </c>
      <c r="N303" s="40"/>
      <c r="O303" s="40"/>
      <c r="P303" s="40"/>
      <c r="Q303" s="41">
        <f t="shared" si="102"/>
        <v>0</v>
      </c>
      <c r="R303" s="180">
        <f t="shared" si="103"/>
        <v>0</v>
      </c>
      <c r="S303" s="40"/>
      <c r="T303" s="40"/>
      <c r="U303" s="40"/>
      <c r="V303" s="41">
        <f t="shared" si="104"/>
        <v>0</v>
      </c>
      <c r="W303" s="180">
        <f t="shared" si="105"/>
        <v>0</v>
      </c>
      <c r="X303" s="41">
        <f t="shared" si="106"/>
        <v>0</v>
      </c>
      <c r="Y303" s="41">
        <v>1.08</v>
      </c>
      <c r="Z303" s="42">
        <v>2860</v>
      </c>
      <c r="AA303" s="42">
        <f t="shared" si="107"/>
        <v>3088.8</v>
      </c>
      <c r="AB303" s="43">
        <f t="shared" si="108"/>
        <v>0</v>
      </c>
    </row>
    <row r="304" spans="1:28" ht="15.75" customHeight="1">
      <c r="A304" s="137">
        <v>98</v>
      </c>
      <c r="B304" s="127" t="s">
        <v>360</v>
      </c>
      <c r="C304" s="50" t="s">
        <v>32</v>
      </c>
      <c r="D304" s="51"/>
      <c r="E304" s="51"/>
      <c r="F304" s="51"/>
      <c r="G304" s="41">
        <f t="shared" si="98"/>
        <v>0</v>
      </c>
      <c r="H304" s="180">
        <f t="shared" si="99"/>
        <v>0</v>
      </c>
      <c r="I304" s="40"/>
      <c r="J304" s="40"/>
      <c r="K304" s="40"/>
      <c r="L304" s="41">
        <f t="shared" si="100"/>
        <v>0</v>
      </c>
      <c r="M304" s="180">
        <f t="shared" si="101"/>
        <v>0</v>
      </c>
      <c r="N304" s="40"/>
      <c r="O304" s="40"/>
      <c r="P304" s="40"/>
      <c r="Q304" s="41">
        <f t="shared" si="102"/>
        <v>0</v>
      </c>
      <c r="R304" s="180">
        <f t="shared" si="103"/>
        <v>0</v>
      </c>
      <c r="S304" s="40"/>
      <c r="T304" s="40"/>
      <c r="U304" s="40"/>
      <c r="V304" s="41">
        <f t="shared" si="104"/>
        <v>0</v>
      </c>
      <c r="W304" s="180">
        <f t="shared" si="105"/>
        <v>0</v>
      </c>
      <c r="X304" s="41">
        <f t="shared" si="106"/>
        <v>0</v>
      </c>
      <c r="Y304" s="41">
        <v>1.08</v>
      </c>
      <c r="Z304" s="42">
        <v>3336.32</v>
      </c>
      <c r="AA304" s="42">
        <f t="shared" si="107"/>
        <v>3603.2256000000002</v>
      </c>
      <c r="AB304" s="43">
        <f t="shared" si="108"/>
        <v>0</v>
      </c>
    </row>
    <row r="305" spans="1:28" s="59" customFormat="1" ht="15.75" customHeight="1">
      <c r="A305" s="137">
        <v>99</v>
      </c>
      <c r="B305" s="127" t="s">
        <v>361</v>
      </c>
      <c r="C305" s="57" t="s">
        <v>32</v>
      </c>
      <c r="D305" s="58"/>
      <c r="E305" s="58"/>
      <c r="F305" s="58"/>
      <c r="G305" s="41">
        <f t="shared" si="98"/>
        <v>0</v>
      </c>
      <c r="H305" s="180">
        <f t="shared" si="99"/>
        <v>0</v>
      </c>
      <c r="I305" s="40"/>
      <c r="J305" s="40"/>
      <c r="K305" s="40"/>
      <c r="L305" s="41">
        <f t="shared" si="100"/>
        <v>0</v>
      </c>
      <c r="M305" s="180">
        <f t="shared" si="101"/>
        <v>0</v>
      </c>
      <c r="N305" s="40"/>
      <c r="O305" s="40"/>
      <c r="P305" s="40"/>
      <c r="Q305" s="41">
        <f t="shared" si="102"/>
        <v>0</v>
      </c>
      <c r="R305" s="180">
        <f t="shared" si="103"/>
        <v>0</v>
      </c>
      <c r="S305" s="40"/>
      <c r="T305" s="40"/>
      <c r="U305" s="40"/>
      <c r="V305" s="41">
        <f t="shared" si="104"/>
        <v>0</v>
      </c>
      <c r="W305" s="180">
        <f t="shared" si="105"/>
        <v>0</v>
      </c>
      <c r="X305" s="41">
        <f t="shared" si="106"/>
        <v>0</v>
      </c>
      <c r="Y305" s="41">
        <v>1.08</v>
      </c>
      <c r="Z305" s="42">
        <v>4971.2</v>
      </c>
      <c r="AA305" s="42">
        <f t="shared" si="107"/>
        <v>5368.8959999999997</v>
      </c>
      <c r="AB305" s="43">
        <f t="shared" si="108"/>
        <v>0</v>
      </c>
    </row>
    <row r="306" spans="1:28" s="59" customFormat="1" ht="15.75" customHeight="1">
      <c r="A306" s="137">
        <v>100</v>
      </c>
      <c r="B306" s="127" t="s">
        <v>362</v>
      </c>
      <c r="C306" s="57" t="s">
        <v>32</v>
      </c>
      <c r="D306" s="58"/>
      <c r="E306" s="58"/>
      <c r="F306" s="58"/>
      <c r="G306" s="41">
        <f t="shared" si="98"/>
        <v>0</v>
      </c>
      <c r="H306" s="180">
        <f t="shared" si="99"/>
        <v>0</v>
      </c>
      <c r="I306" s="40"/>
      <c r="J306" s="40"/>
      <c r="K306" s="40"/>
      <c r="L306" s="41">
        <f t="shared" si="100"/>
        <v>0</v>
      </c>
      <c r="M306" s="180">
        <f t="shared" si="101"/>
        <v>0</v>
      </c>
      <c r="N306" s="40"/>
      <c r="O306" s="40"/>
      <c r="P306" s="40"/>
      <c r="Q306" s="41">
        <f t="shared" si="102"/>
        <v>0</v>
      </c>
      <c r="R306" s="180">
        <f t="shared" si="103"/>
        <v>0</v>
      </c>
      <c r="S306" s="40"/>
      <c r="T306" s="40"/>
      <c r="U306" s="40"/>
      <c r="V306" s="41">
        <f t="shared" si="104"/>
        <v>0</v>
      </c>
      <c r="W306" s="180">
        <f t="shared" si="105"/>
        <v>0</v>
      </c>
      <c r="X306" s="41">
        <f t="shared" si="106"/>
        <v>0</v>
      </c>
      <c r="Y306" s="41">
        <v>1.08</v>
      </c>
      <c r="Z306" s="42">
        <v>2741.44</v>
      </c>
      <c r="AA306" s="42">
        <f t="shared" si="107"/>
        <v>2960.7552000000001</v>
      </c>
      <c r="AB306" s="43">
        <f t="shared" si="108"/>
        <v>0</v>
      </c>
    </row>
    <row r="307" spans="1:28" s="59" customFormat="1" ht="15.75" customHeight="1">
      <c r="A307" s="137">
        <v>101</v>
      </c>
      <c r="B307" s="127" t="s">
        <v>363</v>
      </c>
      <c r="C307" s="57" t="s">
        <v>32</v>
      </c>
      <c r="D307" s="58"/>
      <c r="E307" s="58"/>
      <c r="F307" s="58"/>
      <c r="G307" s="41">
        <f t="shared" si="98"/>
        <v>0</v>
      </c>
      <c r="H307" s="180">
        <f t="shared" si="99"/>
        <v>0</v>
      </c>
      <c r="I307" s="40"/>
      <c r="J307" s="40"/>
      <c r="K307" s="40"/>
      <c r="L307" s="41">
        <f t="shared" si="100"/>
        <v>0</v>
      </c>
      <c r="M307" s="180">
        <f t="shared" si="101"/>
        <v>0</v>
      </c>
      <c r="N307" s="40"/>
      <c r="O307" s="40"/>
      <c r="P307" s="40"/>
      <c r="Q307" s="41">
        <f t="shared" si="102"/>
        <v>0</v>
      </c>
      <c r="R307" s="180">
        <f t="shared" si="103"/>
        <v>0</v>
      </c>
      <c r="S307" s="40"/>
      <c r="T307" s="40"/>
      <c r="U307" s="40"/>
      <c r="V307" s="41">
        <f t="shared" si="104"/>
        <v>0</v>
      </c>
      <c r="W307" s="180">
        <f t="shared" si="105"/>
        <v>0</v>
      </c>
      <c r="X307" s="41">
        <f t="shared" si="106"/>
        <v>0</v>
      </c>
      <c r="Y307" s="41">
        <v>1.08</v>
      </c>
      <c r="Z307" s="42">
        <v>5352.88</v>
      </c>
      <c r="AA307" s="42">
        <f t="shared" si="107"/>
        <v>5781.1104000000005</v>
      </c>
      <c r="AB307" s="43">
        <f t="shared" si="108"/>
        <v>0</v>
      </c>
    </row>
    <row r="308" spans="1:28" s="59" customFormat="1" ht="15.75" customHeight="1">
      <c r="A308" s="137">
        <v>102</v>
      </c>
      <c r="B308" s="127" t="s">
        <v>364</v>
      </c>
      <c r="C308" s="57" t="s">
        <v>32</v>
      </c>
      <c r="D308" s="58"/>
      <c r="E308" s="58"/>
      <c r="F308" s="58"/>
      <c r="G308" s="41">
        <f t="shared" si="98"/>
        <v>0</v>
      </c>
      <c r="H308" s="180">
        <f t="shared" si="99"/>
        <v>0</v>
      </c>
      <c r="I308" s="40"/>
      <c r="J308" s="40"/>
      <c r="K308" s="40"/>
      <c r="L308" s="41">
        <f t="shared" si="100"/>
        <v>0</v>
      </c>
      <c r="M308" s="180">
        <f t="shared" si="101"/>
        <v>0</v>
      </c>
      <c r="N308" s="40"/>
      <c r="O308" s="40"/>
      <c r="P308" s="40"/>
      <c r="Q308" s="41">
        <f t="shared" si="102"/>
        <v>0</v>
      </c>
      <c r="R308" s="180">
        <f t="shared" si="103"/>
        <v>0</v>
      </c>
      <c r="S308" s="40"/>
      <c r="T308" s="40"/>
      <c r="U308" s="40"/>
      <c r="V308" s="41">
        <f t="shared" si="104"/>
        <v>0</v>
      </c>
      <c r="W308" s="180">
        <f t="shared" si="105"/>
        <v>0</v>
      </c>
      <c r="X308" s="41">
        <f t="shared" si="106"/>
        <v>0</v>
      </c>
      <c r="Y308" s="41">
        <v>1.08</v>
      </c>
      <c r="Z308" s="42">
        <v>2971.28</v>
      </c>
      <c r="AA308" s="42">
        <f t="shared" si="107"/>
        <v>3208.9824000000003</v>
      </c>
      <c r="AB308" s="43">
        <f t="shared" si="108"/>
        <v>0</v>
      </c>
    </row>
    <row r="309" spans="1:28" s="59" customFormat="1" ht="15.75" customHeight="1">
      <c r="A309" s="137">
        <v>103</v>
      </c>
      <c r="B309" s="127" t="s">
        <v>365</v>
      </c>
      <c r="C309" s="57" t="s">
        <v>32</v>
      </c>
      <c r="D309" s="58"/>
      <c r="E309" s="58"/>
      <c r="F309" s="58"/>
      <c r="G309" s="41">
        <f t="shared" si="98"/>
        <v>0</v>
      </c>
      <c r="H309" s="180">
        <f t="shared" si="99"/>
        <v>0</v>
      </c>
      <c r="I309" s="40"/>
      <c r="J309" s="40"/>
      <c r="K309" s="40"/>
      <c r="L309" s="41">
        <f t="shared" si="100"/>
        <v>0</v>
      </c>
      <c r="M309" s="180">
        <f t="shared" si="101"/>
        <v>0</v>
      </c>
      <c r="N309" s="40"/>
      <c r="O309" s="40"/>
      <c r="P309" s="40"/>
      <c r="Q309" s="41">
        <f t="shared" si="102"/>
        <v>0</v>
      </c>
      <c r="R309" s="180">
        <f t="shared" si="103"/>
        <v>0</v>
      </c>
      <c r="S309" s="40"/>
      <c r="T309" s="40"/>
      <c r="U309" s="40"/>
      <c r="V309" s="41">
        <f t="shared" si="104"/>
        <v>0</v>
      </c>
      <c r="W309" s="180">
        <f t="shared" si="105"/>
        <v>0</v>
      </c>
      <c r="X309" s="41">
        <f t="shared" si="106"/>
        <v>0</v>
      </c>
      <c r="Y309" s="41">
        <v>1.08</v>
      </c>
      <c r="Z309" s="42">
        <v>2719.6</v>
      </c>
      <c r="AA309" s="42">
        <f t="shared" si="107"/>
        <v>2937.1680000000001</v>
      </c>
      <c r="AB309" s="43">
        <f t="shared" si="108"/>
        <v>0</v>
      </c>
    </row>
    <row r="310" spans="1:28" s="59" customFormat="1" ht="15.75" customHeight="1">
      <c r="A310" s="137">
        <v>104</v>
      </c>
      <c r="B310" s="127" t="s">
        <v>366</v>
      </c>
      <c r="C310" s="57" t="s">
        <v>32</v>
      </c>
      <c r="D310" s="58"/>
      <c r="E310" s="58"/>
      <c r="F310" s="58"/>
      <c r="G310" s="41">
        <f t="shared" si="98"/>
        <v>0</v>
      </c>
      <c r="H310" s="180">
        <f t="shared" si="99"/>
        <v>0</v>
      </c>
      <c r="I310" s="40"/>
      <c r="J310" s="40"/>
      <c r="K310" s="40"/>
      <c r="L310" s="41">
        <f t="shared" si="100"/>
        <v>0</v>
      </c>
      <c r="M310" s="180">
        <f t="shared" si="101"/>
        <v>0</v>
      </c>
      <c r="N310" s="40"/>
      <c r="O310" s="40"/>
      <c r="P310" s="40"/>
      <c r="Q310" s="41">
        <f t="shared" si="102"/>
        <v>0</v>
      </c>
      <c r="R310" s="180">
        <f t="shared" si="103"/>
        <v>0</v>
      </c>
      <c r="S310" s="40"/>
      <c r="T310" s="40"/>
      <c r="U310" s="40"/>
      <c r="V310" s="41">
        <f t="shared" si="104"/>
        <v>0</v>
      </c>
      <c r="W310" s="180">
        <f t="shared" si="105"/>
        <v>0</v>
      </c>
      <c r="X310" s="41">
        <f t="shared" si="106"/>
        <v>0</v>
      </c>
      <c r="Y310" s="41">
        <v>1.08</v>
      </c>
      <c r="Z310" s="42">
        <v>3062.8</v>
      </c>
      <c r="AA310" s="42">
        <f t="shared" si="107"/>
        <v>3307.8240000000005</v>
      </c>
      <c r="AB310" s="43">
        <f t="shared" si="108"/>
        <v>0</v>
      </c>
    </row>
    <row r="311" spans="1:28" ht="15.75" customHeight="1">
      <c r="A311" s="137">
        <v>105</v>
      </c>
      <c r="B311" s="127" t="s">
        <v>367</v>
      </c>
      <c r="C311" s="50" t="s">
        <v>32</v>
      </c>
      <c r="D311" s="51"/>
      <c r="E311" s="51"/>
      <c r="F311" s="51"/>
      <c r="G311" s="41">
        <f t="shared" si="98"/>
        <v>0</v>
      </c>
      <c r="H311" s="180">
        <f t="shared" si="99"/>
        <v>0</v>
      </c>
      <c r="I311" s="40"/>
      <c r="J311" s="40"/>
      <c r="K311" s="40"/>
      <c r="L311" s="41">
        <f t="shared" si="100"/>
        <v>0</v>
      </c>
      <c r="M311" s="180">
        <f t="shared" si="101"/>
        <v>0</v>
      </c>
      <c r="N311" s="40"/>
      <c r="O311" s="40"/>
      <c r="P311" s="40"/>
      <c r="Q311" s="41">
        <f t="shared" si="102"/>
        <v>0</v>
      </c>
      <c r="R311" s="180">
        <f t="shared" si="103"/>
        <v>0</v>
      </c>
      <c r="S311" s="40"/>
      <c r="T311" s="40"/>
      <c r="U311" s="40"/>
      <c r="V311" s="41">
        <f t="shared" si="104"/>
        <v>0</v>
      </c>
      <c r="W311" s="180">
        <f t="shared" si="105"/>
        <v>0</v>
      </c>
      <c r="X311" s="41">
        <f t="shared" si="106"/>
        <v>0</v>
      </c>
      <c r="Y311" s="41">
        <v>1.08</v>
      </c>
      <c r="Z311" s="42">
        <v>3266.64</v>
      </c>
      <c r="AA311" s="42">
        <f t="shared" si="107"/>
        <v>3527.9712</v>
      </c>
      <c r="AB311" s="43">
        <f t="shared" si="108"/>
        <v>0</v>
      </c>
    </row>
    <row r="312" spans="1:28" ht="15.75" customHeight="1">
      <c r="A312" s="137">
        <v>106</v>
      </c>
      <c r="B312" s="127" t="s">
        <v>368</v>
      </c>
      <c r="C312" s="50" t="s">
        <v>32</v>
      </c>
      <c r="D312" s="51"/>
      <c r="E312" s="51"/>
      <c r="F312" s="51"/>
      <c r="G312" s="41">
        <f t="shared" si="98"/>
        <v>0</v>
      </c>
      <c r="H312" s="180">
        <f t="shared" si="99"/>
        <v>0</v>
      </c>
      <c r="I312" s="40"/>
      <c r="J312" s="40"/>
      <c r="K312" s="40"/>
      <c r="L312" s="41">
        <f t="shared" si="100"/>
        <v>0</v>
      </c>
      <c r="M312" s="180">
        <f t="shared" si="101"/>
        <v>0</v>
      </c>
      <c r="N312" s="40"/>
      <c r="O312" s="40"/>
      <c r="P312" s="40"/>
      <c r="Q312" s="41">
        <f t="shared" si="102"/>
        <v>0</v>
      </c>
      <c r="R312" s="180">
        <f t="shared" si="103"/>
        <v>0</v>
      </c>
      <c r="S312" s="40"/>
      <c r="T312" s="40"/>
      <c r="U312" s="40"/>
      <c r="V312" s="41">
        <f t="shared" si="104"/>
        <v>0</v>
      </c>
      <c r="W312" s="180">
        <f t="shared" si="105"/>
        <v>0</v>
      </c>
      <c r="X312" s="41">
        <f t="shared" si="106"/>
        <v>0</v>
      </c>
      <c r="Y312" s="41">
        <v>1.08</v>
      </c>
      <c r="Z312" s="42">
        <v>2970.24</v>
      </c>
      <c r="AA312" s="42">
        <f t="shared" si="107"/>
        <v>3207.8591999999999</v>
      </c>
      <c r="AB312" s="43">
        <f t="shared" si="108"/>
        <v>0</v>
      </c>
    </row>
    <row r="313" spans="1:28" ht="15.75" customHeight="1">
      <c r="A313" s="137">
        <v>107</v>
      </c>
      <c r="B313" s="127" t="s">
        <v>369</v>
      </c>
      <c r="C313" s="50" t="s">
        <v>32</v>
      </c>
      <c r="D313" s="51"/>
      <c r="E313" s="51"/>
      <c r="F313" s="51"/>
      <c r="G313" s="41">
        <f t="shared" si="98"/>
        <v>0</v>
      </c>
      <c r="H313" s="180">
        <f t="shared" si="99"/>
        <v>0</v>
      </c>
      <c r="I313" s="40"/>
      <c r="J313" s="40"/>
      <c r="K313" s="40"/>
      <c r="L313" s="41">
        <f t="shared" si="100"/>
        <v>0</v>
      </c>
      <c r="M313" s="180">
        <f t="shared" si="101"/>
        <v>0</v>
      </c>
      <c r="N313" s="40"/>
      <c r="O313" s="40"/>
      <c r="P313" s="40"/>
      <c r="Q313" s="41">
        <f t="shared" si="102"/>
        <v>0</v>
      </c>
      <c r="R313" s="180">
        <f t="shared" si="103"/>
        <v>0</v>
      </c>
      <c r="S313" s="40"/>
      <c r="T313" s="40"/>
      <c r="U313" s="40"/>
      <c r="V313" s="41">
        <f t="shared" si="104"/>
        <v>0</v>
      </c>
      <c r="W313" s="180">
        <f t="shared" si="105"/>
        <v>0</v>
      </c>
      <c r="X313" s="41">
        <f t="shared" si="106"/>
        <v>0</v>
      </c>
      <c r="Y313" s="41">
        <v>1.08</v>
      </c>
      <c r="Z313" s="42">
        <v>2970.24</v>
      </c>
      <c r="AA313" s="42">
        <f t="shared" si="107"/>
        <v>3207.8591999999999</v>
      </c>
      <c r="AB313" s="43">
        <f t="shared" si="108"/>
        <v>0</v>
      </c>
    </row>
    <row r="314" spans="1:28" ht="15.75" customHeight="1">
      <c r="A314" s="137">
        <v>108</v>
      </c>
      <c r="B314" s="127" t="s">
        <v>370</v>
      </c>
      <c r="C314" s="39" t="s">
        <v>32</v>
      </c>
      <c r="D314" s="40"/>
      <c r="E314" s="40"/>
      <c r="F314" s="40"/>
      <c r="G314" s="41">
        <f t="shared" si="98"/>
        <v>0</v>
      </c>
      <c r="H314" s="180">
        <f t="shared" si="99"/>
        <v>0</v>
      </c>
      <c r="I314" s="40"/>
      <c r="J314" s="40"/>
      <c r="K314" s="40"/>
      <c r="L314" s="41">
        <f t="shared" si="100"/>
        <v>0</v>
      </c>
      <c r="M314" s="180">
        <f t="shared" si="101"/>
        <v>0</v>
      </c>
      <c r="N314" s="40"/>
      <c r="O314" s="40"/>
      <c r="P314" s="40"/>
      <c r="Q314" s="41">
        <f t="shared" si="102"/>
        <v>0</v>
      </c>
      <c r="R314" s="180">
        <f t="shared" si="103"/>
        <v>0</v>
      </c>
      <c r="S314" s="40"/>
      <c r="T314" s="40"/>
      <c r="U314" s="40"/>
      <c r="V314" s="41">
        <f t="shared" si="104"/>
        <v>0</v>
      </c>
      <c r="W314" s="180">
        <f t="shared" si="105"/>
        <v>0</v>
      </c>
      <c r="X314" s="41">
        <f t="shared" si="106"/>
        <v>0</v>
      </c>
      <c r="Y314" s="41">
        <v>1.08</v>
      </c>
      <c r="Z314" s="42">
        <v>2970.24</v>
      </c>
      <c r="AA314" s="42">
        <f t="shared" si="107"/>
        <v>3207.8591999999999</v>
      </c>
      <c r="AB314" s="43">
        <f t="shared" si="108"/>
        <v>0</v>
      </c>
    </row>
    <row r="315" spans="1:28" ht="15.75" customHeight="1">
      <c r="A315" s="137">
        <v>109</v>
      </c>
      <c r="B315" s="127" t="s">
        <v>371</v>
      </c>
      <c r="C315" s="50" t="s">
        <v>32</v>
      </c>
      <c r="D315" s="51"/>
      <c r="E315" s="51"/>
      <c r="F315" s="51"/>
      <c r="G315" s="41">
        <f t="shared" ref="G315:G368" si="109">SUM(D315:F315)</f>
        <v>0</v>
      </c>
      <c r="H315" s="180">
        <f t="shared" ref="H315:H368" si="110">G315*AA315</f>
        <v>0</v>
      </c>
      <c r="I315" s="40"/>
      <c r="J315" s="40"/>
      <c r="K315" s="40"/>
      <c r="L315" s="41">
        <f t="shared" ref="L315:L368" si="111">SUM(I315:K315)</f>
        <v>0</v>
      </c>
      <c r="M315" s="180">
        <f t="shared" ref="M315:M368" si="112">L315*AA315</f>
        <v>0</v>
      </c>
      <c r="N315" s="40"/>
      <c r="O315" s="40"/>
      <c r="P315" s="40"/>
      <c r="Q315" s="41">
        <f t="shared" ref="Q315:Q368" si="113">SUM(N315:P315)</f>
        <v>0</v>
      </c>
      <c r="R315" s="180">
        <f t="shared" ref="R315:R368" si="114">Q315*AA315</f>
        <v>0</v>
      </c>
      <c r="S315" s="40"/>
      <c r="T315" s="40"/>
      <c r="U315" s="40"/>
      <c r="V315" s="41">
        <f t="shared" ref="V315:V368" si="115">SUM(S315:U315)</f>
        <v>0</v>
      </c>
      <c r="W315" s="180">
        <f t="shared" si="105"/>
        <v>0</v>
      </c>
      <c r="X315" s="41">
        <f t="shared" si="106"/>
        <v>0</v>
      </c>
      <c r="Y315" s="41">
        <v>1.08</v>
      </c>
      <c r="Z315" s="42">
        <v>7321.6</v>
      </c>
      <c r="AA315" s="42">
        <f t="shared" si="107"/>
        <v>7907.3280000000013</v>
      </c>
      <c r="AB315" s="43">
        <f t="shared" si="108"/>
        <v>0</v>
      </c>
    </row>
    <row r="316" spans="1:28" ht="15.75" customHeight="1">
      <c r="A316" s="137">
        <v>110</v>
      </c>
      <c r="B316" s="127" t="s">
        <v>372</v>
      </c>
      <c r="C316" s="50" t="s">
        <v>32</v>
      </c>
      <c r="D316" s="51"/>
      <c r="E316" s="51"/>
      <c r="F316" s="51"/>
      <c r="G316" s="41">
        <f t="shared" si="109"/>
        <v>0</v>
      </c>
      <c r="H316" s="180">
        <f t="shared" si="110"/>
        <v>0</v>
      </c>
      <c r="I316" s="40"/>
      <c r="J316" s="40"/>
      <c r="K316" s="40"/>
      <c r="L316" s="41">
        <f t="shared" si="111"/>
        <v>0</v>
      </c>
      <c r="M316" s="180">
        <f t="shared" si="112"/>
        <v>0</v>
      </c>
      <c r="N316" s="40"/>
      <c r="O316" s="40"/>
      <c r="P316" s="40"/>
      <c r="Q316" s="41">
        <f t="shared" si="113"/>
        <v>0</v>
      </c>
      <c r="R316" s="180">
        <f t="shared" si="114"/>
        <v>0</v>
      </c>
      <c r="S316" s="40"/>
      <c r="T316" s="40"/>
      <c r="U316" s="40"/>
      <c r="V316" s="41">
        <f t="shared" si="115"/>
        <v>0</v>
      </c>
      <c r="W316" s="180">
        <f t="shared" ref="W316:W369" si="116">V316*AA316</f>
        <v>0</v>
      </c>
      <c r="X316" s="41">
        <f t="shared" ref="X316:X369" si="117">G316+L316+Q316+V316</f>
        <v>0</v>
      </c>
      <c r="Y316" s="41">
        <v>1.08</v>
      </c>
      <c r="Z316" s="42">
        <v>5163.6000000000004</v>
      </c>
      <c r="AA316" s="42">
        <f t="shared" ref="AA316:AA369" si="118">Z316*Y316</f>
        <v>5576.688000000001</v>
      </c>
      <c r="AB316" s="43">
        <f t="shared" ref="AB316:AB369" si="119">X316*AA316</f>
        <v>0</v>
      </c>
    </row>
    <row r="317" spans="1:28" ht="15.75" customHeight="1">
      <c r="A317" s="137">
        <v>111</v>
      </c>
      <c r="B317" s="127" t="s">
        <v>373</v>
      </c>
      <c r="C317" s="50" t="s">
        <v>32</v>
      </c>
      <c r="D317" s="51"/>
      <c r="E317" s="51"/>
      <c r="F317" s="51"/>
      <c r="G317" s="41">
        <f t="shared" si="109"/>
        <v>0</v>
      </c>
      <c r="H317" s="180">
        <f t="shared" si="110"/>
        <v>0</v>
      </c>
      <c r="I317" s="40"/>
      <c r="J317" s="40"/>
      <c r="K317" s="40"/>
      <c r="L317" s="41">
        <f t="shared" si="111"/>
        <v>0</v>
      </c>
      <c r="M317" s="180">
        <f t="shared" si="112"/>
        <v>0</v>
      </c>
      <c r="N317" s="40"/>
      <c r="O317" s="40"/>
      <c r="P317" s="40"/>
      <c r="Q317" s="41">
        <f t="shared" si="113"/>
        <v>0</v>
      </c>
      <c r="R317" s="180">
        <f t="shared" si="114"/>
        <v>0</v>
      </c>
      <c r="S317" s="40"/>
      <c r="T317" s="40"/>
      <c r="U317" s="40"/>
      <c r="V317" s="41">
        <f t="shared" si="115"/>
        <v>0</v>
      </c>
      <c r="W317" s="180">
        <f t="shared" si="116"/>
        <v>0</v>
      </c>
      <c r="X317" s="41">
        <f t="shared" si="117"/>
        <v>0</v>
      </c>
      <c r="Y317" s="41">
        <v>1.08</v>
      </c>
      <c r="Z317" s="42">
        <v>4843.28</v>
      </c>
      <c r="AA317" s="42">
        <f t="shared" si="118"/>
        <v>5230.7424000000001</v>
      </c>
      <c r="AB317" s="43">
        <f t="shared" si="119"/>
        <v>0</v>
      </c>
    </row>
    <row r="318" spans="1:28" ht="15.75" customHeight="1">
      <c r="A318" s="137">
        <v>112</v>
      </c>
      <c r="B318" s="127" t="s">
        <v>374</v>
      </c>
      <c r="C318" s="50" t="s">
        <v>32</v>
      </c>
      <c r="D318" s="51"/>
      <c r="E318" s="51"/>
      <c r="F318" s="51"/>
      <c r="G318" s="41">
        <f t="shared" si="109"/>
        <v>0</v>
      </c>
      <c r="H318" s="180">
        <f t="shared" si="110"/>
        <v>0</v>
      </c>
      <c r="I318" s="40"/>
      <c r="J318" s="40"/>
      <c r="K318" s="40"/>
      <c r="L318" s="41">
        <f t="shared" si="111"/>
        <v>0</v>
      </c>
      <c r="M318" s="180">
        <f t="shared" si="112"/>
        <v>0</v>
      </c>
      <c r="N318" s="40"/>
      <c r="O318" s="40"/>
      <c r="P318" s="40"/>
      <c r="Q318" s="41">
        <f t="shared" si="113"/>
        <v>0</v>
      </c>
      <c r="R318" s="180">
        <f t="shared" si="114"/>
        <v>0</v>
      </c>
      <c r="S318" s="40"/>
      <c r="T318" s="40"/>
      <c r="U318" s="40"/>
      <c r="V318" s="41">
        <f t="shared" si="115"/>
        <v>0</v>
      </c>
      <c r="W318" s="180">
        <f t="shared" si="116"/>
        <v>0</v>
      </c>
      <c r="X318" s="41">
        <f t="shared" si="117"/>
        <v>0</v>
      </c>
      <c r="Y318" s="41">
        <v>1.08</v>
      </c>
      <c r="Z318" s="42">
        <v>4843.28</v>
      </c>
      <c r="AA318" s="42">
        <f t="shared" si="118"/>
        <v>5230.7424000000001</v>
      </c>
      <c r="AB318" s="43">
        <f t="shared" si="119"/>
        <v>0</v>
      </c>
    </row>
    <row r="319" spans="1:28" ht="15.75" customHeight="1">
      <c r="A319" s="137">
        <v>113</v>
      </c>
      <c r="B319" s="127" t="s">
        <v>375</v>
      </c>
      <c r="C319" s="50" t="s">
        <v>32</v>
      </c>
      <c r="D319" s="51"/>
      <c r="E319" s="51"/>
      <c r="F319" s="51"/>
      <c r="G319" s="41">
        <f t="shared" si="109"/>
        <v>0</v>
      </c>
      <c r="H319" s="180">
        <f t="shared" si="110"/>
        <v>0</v>
      </c>
      <c r="I319" s="40"/>
      <c r="J319" s="40"/>
      <c r="K319" s="40"/>
      <c r="L319" s="41">
        <f t="shared" si="111"/>
        <v>0</v>
      </c>
      <c r="M319" s="180">
        <f t="shared" si="112"/>
        <v>0</v>
      </c>
      <c r="N319" s="40"/>
      <c r="O319" s="40"/>
      <c r="P319" s="40"/>
      <c r="Q319" s="41">
        <f t="shared" si="113"/>
        <v>0</v>
      </c>
      <c r="R319" s="180">
        <f t="shared" si="114"/>
        <v>0</v>
      </c>
      <c r="S319" s="40"/>
      <c r="T319" s="40"/>
      <c r="U319" s="40"/>
      <c r="V319" s="41">
        <f t="shared" si="115"/>
        <v>0</v>
      </c>
      <c r="W319" s="180">
        <f t="shared" si="116"/>
        <v>0</v>
      </c>
      <c r="X319" s="41">
        <f t="shared" si="117"/>
        <v>0</v>
      </c>
      <c r="Y319" s="41">
        <v>1.08</v>
      </c>
      <c r="Z319" s="42">
        <v>4843.28</v>
      </c>
      <c r="AA319" s="42">
        <f t="shared" si="118"/>
        <v>5230.7424000000001</v>
      </c>
      <c r="AB319" s="43">
        <f t="shared" si="119"/>
        <v>0</v>
      </c>
    </row>
    <row r="320" spans="1:28" ht="15.75" customHeight="1">
      <c r="A320" s="137">
        <v>114</v>
      </c>
      <c r="B320" s="127" t="s">
        <v>380</v>
      </c>
      <c r="C320" s="50" t="s">
        <v>32</v>
      </c>
      <c r="D320" s="51"/>
      <c r="E320" s="51"/>
      <c r="F320" s="51"/>
      <c r="G320" s="41">
        <f t="shared" si="109"/>
        <v>0</v>
      </c>
      <c r="H320" s="180">
        <f t="shared" si="110"/>
        <v>0</v>
      </c>
      <c r="I320" s="40"/>
      <c r="J320" s="40"/>
      <c r="K320" s="40"/>
      <c r="L320" s="41">
        <f t="shared" si="111"/>
        <v>0</v>
      </c>
      <c r="M320" s="180">
        <f t="shared" si="112"/>
        <v>0</v>
      </c>
      <c r="N320" s="40"/>
      <c r="O320" s="40"/>
      <c r="P320" s="40"/>
      <c r="Q320" s="41">
        <f t="shared" si="113"/>
        <v>0</v>
      </c>
      <c r="R320" s="180">
        <f t="shared" si="114"/>
        <v>0</v>
      </c>
      <c r="S320" s="40"/>
      <c r="T320" s="40"/>
      <c r="U320" s="40"/>
      <c r="V320" s="41">
        <f t="shared" si="115"/>
        <v>0</v>
      </c>
      <c r="W320" s="180">
        <f t="shared" si="116"/>
        <v>0</v>
      </c>
      <c r="X320" s="41">
        <f t="shared" si="117"/>
        <v>0</v>
      </c>
      <c r="Y320" s="41">
        <v>1.08</v>
      </c>
      <c r="Z320" s="42">
        <v>6355.44</v>
      </c>
      <c r="AA320" s="42">
        <f t="shared" si="118"/>
        <v>6863.8752000000004</v>
      </c>
      <c r="AB320" s="43">
        <f t="shared" si="119"/>
        <v>0</v>
      </c>
    </row>
    <row r="321" spans="1:28" ht="15.75" customHeight="1">
      <c r="A321" s="137">
        <v>115</v>
      </c>
      <c r="B321" s="127" t="s">
        <v>381</v>
      </c>
      <c r="C321" s="50" t="s">
        <v>32</v>
      </c>
      <c r="D321" s="51"/>
      <c r="E321" s="51"/>
      <c r="F321" s="51"/>
      <c r="G321" s="41">
        <f t="shared" si="109"/>
        <v>0</v>
      </c>
      <c r="H321" s="180">
        <f t="shared" si="110"/>
        <v>0</v>
      </c>
      <c r="I321" s="40"/>
      <c r="J321" s="40"/>
      <c r="K321" s="40"/>
      <c r="L321" s="41">
        <f t="shared" si="111"/>
        <v>0</v>
      </c>
      <c r="M321" s="180">
        <f t="shared" si="112"/>
        <v>0</v>
      </c>
      <c r="N321" s="40"/>
      <c r="O321" s="40"/>
      <c r="P321" s="40"/>
      <c r="Q321" s="41">
        <f t="shared" si="113"/>
        <v>0</v>
      </c>
      <c r="R321" s="180">
        <f t="shared" si="114"/>
        <v>0</v>
      </c>
      <c r="S321" s="40"/>
      <c r="T321" s="40"/>
      <c r="U321" s="40"/>
      <c r="V321" s="41">
        <f t="shared" si="115"/>
        <v>0</v>
      </c>
      <c r="W321" s="180">
        <f t="shared" si="116"/>
        <v>0</v>
      </c>
      <c r="X321" s="41">
        <f t="shared" si="117"/>
        <v>0</v>
      </c>
      <c r="Y321" s="41">
        <v>1.08</v>
      </c>
      <c r="Z321" s="42">
        <v>3070.08</v>
      </c>
      <c r="AA321" s="42">
        <f t="shared" si="118"/>
        <v>3315.6864</v>
      </c>
      <c r="AB321" s="43">
        <f t="shared" si="119"/>
        <v>0</v>
      </c>
    </row>
    <row r="322" spans="1:28" ht="15.75" customHeight="1">
      <c r="A322" s="137">
        <v>116</v>
      </c>
      <c r="B322" s="127" t="s">
        <v>382</v>
      </c>
      <c r="C322" s="50" t="s">
        <v>32</v>
      </c>
      <c r="D322" s="51"/>
      <c r="E322" s="51"/>
      <c r="F322" s="51"/>
      <c r="G322" s="41">
        <f t="shared" si="109"/>
        <v>0</v>
      </c>
      <c r="H322" s="180">
        <f t="shared" si="110"/>
        <v>0</v>
      </c>
      <c r="I322" s="40"/>
      <c r="J322" s="40"/>
      <c r="K322" s="40"/>
      <c r="L322" s="41">
        <f t="shared" si="111"/>
        <v>0</v>
      </c>
      <c r="M322" s="180">
        <f t="shared" si="112"/>
        <v>0</v>
      </c>
      <c r="N322" s="40"/>
      <c r="O322" s="40"/>
      <c r="P322" s="40"/>
      <c r="Q322" s="41">
        <f t="shared" si="113"/>
        <v>0</v>
      </c>
      <c r="R322" s="180">
        <f t="shared" si="114"/>
        <v>0</v>
      </c>
      <c r="S322" s="40"/>
      <c r="T322" s="40"/>
      <c r="U322" s="40"/>
      <c r="V322" s="41">
        <f t="shared" si="115"/>
        <v>0</v>
      </c>
      <c r="W322" s="180">
        <f t="shared" si="116"/>
        <v>0</v>
      </c>
      <c r="X322" s="41">
        <f t="shared" si="117"/>
        <v>0</v>
      </c>
      <c r="Y322" s="41">
        <v>1.08</v>
      </c>
      <c r="Z322" s="42">
        <v>2707.12</v>
      </c>
      <c r="AA322" s="42">
        <f t="shared" si="118"/>
        <v>2923.6896000000002</v>
      </c>
      <c r="AB322" s="43">
        <f t="shared" si="119"/>
        <v>0</v>
      </c>
    </row>
    <row r="323" spans="1:28" ht="15.75" customHeight="1">
      <c r="A323" s="137">
        <v>117</v>
      </c>
      <c r="B323" s="127" t="s">
        <v>383</v>
      </c>
      <c r="C323" s="50" t="s">
        <v>32</v>
      </c>
      <c r="D323" s="51"/>
      <c r="E323" s="51"/>
      <c r="F323" s="51"/>
      <c r="G323" s="41">
        <f t="shared" si="109"/>
        <v>0</v>
      </c>
      <c r="H323" s="180">
        <f t="shared" si="110"/>
        <v>0</v>
      </c>
      <c r="I323" s="40"/>
      <c r="J323" s="40"/>
      <c r="K323" s="40"/>
      <c r="L323" s="41">
        <f t="shared" si="111"/>
        <v>0</v>
      </c>
      <c r="M323" s="180">
        <f t="shared" si="112"/>
        <v>0</v>
      </c>
      <c r="N323" s="40"/>
      <c r="O323" s="40"/>
      <c r="P323" s="40"/>
      <c r="Q323" s="41">
        <f t="shared" si="113"/>
        <v>0</v>
      </c>
      <c r="R323" s="180">
        <f t="shared" si="114"/>
        <v>0</v>
      </c>
      <c r="S323" s="40"/>
      <c r="T323" s="40"/>
      <c r="U323" s="40"/>
      <c r="V323" s="41">
        <f t="shared" si="115"/>
        <v>0</v>
      </c>
      <c r="W323" s="180">
        <f t="shared" si="116"/>
        <v>0</v>
      </c>
      <c r="X323" s="41">
        <f t="shared" si="117"/>
        <v>0</v>
      </c>
      <c r="Y323" s="41">
        <v>1.08</v>
      </c>
      <c r="Z323" s="42">
        <v>2317.12</v>
      </c>
      <c r="AA323" s="42">
        <f t="shared" si="118"/>
        <v>2502.4895999999999</v>
      </c>
      <c r="AB323" s="43">
        <f t="shared" si="119"/>
        <v>0</v>
      </c>
    </row>
    <row r="324" spans="1:28" ht="15.75" customHeight="1">
      <c r="A324" s="137">
        <v>118</v>
      </c>
      <c r="B324" s="127" t="s">
        <v>384</v>
      </c>
      <c r="C324" s="50" t="s">
        <v>32</v>
      </c>
      <c r="D324" s="51"/>
      <c r="E324" s="51"/>
      <c r="F324" s="51"/>
      <c r="G324" s="41">
        <f t="shared" si="109"/>
        <v>0</v>
      </c>
      <c r="H324" s="180">
        <f t="shared" si="110"/>
        <v>0</v>
      </c>
      <c r="I324" s="40"/>
      <c r="J324" s="40"/>
      <c r="K324" s="40"/>
      <c r="L324" s="41">
        <f t="shared" si="111"/>
        <v>0</v>
      </c>
      <c r="M324" s="180">
        <f t="shared" si="112"/>
        <v>0</v>
      </c>
      <c r="N324" s="40"/>
      <c r="O324" s="40"/>
      <c r="P324" s="40"/>
      <c r="Q324" s="41">
        <f t="shared" si="113"/>
        <v>0</v>
      </c>
      <c r="R324" s="180">
        <f t="shared" si="114"/>
        <v>0</v>
      </c>
      <c r="S324" s="40"/>
      <c r="T324" s="40"/>
      <c r="U324" s="40"/>
      <c r="V324" s="41">
        <f t="shared" si="115"/>
        <v>0</v>
      </c>
      <c r="W324" s="180">
        <f t="shared" si="116"/>
        <v>0</v>
      </c>
      <c r="X324" s="41">
        <f t="shared" si="117"/>
        <v>0</v>
      </c>
      <c r="Y324" s="41">
        <v>1.08</v>
      </c>
      <c r="Z324" s="42">
        <v>2475.1999999999998</v>
      </c>
      <c r="AA324" s="42">
        <f t="shared" si="118"/>
        <v>2673.2159999999999</v>
      </c>
      <c r="AB324" s="43">
        <f t="shared" si="119"/>
        <v>0</v>
      </c>
    </row>
    <row r="325" spans="1:28" ht="15.75" customHeight="1">
      <c r="A325" s="137">
        <v>119</v>
      </c>
      <c r="B325" s="127" t="s">
        <v>385</v>
      </c>
      <c r="C325" s="50" t="s">
        <v>32</v>
      </c>
      <c r="D325" s="51"/>
      <c r="E325" s="51"/>
      <c r="F325" s="51"/>
      <c r="G325" s="41">
        <f t="shared" si="109"/>
        <v>0</v>
      </c>
      <c r="H325" s="180">
        <f t="shared" si="110"/>
        <v>0</v>
      </c>
      <c r="I325" s="40"/>
      <c r="J325" s="40"/>
      <c r="K325" s="40"/>
      <c r="L325" s="41">
        <f t="shared" si="111"/>
        <v>0</v>
      </c>
      <c r="M325" s="180">
        <f t="shared" si="112"/>
        <v>0</v>
      </c>
      <c r="N325" s="40"/>
      <c r="O325" s="40"/>
      <c r="P325" s="40"/>
      <c r="Q325" s="41">
        <f t="shared" si="113"/>
        <v>0</v>
      </c>
      <c r="R325" s="180">
        <f t="shared" si="114"/>
        <v>0</v>
      </c>
      <c r="S325" s="40"/>
      <c r="T325" s="40"/>
      <c r="U325" s="40"/>
      <c r="V325" s="41">
        <f t="shared" si="115"/>
        <v>0</v>
      </c>
      <c r="W325" s="180">
        <f t="shared" si="116"/>
        <v>0</v>
      </c>
      <c r="X325" s="41">
        <f t="shared" si="117"/>
        <v>0</v>
      </c>
      <c r="Y325" s="41">
        <v>1.08</v>
      </c>
      <c r="Z325" s="42">
        <v>2475.1999999999998</v>
      </c>
      <c r="AA325" s="42">
        <f t="shared" si="118"/>
        <v>2673.2159999999999</v>
      </c>
      <c r="AB325" s="43">
        <f t="shared" si="119"/>
        <v>0</v>
      </c>
    </row>
    <row r="326" spans="1:28" ht="15.75" customHeight="1">
      <c r="A326" s="137">
        <v>120</v>
      </c>
      <c r="B326" s="127" t="s">
        <v>386</v>
      </c>
      <c r="C326" s="50" t="s">
        <v>32</v>
      </c>
      <c r="D326" s="51"/>
      <c r="E326" s="51"/>
      <c r="F326" s="51"/>
      <c r="G326" s="41">
        <f t="shared" si="109"/>
        <v>0</v>
      </c>
      <c r="H326" s="180">
        <f t="shared" si="110"/>
        <v>0</v>
      </c>
      <c r="I326" s="40"/>
      <c r="J326" s="40"/>
      <c r="K326" s="40"/>
      <c r="L326" s="41">
        <f t="shared" si="111"/>
        <v>0</v>
      </c>
      <c r="M326" s="180">
        <f t="shared" si="112"/>
        <v>0</v>
      </c>
      <c r="N326" s="40"/>
      <c r="O326" s="40"/>
      <c r="P326" s="40"/>
      <c r="Q326" s="41">
        <f t="shared" si="113"/>
        <v>0</v>
      </c>
      <c r="R326" s="180">
        <f t="shared" si="114"/>
        <v>0</v>
      </c>
      <c r="S326" s="40"/>
      <c r="T326" s="40"/>
      <c r="U326" s="40"/>
      <c r="V326" s="41">
        <f t="shared" si="115"/>
        <v>0</v>
      </c>
      <c r="W326" s="180">
        <f t="shared" si="116"/>
        <v>0</v>
      </c>
      <c r="X326" s="41">
        <f t="shared" si="117"/>
        <v>0</v>
      </c>
      <c r="Y326" s="41">
        <v>1.08</v>
      </c>
      <c r="Z326" s="42">
        <v>2475.1999999999998</v>
      </c>
      <c r="AA326" s="42">
        <f t="shared" si="118"/>
        <v>2673.2159999999999</v>
      </c>
      <c r="AB326" s="43">
        <f t="shared" si="119"/>
        <v>0</v>
      </c>
    </row>
    <row r="327" spans="1:28" ht="15.75" customHeight="1">
      <c r="A327" s="137">
        <v>121</v>
      </c>
      <c r="B327" s="127" t="s">
        <v>387</v>
      </c>
      <c r="C327" s="50" t="s">
        <v>32</v>
      </c>
      <c r="D327" s="51"/>
      <c r="E327" s="51"/>
      <c r="F327" s="51"/>
      <c r="G327" s="41">
        <f t="shared" si="109"/>
        <v>0</v>
      </c>
      <c r="H327" s="180">
        <f t="shared" si="110"/>
        <v>0</v>
      </c>
      <c r="I327" s="40"/>
      <c r="J327" s="40"/>
      <c r="K327" s="40"/>
      <c r="L327" s="41">
        <f t="shared" si="111"/>
        <v>0</v>
      </c>
      <c r="M327" s="180">
        <f t="shared" si="112"/>
        <v>0</v>
      </c>
      <c r="N327" s="40"/>
      <c r="O327" s="40"/>
      <c r="P327" s="40"/>
      <c r="Q327" s="41">
        <f t="shared" si="113"/>
        <v>0</v>
      </c>
      <c r="R327" s="180">
        <f t="shared" si="114"/>
        <v>0</v>
      </c>
      <c r="S327" s="40"/>
      <c r="T327" s="40"/>
      <c r="U327" s="40"/>
      <c r="V327" s="41">
        <f t="shared" si="115"/>
        <v>0</v>
      </c>
      <c r="W327" s="180">
        <f t="shared" si="116"/>
        <v>0</v>
      </c>
      <c r="X327" s="41">
        <f t="shared" si="117"/>
        <v>0</v>
      </c>
      <c r="Y327" s="41">
        <v>1.08</v>
      </c>
      <c r="Z327" s="42">
        <v>3057.6</v>
      </c>
      <c r="AA327" s="42">
        <f t="shared" si="118"/>
        <v>3302.2080000000001</v>
      </c>
      <c r="AB327" s="43">
        <f t="shared" si="119"/>
        <v>0</v>
      </c>
    </row>
    <row r="328" spans="1:28" ht="15.75" customHeight="1">
      <c r="A328" s="137">
        <v>122</v>
      </c>
      <c r="B328" s="127" t="s">
        <v>388</v>
      </c>
      <c r="C328" s="50" t="s">
        <v>32</v>
      </c>
      <c r="D328" s="51"/>
      <c r="E328" s="51"/>
      <c r="F328" s="51"/>
      <c r="G328" s="41">
        <f t="shared" si="109"/>
        <v>0</v>
      </c>
      <c r="H328" s="180">
        <f t="shared" si="110"/>
        <v>0</v>
      </c>
      <c r="I328" s="40"/>
      <c r="J328" s="40"/>
      <c r="K328" s="40"/>
      <c r="L328" s="41">
        <f t="shared" si="111"/>
        <v>0</v>
      </c>
      <c r="M328" s="180">
        <f t="shared" si="112"/>
        <v>0</v>
      </c>
      <c r="N328" s="40"/>
      <c r="O328" s="40"/>
      <c r="P328" s="40"/>
      <c r="Q328" s="41">
        <f t="shared" si="113"/>
        <v>0</v>
      </c>
      <c r="R328" s="180">
        <f t="shared" si="114"/>
        <v>0</v>
      </c>
      <c r="S328" s="40"/>
      <c r="T328" s="40"/>
      <c r="U328" s="40"/>
      <c r="V328" s="41">
        <f t="shared" si="115"/>
        <v>0</v>
      </c>
      <c r="W328" s="180">
        <f t="shared" si="116"/>
        <v>0</v>
      </c>
      <c r="X328" s="41">
        <f t="shared" si="117"/>
        <v>0</v>
      </c>
      <c r="Y328" s="41">
        <v>1.08</v>
      </c>
      <c r="Z328" s="42">
        <v>2943.2</v>
      </c>
      <c r="AA328" s="42">
        <f t="shared" si="118"/>
        <v>3178.6559999999999</v>
      </c>
      <c r="AB328" s="43">
        <f t="shared" si="119"/>
        <v>0</v>
      </c>
    </row>
    <row r="329" spans="1:28" ht="15.75" customHeight="1">
      <c r="A329" s="137">
        <v>123</v>
      </c>
      <c r="B329" s="127" t="s">
        <v>389</v>
      </c>
      <c r="C329" s="50" t="s">
        <v>32</v>
      </c>
      <c r="D329" s="51"/>
      <c r="E329" s="51"/>
      <c r="F329" s="51"/>
      <c r="G329" s="41">
        <f t="shared" si="109"/>
        <v>0</v>
      </c>
      <c r="H329" s="180">
        <f t="shared" si="110"/>
        <v>0</v>
      </c>
      <c r="I329" s="40"/>
      <c r="J329" s="40"/>
      <c r="K329" s="40"/>
      <c r="L329" s="41">
        <f t="shared" si="111"/>
        <v>0</v>
      </c>
      <c r="M329" s="180">
        <f t="shared" si="112"/>
        <v>0</v>
      </c>
      <c r="N329" s="40"/>
      <c r="O329" s="40"/>
      <c r="P329" s="40"/>
      <c r="Q329" s="41">
        <f t="shared" si="113"/>
        <v>0</v>
      </c>
      <c r="R329" s="180">
        <f t="shared" si="114"/>
        <v>0</v>
      </c>
      <c r="S329" s="40"/>
      <c r="T329" s="40"/>
      <c r="U329" s="40"/>
      <c r="V329" s="41">
        <f t="shared" si="115"/>
        <v>0</v>
      </c>
      <c r="W329" s="180">
        <f t="shared" si="116"/>
        <v>0</v>
      </c>
      <c r="X329" s="41">
        <f t="shared" si="117"/>
        <v>0</v>
      </c>
      <c r="Y329" s="41">
        <v>1.08</v>
      </c>
      <c r="Z329" s="42">
        <v>2943.2</v>
      </c>
      <c r="AA329" s="42">
        <f t="shared" si="118"/>
        <v>3178.6559999999999</v>
      </c>
      <c r="AB329" s="43">
        <f t="shared" si="119"/>
        <v>0</v>
      </c>
    </row>
    <row r="330" spans="1:28" ht="15.75" customHeight="1">
      <c r="A330" s="137">
        <v>124</v>
      </c>
      <c r="B330" s="127" t="s">
        <v>390</v>
      </c>
      <c r="C330" s="50" t="s">
        <v>32</v>
      </c>
      <c r="D330" s="51"/>
      <c r="E330" s="51"/>
      <c r="F330" s="51"/>
      <c r="G330" s="41">
        <f t="shared" si="109"/>
        <v>0</v>
      </c>
      <c r="H330" s="180">
        <f t="shared" si="110"/>
        <v>0</v>
      </c>
      <c r="I330" s="40"/>
      <c r="J330" s="40"/>
      <c r="K330" s="40"/>
      <c r="L330" s="41">
        <f t="shared" si="111"/>
        <v>0</v>
      </c>
      <c r="M330" s="180">
        <f t="shared" si="112"/>
        <v>0</v>
      </c>
      <c r="N330" s="40"/>
      <c r="O330" s="40"/>
      <c r="P330" s="40"/>
      <c r="Q330" s="41">
        <f t="shared" si="113"/>
        <v>0</v>
      </c>
      <c r="R330" s="180">
        <f t="shared" si="114"/>
        <v>0</v>
      </c>
      <c r="S330" s="40"/>
      <c r="T330" s="40"/>
      <c r="U330" s="40"/>
      <c r="V330" s="41">
        <f t="shared" si="115"/>
        <v>0</v>
      </c>
      <c r="W330" s="180">
        <f t="shared" si="116"/>
        <v>0</v>
      </c>
      <c r="X330" s="41">
        <f t="shared" si="117"/>
        <v>0</v>
      </c>
      <c r="Y330" s="41">
        <v>1.08</v>
      </c>
      <c r="Z330" s="42">
        <v>2943.2</v>
      </c>
      <c r="AA330" s="42">
        <f t="shared" si="118"/>
        <v>3178.6559999999999</v>
      </c>
      <c r="AB330" s="43">
        <f t="shared" si="119"/>
        <v>0</v>
      </c>
    </row>
    <row r="331" spans="1:28" ht="15.75" customHeight="1">
      <c r="A331" s="137">
        <v>125</v>
      </c>
      <c r="B331" s="127" t="s">
        <v>391</v>
      </c>
      <c r="C331" s="50" t="s">
        <v>32</v>
      </c>
      <c r="D331" s="51"/>
      <c r="E331" s="51"/>
      <c r="F331" s="51"/>
      <c r="G331" s="41">
        <f t="shared" si="109"/>
        <v>0</v>
      </c>
      <c r="H331" s="180">
        <f t="shared" si="110"/>
        <v>0</v>
      </c>
      <c r="I331" s="40"/>
      <c r="J331" s="40"/>
      <c r="K331" s="40"/>
      <c r="L331" s="41">
        <f t="shared" si="111"/>
        <v>0</v>
      </c>
      <c r="M331" s="180">
        <f t="shared" si="112"/>
        <v>0</v>
      </c>
      <c r="N331" s="40"/>
      <c r="O331" s="40"/>
      <c r="P331" s="40"/>
      <c r="Q331" s="41">
        <f t="shared" si="113"/>
        <v>0</v>
      </c>
      <c r="R331" s="180">
        <f t="shared" si="114"/>
        <v>0</v>
      </c>
      <c r="S331" s="40"/>
      <c r="T331" s="40"/>
      <c r="U331" s="40"/>
      <c r="V331" s="41">
        <f t="shared" si="115"/>
        <v>0</v>
      </c>
      <c r="W331" s="180">
        <f t="shared" si="116"/>
        <v>0</v>
      </c>
      <c r="X331" s="41">
        <f t="shared" si="117"/>
        <v>0</v>
      </c>
      <c r="Y331" s="41">
        <v>1.08</v>
      </c>
      <c r="Z331" s="42">
        <v>7280</v>
      </c>
      <c r="AA331" s="42">
        <f t="shared" si="118"/>
        <v>7862.4000000000005</v>
      </c>
      <c r="AB331" s="43">
        <f t="shared" si="119"/>
        <v>0</v>
      </c>
    </row>
    <row r="332" spans="1:28" ht="15.75" customHeight="1">
      <c r="A332" s="137">
        <v>126</v>
      </c>
      <c r="B332" s="127" t="s">
        <v>392</v>
      </c>
      <c r="C332" s="50" t="s">
        <v>32</v>
      </c>
      <c r="D332" s="51"/>
      <c r="E332" s="51"/>
      <c r="F332" s="51"/>
      <c r="G332" s="41">
        <f t="shared" si="109"/>
        <v>0</v>
      </c>
      <c r="H332" s="180">
        <f t="shared" si="110"/>
        <v>0</v>
      </c>
      <c r="I332" s="40"/>
      <c r="J332" s="40"/>
      <c r="K332" s="40"/>
      <c r="L332" s="41">
        <f t="shared" si="111"/>
        <v>0</v>
      </c>
      <c r="M332" s="180">
        <f t="shared" si="112"/>
        <v>0</v>
      </c>
      <c r="N332" s="40"/>
      <c r="O332" s="40"/>
      <c r="P332" s="40"/>
      <c r="Q332" s="41">
        <f t="shared" si="113"/>
        <v>0</v>
      </c>
      <c r="R332" s="180">
        <f t="shared" si="114"/>
        <v>0</v>
      </c>
      <c r="S332" s="40"/>
      <c r="T332" s="40"/>
      <c r="U332" s="40"/>
      <c r="V332" s="41">
        <f t="shared" si="115"/>
        <v>0</v>
      </c>
      <c r="W332" s="180">
        <f t="shared" si="116"/>
        <v>0</v>
      </c>
      <c r="X332" s="41">
        <f t="shared" si="117"/>
        <v>0</v>
      </c>
      <c r="Y332" s="41">
        <v>1.08</v>
      </c>
      <c r="Z332" s="42">
        <v>6595.68</v>
      </c>
      <c r="AA332" s="42">
        <f t="shared" si="118"/>
        <v>7123.3344000000006</v>
      </c>
      <c r="AB332" s="43">
        <f t="shared" si="119"/>
        <v>0</v>
      </c>
    </row>
    <row r="333" spans="1:28" ht="15.75" customHeight="1">
      <c r="A333" s="137">
        <v>127</v>
      </c>
      <c r="B333" s="127" t="s">
        <v>393</v>
      </c>
      <c r="C333" s="50" t="s">
        <v>32</v>
      </c>
      <c r="D333" s="51"/>
      <c r="E333" s="51"/>
      <c r="F333" s="51"/>
      <c r="G333" s="41">
        <f t="shared" si="109"/>
        <v>0</v>
      </c>
      <c r="H333" s="180">
        <f t="shared" si="110"/>
        <v>0</v>
      </c>
      <c r="I333" s="40"/>
      <c r="J333" s="40"/>
      <c r="K333" s="40"/>
      <c r="L333" s="41">
        <f t="shared" si="111"/>
        <v>0</v>
      </c>
      <c r="M333" s="180">
        <f t="shared" si="112"/>
        <v>0</v>
      </c>
      <c r="N333" s="40"/>
      <c r="O333" s="40"/>
      <c r="P333" s="40"/>
      <c r="Q333" s="41">
        <f t="shared" si="113"/>
        <v>0</v>
      </c>
      <c r="R333" s="180">
        <f t="shared" si="114"/>
        <v>0</v>
      </c>
      <c r="S333" s="40"/>
      <c r="T333" s="40"/>
      <c r="U333" s="40"/>
      <c r="V333" s="41">
        <f t="shared" si="115"/>
        <v>0</v>
      </c>
      <c r="W333" s="180">
        <f t="shared" si="116"/>
        <v>0</v>
      </c>
      <c r="X333" s="41">
        <f t="shared" si="117"/>
        <v>0</v>
      </c>
      <c r="Y333" s="41">
        <v>1.08</v>
      </c>
      <c r="Z333" s="42">
        <v>9655.36</v>
      </c>
      <c r="AA333" s="42">
        <f t="shared" si="118"/>
        <v>10427.788800000002</v>
      </c>
      <c r="AB333" s="43">
        <f t="shared" si="119"/>
        <v>0</v>
      </c>
    </row>
    <row r="334" spans="1:28" ht="15.75" customHeight="1">
      <c r="A334" s="137">
        <v>128</v>
      </c>
      <c r="B334" s="127" t="s">
        <v>394</v>
      </c>
      <c r="C334" s="50" t="s">
        <v>32</v>
      </c>
      <c r="D334" s="51"/>
      <c r="E334" s="51"/>
      <c r="F334" s="51"/>
      <c r="G334" s="41">
        <f t="shared" si="109"/>
        <v>0</v>
      </c>
      <c r="H334" s="180">
        <f t="shared" si="110"/>
        <v>0</v>
      </c>
      <c r="I334" s="40"/>
      <c r="J334" s="40"/>
      <c r="K334" s="40"/>
      <c r="L334" s="41">
        <f t="shared" si="111"/>
        <v>0</v>
      </c>
      <c r="M334" s="180">
        <f t="shared" si="112"/>
        <v>0</v>
      </c>
      <c r="N334" s="40"/>
      <c r="O334" s="40"/>
      <c r="P334" s="40"/>
      <c r="Q334" s="41">
        <f t="shared" si="113"/>
        <v>0</v>
      </c>
      <c r="R334" s="180">
        <f t="shared" si="114"/>
        <v>0</v>
      </c>
      <c r="S334" s="40"/>
      <c r="T334" s="40"/>
      <c r="U334" s="40"/>
      <c r="V334" s="41">
        <f t="shared" si="115"/>
        <v>0</v>
      </c>
      <c r="W334" s="180">
        <f t="shared" si="116"/>
        <v>0</v>
      </c>
      <c r="X334" s="41">
        <f t="shared" si="117"/>
        <v>0</v>
      </c>
      <c r="Y334" s="41">
        <v>1.08</v>
      </c>
      <c r="Z334" s="42">
        <v>9655.36</v>
      </c>
      <c r="AA334" s="42">
        <f t="shared" si="118"/>
        <v>10427.788800000002</v>
      </c>
      <c r="AB334" s="43">
        <f t="shared" si="119"/>
        <v>0</v>
      </c>
    </row>
    <row r="335" spans="1:28" ht="15.75" customHeight="1">
      <c r="A335" s="137">
        <v>129</v>
      </c>
      <c r="B335" s="127" t="s">
        <v>395</v>
      </c>
      <c r="C335" s="50" t="s">
        <v>32</v>
      </c>
      <c r="D335" s="51"/>
      <c r="E335" s="51"/>
      <c r="F335" s="51"/>
      <c r="G335" s="41">
        <f t="shared" si="109"/>
        <v>0</v>
      </c>
      <c r="H335" s="180">
        <f t="shared" si="110"/>
        <v>0</v>
      </c>
      <c r="I335" s="40"/>
      <c r="J335" s="40"/>
      <c r="K335" s="40"/>
      <c r="L335" s="41">
        <f t="shared" si="111"/>
        <v>0</v>
      </c>
      <c r="M335" s="180">
        <f t="shared" si="112"/>
        <v>0</v>
      </c>
      <c r="N335" s="40"/>
      <c r="O335" s="40"/>
      <c r="P335" s="40"/>
      <c r="Q335" s="41">
        <f t="shared" si="113"/>
        <v>0</v>
      </c>
      <c r="R335" s="180">
        <f t="shared" si="114"/>
        <v>0</v>
      </c>
      <c r="S335" s="40"/>
      <c r="T335" s="40"/>
      <c r="U335" s="40"/>
      <c r="V335" s="41">
        <f t="shared" si="115"/>
        <v>0</v>
      </c>
      <c r="W335" s="180">
        <f t="shared" si="116"/>
        <v>0</v>
      </c>
      <c r="X335" s="41">
        <f t="shared" si="117"/>
        <v>0</v>
      </c>
      <c r="Y335" s="41">
        <v>1.08</v>
      </c>
      <c r="Z335" s="42">
        <v>9655.36</v>
      </c>
      <c r="AA335" s="42">
        <f t="shared" si="118"/>
        <v>10427.788800000002</v>
      </c>
      <c r="AB335" s="43">
        <f t="shared" si="119"/>
        <v>0</v>
      </c>
    </row>
    <row r="336" spans="1:28" ht="15.75" customHeight="1">
      <c r="A336" s="137">
        <v>130</v>
      </c>
      <c r="B336" s="127" t="s">
        <v>396</v>
      </c>
      <c r="C336" s="50" t="s">
        <v>32</v>
      </c>
      <c r="D336" s="51"/>
      <c r="E336" s="51"/>
      <c r="F336" s="51"/>
      <c r="G336" s="41">
        <f t="shared" si="109"/>
        <v>0</v>
      </c>
      <c r="H336" s="180">
        <f t="shared" si="110"/>
        <v>0</v>
      </c>
      <c r="I336" s="40"/>
      <c r="J336" s="40"/>
      <c r="K336" s="40"/>
      <c r="L336" s="41">
        <f t="shared" si="111"/>
        <v>0</v>
      </c>
      <c r="M336" s="180">
        <f t="shared" si="112"/>
        <v>0</v>
      </c>
      <c r="N336" s="40"/>
      <c r="O336" s="40"/>
      <c r="P336" s="40"/>
      <c r="Q336" s="41">
        <f t="shared" si="113"/>
        <v>0</v>
      </c>
      <c r="R336" s="180">
        <f t="shared" si="114"/>
        <v>0</v>
      </c>
      <c r="S336" s="40"/>
      <c r="T336" s="40"/>
      <c r="U336" s="40"/>
      <c r="V336" s="41">
        <f t="shared" si="115"/>
        <v>0</v>
      </c>
      <c r="W336" s="180">
        <f t="shared" si="116"/>
        <v>0</v>
      </c>
      <c r="X336" s="41">
        <f t="shared" si="117"/>
        <v>0</v>
      </c>
      <c r="Y336" s="41">
        <v>1.08</v>
      </c>
      <c r="Z336" s="42">
        <v>3640</v>
      </c>
      <c r="AA336" s="42">
        <f t="shared" si="118"/>
        <v>3931.2000000000003</v>
      </c>
      <c r="AB336" s="43">
        <f t="shared" si="119"/>
        <v>0</v>
      </c>
    </row>
    <row r="337" spans="1:28" ht="15.75" customHeight="1">
      <c r="A337" s="137">
        <v>131</v>
      </c>
      <c r="B337" s="127" t="s">
        <v>397</v>
      </c>
      <c r="C337" s="50" t="s">
        <v>32</v>
      </c>
      <c r="D337" s="51"/>
      <c r="E337" s="51"/>
      <c r="F337" s="51"/>
      <c r="G337" s="41">
        <f t="shared" si="109"/>
        <v>0</v>
      </c>
      <c r="H337" s="180">
        <f t="shared" si="110"/>
        <v>0</v>
      </c>
      <c r="I337" s="40"/>
      <c r="J337" s="40"/>
      <c r="K337" s="40"/>
      <c r="L337" s="41">
        <f t="shared" si="111"/>
        <v>0</v>
      </c>
      <c r="M337" s="180">
        <f t="shared" si="112"/>
        <v>0</v>
      </c>
      <c r="N337" s="40"/>
      <c r="O337" s="40"/>
      <c r="P337" s="40"/>
      <c r="Q337" s="41">
        <f t="shared" si="113"/>
        <v>0</v>
      </c>
      <c r="R337" s="180">
        <f t="shared" si="114"/>
        <v>0</v>
      </c>
      <c r="S337" s="40"/>
      <c r="T337" s="40"/>
      <c r="U337" s="40"/>
      <c r="V337" s="41">
        <f t="shared" si="115"/>
        <v>0</v>
      </c>
      <c r="W337" s="180">
        <f t="shared" si="116"/>
        <v>0</v>
      </c>
      <c r="X337" s="41">
        <f t="shared" si="117"/>
        <v>0</v>
      </c>
      <c r="Y337" s="41">
        <v>1.08</v>
      </c>
      <c r="Z337" s="42">
        <v>5392.4</v>
      </c>
      <c r="AA337" s="42">
        <f t="shared" si="118"/>
        <v>5823.7920000000004</v>
      </c>
      <c r="AB337" s="43">
        <f t="shared" si="119"/>
        <v>0</v>
      </c>
    </row>
    <row r="338" spans="1:28" ht="15.75" customHeight="1">
      <c r="A338" s="137">
        <v>132</v>
      </c>
      <c r="B338" s="127" t="s">
        <v>398</v>
      </c>
      <c r="C338" s="50" t="s">
        <v>32</v>
      </c>
      <c r="D338" s="51"/>
      <c r="E338" s="51"/>
      <c r="F338" s="51"/>
      <c r="G338" s="41">
        <f t="shared" si="109"/>
        <v>0</v>
      </c>
      <c r="H338" s="180">
        <f t="shared" si="110"/>
        <v>0</v>
      </c>
      <c r="I338" s="40"/>
      <c r="J338" s="40"/>
      <c r="K338" s="40"/>
      <c r="L338" s="41">
        <f t="shared" si="111"/>
        <v>0</v>
      </c>
      <c r="M338" s="180">
        <f t="shared" si="112"/>
        <v>0</v>
      </c>
      <c r="N338" s="40"/>
      <c r="O338" s="40"/>
      <c r="P338" s="40"/>
      <c r="Q338" s="41">
        <f t="shared" si="113"/>
        <v>0</v>
      </c>
      <c r="R338" s="180">
        <f t="shared" si="114"/>
        <v>0</v>
      </c>
      <c r="S338" s="40"/>
      <c r="T338" s="40"/>
      <c r="U338" s="40"/>
      <c r="V338" s="41">
        <f t="shared" si="115"/>
        <v>0</v>
      </c>
      <c r="W338" s="180">
        <f t="shared" si="116"/>
        <v>0</v>
      </c>
      <c r="X338" s="41">
        <f t="shared" si="117"/>
        <v>0</v>
      </c>
      <c r="Y338" s="41">
        <v>1.08</v>
      </c>
      <c r="Z338" s="42">
        <v>5392.4</v>
      </c>
      <c r="AA338" s="42">
        <f t="shared" si="118"/>
        <v>5823.7920000000004</v>
      </c>
      <c r="AB338" s="43">
        <f t="shared" si="119"/>
        <v>0</v>
      </c>
    </row>
    <row r="339" spans="1:28" ht="15.75" customHeight="1">
      <c r="A339" s="137">
        <v>133</v>
      </c>
      <c r="B339" s="127" t="s">
        <v>399</v>
      </c>
      <c r="C339" s="50" t="s">
        <v>32</v>
      </c>
      <c r="D339" s="51"/>
      <c r="E339" s="51"/>
      <c r="F339" s="51"/>
      <c r="G339" s="41">
        <f t="shared" si="109"/>
        <v>0</v>
      </c>
      <c r="H339" s="180">
        <f t="shared" si="110"/>
        <v>0</v>
      </c>
      <c r="I339" s="40"/>
      <c r="J339" s="40"/>
      <c r="K339" s="40"/>
      <c r="L339" s="41">
        <f t="shared" si="111"/>
        <v>0</v>
      </c>
      <c r="M339" s="180">
        <f t="shared" si="112"/>
        <v>0</v>
      </c>
      <c r="N339" s="40"/>
      <c r="O339" s="40"/>
      <c r="P339" s="40"/>
      <c r="Q339" s="41">
        <f t="shared" si="113"/>
        <v>0</v>
      </c>
      <c r="R339" s="180">
        <f t="shared" si="114"/>
        <v>0</v>
      </c>
      <c r="S339" s="40"/>
      <c r="T339" s="40"/>
      <c r="U339" s="40"/>
      <c r="V339" s="41">
        <f t="shared" si="115"/>
        <v>0</v>
      </c>
      <c r="W339" s="180">
        <f t="shared" si="116"/>
        <v>0</v>
      </c>
      <c r="X339" s="41">
        <f t="shared" si="117"/>
        <v>0</v>
      </c>
      <c r="Y339" s="41">
        <v>1.08</v>
      </c>
      <c r="Z339" s="42">
        <v>5392.4</v>
      </c>
      <c r="AA339" s="42">
        <f t="shared" si="118"/>
        <v>5823.7920000000004</v>
      </c>
      <c r="AB339" s="43">
        <f t="shared" si="119"/>
        <v>0</v>
      </c>
    </row>
    <row r="340" spans="1:28" ht="15.75" customHeight="1">
      <c r="A340" s="137">
        <v>134</v>
      </c>
      <c r="B340" s="127" t="s">
        <v>400</v>
      </c>
      <c r="C340" s="50" t="s">
        <v>32</v>
      </c>
      <c r="D340" s="51"/>
      <c r="E340" s="51"/>
      <c r="F340" s="51"/>
      <c r="G340" s="41">
        <f t="shared" si="109"/>
        <v>0</v>
      </c>
      <c r="H340" s="180">
        <f t="shared" si="110"/>
        <v>0</v>
      </c>
      <c r="I340" s="40"/>
      <c r="J340" s="40"/>
      <c r="K340" s="40"/>
      <c r="L340" s="41">
        <f t="shared" si="111"/>
        <v>0</v>
      </c>
      <c r="M340" s="180">
        <f t="shared" si="112"/>
        <v>0</v>
      </c>
      <c r="N340" s="40"/>
      <c r="O340" s="40"/>
      <c r="P340" s="40"/>
      <c r="Q340" s="41">
        <f t="shared" si="113"/>
        <v>0</v>
      </c>
      <c r="R340" s="180">
        <f t="shared" si="114"/>
        <v>0</v>
      </c>
      <c r="S340" s="40"/>
      <c r="T340" s="40"/>
      <c r="U340" s="40"/>
      <c r="V340" s="41">
        <f t="shared" si="115"/>
        <v>0</v>
      </c>
      <c r="W340" s="180">
        <f t="shared" si="116"/>
        <v>0</v>
      </c>
      <c r="X340" s="41">
        <f t="shared" si="117"/>
        <v>0</v>
      </c>
      <c r="Y340" s="41">
        <v>1.08</v>
      </c>
      <c r="Z340" s="42">
        <v>3660.8</v>
      </c>
      <c r="AA340" s="42">
        <f t="shared" si="118"/>
        <v>3953.6640000000007</v>
      </c>
      <c r="AB340" s="43">
        <f t="shared" si="119"/>
        <v>0</v>
      </c>
    </row>
    <row r="341" spans="1:28" ht="15.75" customHeight="1">
      <c r="A341" s="137">
        <v>135</v>
      </c>
      <c r="B341" s="127" t="s">
        <v>401</v>
      </c>
      <c r="C341" s="50" t="s">
        <v>32</v>
      </c>
      <c r="D341" s="51"/>
      <c r="E341" s="51"/>
      <c r="F341" s="51"/>
      <c r="G341" s="41">
        <f t="shared" si="109"/>
        <v>0</v>
      </c>
      <c r="H341" s="180">
        <f t="shared" si="110"/>
        <v>0</v>
      </c>
      <c r="I341" s="40"/>
      <c r="J341" s="40"/>
      <c r="K341" s="40"/>
      <c r="L341" s="41">
        <f t="shared" si="111"/>
        <v>0</v>
      </c>
      <c r="M341" s="180">
        <f t="shared" si="112"/>
        <v>0</v>
      </c>
      <c r="N341" s="40"/>
      <c r="O341" s="40"/>
      <c r="P341" s="40"/>
      <c r="Q341" s="41">
        <f t="shared" si="113"/>
        <v>0</v>
      </c>
      <c r="R341" s="180">
        <f t="shared" si="114"/>
        <v>0</v>
      </c>
      <c r="S341" s="40"/>
      <c r="T341" s="40"/>
      <c r="U341" s="40"/>
      <c r="V341" s="41">
        <f t="shared" si="115"/>
        <v>0</v>
      </c>
      <c r="W341" s="180">
        <f t="shared" si="116"/>
        <v>0</v>
      </c>
      <c r="X341" s="41">
        <f t="shared" si="117"/>
        <v>0</v>
      </c>
      <c r="Y341" s="41">
        <v>1.08</v>
      </c>
      <c r="Z341" s="42">
        <v>6721.52</v>
      </c>
      <c r="AA341" s="42">
        <f t="shared" si="118"/>
        <v>7259.2416000000012</v>
      </c>
      <c r="AB341" s="43">
        <f t="shared" si="119"/>
        <v>0</v>
      </c>
    </row>
    <row r="342" spans="1:28" ht="15.75" customHeight="1">
      <c r="A342" s="137">
        <v>136</v>
      </c>
      <c r="B342" s="127" t="s">
        <v>403</v>
      </c>
      <c r="C342" s="50" t="s">
        <v>32</v>
      </c>
      <c r="D342" s="51"/>
      <c r="E342" s="51"/>
      <c r="F342" s="51"/>
      <c r="G342" s="41">
        <f t="shared" si="109"/>
        <v>0</v>
      </c>
      <c r="H342" s="180">
        <f t="shared" si="110"/>
        <v>0</v>
      </c>
      <c r="I342" s="40"/>
      <c r="J342" s="40"/>
      <c r="K342" s="40"/>
      <c r="L342" s="41">
        <f t="shared" si="111"/>
        <v>0</v>
      </c>
      <c r="M342" s="180">
        <f t="shared" si="112"/>
        <v>0</v>
      </c>
      <c r="N342" s="40"/>
      <c r="O342" s="40"/>
      <c r="P342" s="40"/>
      <c r="Q342" s="41">
        <f t="shared" si="113"/>
        <v>0</v>
      </c>
      <c r="R342" s="180">
        <f t="shared" si="114"/>
        <v>0</v>
      </c>
      <c r="S342" s="40"/>
      <c r="T342" s="40"/>
      <c r="U342" s="40"/>
      <c r="V342" s="41">
        <f t="shared" si="115"/>
        <v>0</v>
      </c>
      <c r="W342" s="180">
        <f t="shared" si="116"/>
        <v>0</v>
      </c>
      <c r="X342" s="41">
        <f t="shared" si="117"/>
        <v>0</v>
      </c>
      <c r="Y342" s="41">
        <v>1.08</v>
      </c>
      <c r="Z342" s="42">
        <v>2971.28</v>
      </c>
      <c r="AA342" s="42">
        <f t="shared" si="118"/>
        <v>3208.9824000000003</v>
      </c>
      <c r="AB342" s="43">
        <f t="shared" si="119"/>
        <v>0</v>
      </c>
    </row>
    <row r="343" spans="1:28" ht="15.75" customHeight="1">
      <c r="A343" s="137">
        <v>137</v>
      </c>
      <c r="B343" s="127" t="s">
        <v>404</v>
      </c>
      <c r="C343" s="50" t="s">
        <v>32</v>
      </c>
      <c r="D343" s="51"/>
      <c r="E343" s="51"/>
      <c r="F343" s="51"/>
      <c r="G343" s="41">
        <f t="shared" si="109"/>
        <v>0</v>
      </c>
      <c r="H343" s="180">
        <f t="shared" si="110"/>
        <v>0</v>
      </c>
      <c r="I343" s="40"/>
      <c r="J343" s="40"/>
      <c r="K343" s="40"/>
      <c r="L343" s="41">
        <f t="shared" si="111"/>
        <v>0</v>
      </c>
      <c r="M343" s="180">
        <f t="shared" si="112"/>
        <v>0</v>
      </c>
      <c r="N343" s="40"/>
      <c r="O343" s="40"/>
      <c r="P343" s="40"/>
      <c r="Q343" s="41">
        <f t="shared" si="113"/>
        <v>0</v>
      </c>
      <c r="R343" s="180">
        <f t="shared" si="114"/>
        <v>0</v>
      </c>
      <c r="S343" s="40"/>
      <c r="T343" s="40"/>
      <c r="U343" s="40"/>
      <c r="V343" s="41">
        <f t="shared" si="115"/>
        <v>0</v>
      </c>
      <c r="W343" s="180">
        <f t="shared" si="116"/>
        <v>0</v>
      </c>
      <c r="X343" s="41">
        <f t="shared" si="117"/>
        <v>0</v>
      </c>
      <c r="Y343" s="41">
        <v>1.08</v>
      </c>
      <c r="Z343" s="42">
        <v>3328</v>
      </c>
      <c r="AA343" s="42">
        <f t="shared" si="118"/>
        <v>3594.2400000000002</v>
      </c>
      <c r="AB343" s="43">
        <f t="shared" si="119"/>
        <v>0</v>
      </c>
    </row>
    <row r="344" spans="1:28" ht="15.75" customHeight="1">
      <c r="A344" s="137">
        <v>138</v>
      </c>
      <c r="B344" s="127" t="s">
        <v>405</v>
      </c>
      <c r="C344" s="50" t="s">
        <v>32</v>
      </c>
      <c r="D344" s="51"/>
      <c r="E344" s="51"/>
      <c r="F344" s="51"/>
      <c r="G344" s="41">
        <f t="shared" si="109"/>
        <v>0</v>
      </c>
      <c r="H344" s="180">
        <f t="shared" si="110"/>
        <v>0</v>
      </c>
      <c r="I344" s="40"/>
      <c r="J344" s="40"/>
      <c r="K344" s="40"/>
      <c r="L344" s="41">
        <f t="shared" si="111"/>
        <v>0</v>
      </c>
      <c r="M344" s="180">
        <f t="shared" si="112"/>
        <v>0</v>
      </c>
      <c r="N344" s="40"/>
      <c r="O344" s="40"/>
      <c r="P344" s="40"/>
      <c r="Q344" s="41">
        <f t="shared" si="113"/>
        <v>0</v>
      </c>
      <c r="R344" s="180">
        <f t="shared" si="114"/>
        <v>0</v>
      </c>
      <c r="S344" s="40"/>
      <c r="T344" s="40"/>
      <c r="U344" s="40"/>
      <c r="V344" s="41">
        <f t="shared" si="115"/>
        <v>0</v>
      </c>
      <c r="W344" s="180">
        <f t="shared" si="116"/>
        <v>0</v>
      </c>
      <c r="X344" s="41">
        <f t="shared" si="117"/>
        <v>0</v>
      </c>
      <c r="Y344" s="41">
        <v>1.08</v>
      </c>
      <c r="Z344" s="42">
        <v>7280</v>
      </c>
      <c r="AA344" s="42">
        <f t="shared" si="118"/>
        <v>7862.4000000000005</v>
      </c>
      <c r="AB344" s="43">
        <f t="shared" si="119"/>
        <v>0</v>
      </c>
    </row>
    <row r="345" spans="1:28" ht="15.75" customHeight="1">
      <c r="A345" s="137">
        <v>139</v>
      </c>
      <c r="B345" s="127" t="s">
        <v>406</v>
      </c>
      <c r="C345" s="50" t="s">
        <v>32</v>
      </c>
      <c r="D345" s="51"/>
      <c r="E345" s="51"/>
      <c r="F345" s="51"/>
      <c r="G345" s="41">
        <f t="shared" si="109"/>
        <v>0</v>
      </c>
      <c r="H345" s="180">
        <f t="shared" si="110"/>
        <v>0</v>
      </c>
      <c r="I345" s="40"/>
      <c r="J345" s="40"/>
      <c r="K345" s="40"/>
      <c r="L345" s="41">
        <f t="shared" si="111"/>
        <v>0</v>
      </c>
      <c r="M345" s="180">
        <f t="shared" si="112"/>
        <v>0</v>
      </c>
      <c r="N345" s="40"/>
      <c r="O345" s="40"/>
      <c r="P345" s="40"/>
      <c r="Q345" s="41">
        <f t="shared" si="113"/>
        <v>0</v>
      </c>
      <c r="R345" s="180">
        <f t="shared" si="114"/>
        <v>0</v>
      </c>
      <c r="S345" s="40"/>
      <c r="T345" s="40"/>
      <c r="U345" s="40"/>
      <c r="V345" s="41">
        <f t="shared" si="115"/>
        <v>0</v>
      </c>
      <c r="W345" s="180">
        <f t="shared" si="116"/>
        <v>0</v>
      </c>
      <c r="X345" s="41">
        <f t="shared" si="117"/>
        <v>0</v>
      </c>
      <c r="Y345" s="41">
        <v>1.08</v>
      </c>
      <c r="Z345" s="42">
        <v>3530.8</v>
      </c>
      <c r="AA345" s="42">
        <f t="shared" si="118"/>
        <v>3813.2640000000006</v>
      </c>
      <c r="AB345" s="43">
        <f t="shared" si="119"/>
        <v>0</v>
      </c>
    </row>
    <row r="346" spans="1:28" ht="15.75" customHeight="1">
      <c r="A346" s="137">
        <v>140</v>
      </c>
      <c r="B346" s="127" t="s">
        <v>407</v>
      </c>
      <c r="C346" s="50" t="s">
        <v>32</v>
      </c>
      <c r="D346" s="51"/>
      <c r="E346" s="51"/>
      <c r="F346" s="51"/>
      <c r="G346" s="41">
        <f t="shared" si="109"/>
        <v>0</v>
      </c>
      <c r="H346" s="180">
        <f t="shared" si="110"/>
        <v>0</v>
      </c>
      <c r="I346" s="40"/>
      <c r="J346" s="40"/>
      <c r="K346" s="40"/>
      <c r="L346" s="41">
        <f t="shared" si="111"/>
        <v>0</v>
      </c>
      <c r="M346" s="180">
        <f t="shared" si="112"/>
        <v>0</v>
      </c>
      <c r="N346" s="40"/>
      <c r="O346" s="40"/>
      <c r="P346" s="40"/>
      <c r="Q346" s="41">
        <f t="shared" si="113"/>
        <v>0</v>
      </c>
      <c r="R346" s="180">
        <f t="shared" si="114"/>
        <v>0</v>
      </c>
      <c r="S346" s="40"/>
      <c r="T346" s="40"/>
      <c r="U346" s="40"/>
      <c r="V346" s="41">
        <f t="shared" si="115"/>
        <v>0</v>
      </c>
      <c r="W346" s="180">
        <f t="shared" si="116"/>
        <v>0</v>
      </c>
      <c r="X346" s="41">
        <f t="shared" si="117"/>
        <v>0</v>
      </c>
      <c r="Y346" s="41">
        <v>1.08</v>
      </c>
      <c r="Z346" s="42">
        <v>7644</v>
      </c>
      <c r="AA346" s="42">
        <f t="shared" si="118"/>
        <v>8255.52</v>
      </c>
      <c r="AB346" s="43">
        <f t="shared" si="119"/>
        <v>0</v>
      </c>
    </row>
    <row r="347" spans="1:28" ht="15.75" customHeight="1">
      <c r="A347" s="137">
        <v>141</v>
      </c>
      <c r="B347" s="127" t="s">
        <v>408</v>
      </c>
      <c r="C347" s="50" t="s">
        <v>32</v>
      </c>
      <c r="D347" s="51"/>
      <c r="E347" s="51"/>
      <c r="F347" s="51"/>
      <c r="G347" s="41">
        <f t="shared" si="109"/>
        <v>0</v>
      </c>
      <c r="H347" s="180">
        <f t="shared" si="110"/>
        <v>0</v>
      </c>
      <c r="I347" s="40"/>
      <c r="J347" s="40"/>
      <c r="K347" s="40"/>
      <c r="L347" s="41">
        <f t="shared" si="111"/>
        <v>0</v>
      </c>
      <c r="M347" s="180">
        <f t="shared" si="112"/>
        <v>0</v>
      </c>
      <c r="N347" s="40"/>
      <c r="O347" s="40"/>
      <c r="P347" s="40"/>
      <c r="Q347" s="41">
        <f t="shared" si="113"/>
        <v>0</v>
      </c>
      <c r="R347" s="180">
        <f t="shared" si="114"/>
        <v>0</v>
      </c>
      <c r="S347" s="40"/>
      <c r="T347" s="40"/>
      <c r="U347" s="40"/>
      <c r="V347" s="41">
        <f t="shared" si="115"/>
        <v>0</v>
      </c>
      <c r="W347" s="180">
        <f t="shared" si="116"/>
        <v>0</v>
      </c>
      <c r="X347" s="41">
        <f t="shared" si="117"/>
        <v>0</v>
      </c>
      <c r="Y347" s="41">
        <v>1.08</v>
      </c>
      <c r="Z347" s="42">
        <v>10845.12</v>
      </c>
      <c r="AA347" s="42">
        <f t="shared" si="118"/>
        <v>11712.729600000002</v>
      </c>
      <c r="AB347" s="43">
        <f t="shared" si="119"/>
        <v>0</v>
      </c>
    </row>
    <row r="348" spans="1:28" ht="15.75" customHeight="1">
      <c r="A348" s="137">
        <v>142</v>
      </c>
      <c r="B348" s="127" t="s">
        <v>409</v>
      </c>
      <c r="C348" s="50" t="s">
        <v>32</v>
      </c>
      <c r="D348" s="51"/>
      <c r="E348" s="51"/>
      <c r="F348" s="51"/>
      <c r="G348" s="41">
        <f t="shared" si="109"/>
        <v>0</v>
      </c>
      <c r="H348" s="180">
        <f t="shared" si="110"/>
        <v>0</v>
      </c>
      <c r="I348" s="40"/>
      <c r="J348" s="40"/>
      <c r="K348" s="40"/>
      <c r="L348" s="41">
        <f t="shared" si="111"/>
        <v>0</v>
      </c>
      <c r="M348" s="180">
        <f t="shared" si="112"/>
        <v>0</v>
      </c>
      <c r="N348" s="40"/>
      <c r="O348" s="40"/>
      <c r="P348" s="40"/>
      <c r="Q348" s="41">
        <f t="shared" si="113"/>
        <v>0</v>
      </c>
      <c r="R348" s="180">
        <f t="shared" si="114"/>
        <v>0</v>
      </c>
      <c r="S348" s="40"/>
      <c r="T348" s="40"/>
      <c r="U348" s="40"/>
      <c r="V348" s="41">
        <f t="shared" si="115"/>
        <v>0</v>
      </c>
      <c r="W348" s="180">
        <f t="shared" si="116"/>
        <v>0</v>
      </c>
      <c r="X348" s="41">
        <f t="shared" si="117"/>
        <v>0</v>
      </c>
      <c r="Y348" s="41">
        <v>1.08</v>
      </c>
      <c r="Z348" s="42">
        <v>10845.12</v>
      </c>
      <c r="AA348" s="42">
        <f t="shared" si="118"/>
        <v>11712.729600000002</v>
      </c>
      <c r="AB348" s="43">
        <f t="shared" si="119"/>
        <v>0</v>
      </c>
    </row>
    <row r="349" spans="1:28" ht="15.75" customHeight="1">
      <c r="A349" s="137">
        <v>143</v>
      </c>
      <c r="B349" s="127" t="s">
        <v>410</v>
      </c>
      <c r="C349" s="50" t="s">
        <v>32</v>
      </c>
      <c r="D349" s="51"/>
      <c r="E349" s="51"/>
      <c r="F349" s="51"/>
      <c r="G349" s="41">
        <f t="shared" si="109"/>
        <v>0</v>
      </c>
      <c r="H349" s="180">
        <f t="shared" si="110"/>
        <v>0</v>
      </c>
      <c r="I349" s="40"/>
      <c r="J349" s="40"/>
      <c r="K349" s="40"/>
      <c r="L349" s="41">
        <f t="shared" si="111"/>
        <v>0</v>
      </c>
      <c r="M349" s="180">
        <f t="shared" si="112"/>
        <v>0</v>
      </c>
      <c r="N349" s="40"/>
      <c r="O349" s="40"/>
      <c r="P349" s="40"/>
      <c r="Q349" s="41">
        <f t="shared" si="113"/>
        <v>0</v>
      </c>
      <c r="R349" s="180">
        <f t="shared" si="114"/>
        <v>0</v>
      </c>
      <c r="S349" s="40"/>
      <c r="T349" s="40"/>
      <c r="U349" s="40"/>
      <c r="V349" s="41">
        <f t="shared" si="115"/>
        <v>0</v>
      </c>
      <c r="W349" s="180">
        <f t="shared" si="116"/>
        <v>0</v>
      </c>
      <c r="X349" s="41">
        <f t="shared" si="117"/>
        <v>0</v>
      </c>
      <c r="Y349" s="41">
        <v>1.08</v>
      </c>
      <c r="Z349" s="42">
        <v>10845.12</v>
      </c>
      <c r="AA349" s="42">
        <f t="shared" si="118"/>
        <v>11712.729600000002</v>
      </c>
      <c r="AB349" s="43">
        <f t="shared" si="119"/>
        <v>0</v>
      </c>
    </row>
    <row r="350" spans="1:28" ht="15.75" customHeight="1">
      <c r="A350" s="137">
        <v>144</v>
      </c>
      <c r="B350" s="127" t="s">
        <v>411</v>
      </c>
      <c r="C350" s="50" t="s">
        <v>32</v>
      </c>
      <c r="D350" s="51"/>
      <c r="E350" s="51"/>
      <c r="F350" s="51"/>
      <c r="G350" s="41">
        <f t="shared" si="109"/>
        <v>0</v>
      </c>
      <c r="H350" s="180">
        <f t="shared" si="110"/>
        <v>0</v>
      </c>
      <c r="I350" s="40"/>
      <c r="J350" s="40"/>
      <c r="K350" s="40"/>
      <c r="L350" s="41">
        <f t="shared" si="111"/>
        <v>0</v>
      </c>
      <c r="M350" s="180">
        <f t="shared" si="112"/>
        <v>0</v>
      </c>
      <c r="N350" s="40"/>
      <c r="O350" s="40"/>
      <c r="P350" s="40"/>
      <c r="Q350" s="41">
        <f t="shared" si="113"/>
        <v>0</v>
      </c>
      <c r="R350" s="180">
        <f t="shared" si="114"/>
        <v>0</v>
      </c>
      <c r="S350" s="40"/>
      <c r="T350" s="40"/>
      <c r="U350" s="40"/>
      <c r="V350" s="41">
        <f t="shared" si="115"/>
        <v>0</v>
      </c>
      <c r="W350" s="180">
        <f t="shared" si="116"/>
        <v>0</v>
      </c>
      <c r="X350" s="41">
        <f t="shared" si="117"/>
        <v>0</v>
      </c>
      <c r="Y350" s="41">
        <v>1.08</v>
      </c>
      <c r="Z350" s="42">
        <v>3317.6</v>
      </c>
      <c r="AA350" s="42">
        <f t="shared" si="118"/>
        <v>3583.0080000000003</v>
      </c>
      <c r="AB350" s="43">
        <f t="shared" si="119"/>
        <v>0</v>
      </c>
    </row>
    <row r="351" spans="1:28" ht="15.75" customHeight="1">
      <c r="A351" s="137">
        <v>145</v>
      </c>
      <c r="B351" s="127" t="s">
        <v>412</v>
      </c>
      <c r="C351" s="50" t="s">
        <v>32</v>
      </c>
      <c r="D351" s="51"/>
      <c r="E351" s="51"/>
      <c r="F351" s="51"/>
      <c r="G351" s="41">
        <f t="shared" si="109"/>
        <v>0</v>
      </c>
      <c r="H351" s="180">
        <f t="shared" si="110"/>
        <v>0</v>
      </c>
      <c r="I351" s="40"/>
      <c r="J351" s="40"/>
      <c r="K351" s="40"/>
      <c r="L351" s="41">
        <f t="shared" si="111"/>
        <v>0</v>
      </c>
      <c r="M351" s="180">
        <f t="shared" si="112"/>
        <v>0</v>
      </c>
      <c r="N351" s="40"/>
      <c r="O351" s="40"/>
      <c r="P351" s="40"/>
      <c r="Q351" s="41">
        <f t="shared" si="113"/>
        <v>0</v>
      </c>
      <c r="R351" s="180">
        <f t="shared" si="114"/>
        <v>0</v>
      </c>
      <c r="S351" s="40"/>
      <c r="T351" s="40"/>
      <c r="U351" s="40"/>
      <c r="V351" s="41">
        <f t="shared" si="115"/>
        <v>0</v>
      </c>
      <c r="W351" s="180">
        <f t="shared" si="116"/>
        <v>0</v>
      </c>
      <c r="X351" s="41">
        <f t="shared" si="117"/>
        <v>0</v>
      </c>
      <c r="Y351" s="41">
        <v>1.08</v>
      </c>
      <c r="Z351" s="42">
        <v>3614</v>
      </c>
      <c r="AA351" s="42">
        <f t="shared" si="118"/>
        <v>3903.1200000000003</v>
      </c>
      <c r="AB351" s="43">
        <f t="shared" si="119"/>
        <v>0</v>
      </c>
    </row>
    <row r="352" spans="1:28" ht="15.75" customHeight="1">
      <c r="A352" s="137">
        <v>146</v>
      </c>
      <c r="B352" s="127" t="s">
        <v>413</v>
      </c>
      <c r="C352" s="50" t="s">
        <v>32</v>
      </c>
      <c r="D352" s="51"/>
      <c r="E352" s="51"/>
      <c r="F352" s="51"/>
      <c r="G352" s="41">
        <f t="shared" si="109"/>
        <v>0</v>
      </c>
      <c r="H352" s="180">
        <f t="shared" si="110"/>
        <v>0</v>
      </c>
      <c r="I352" s="40"/>
      <c r="J352" s="40"/>
      <c r="K352" s="40"/>
      <c r="L352" s="41">
        <f t="shared" si="111"/>
        <v>0</v>
      </c>
      <c r="M352" s="180">
        <f t="shared" si="112"/>
        <v>0</v>
      </c>
      <c r="N352" s="40"/>
      <c r="O352" s="40"/>
      <c r="P352" s="40"/>
      <c r="Q352" s="41">
        <f t="shared" si="113"/>
        <v>0</v>
      </c>
      <c r="R352" s="180">
        <f t="shared" si="114"/>
        <v>0</v>
      </c>
      <c r="S352" s="40"/>
      <c r="T352" s="40"/>
      <c r="U352" s="40"/>
      <c r="V352" s="41">
        <f t="shared" si="115"/>
        <v>0</v>
      </c>
      <c r="W352" s="180">
        <f t="shared" si="116"/>
        <v>0</v>
      </c>
      <c r="X352" s="41">
        <f t="shared" si="117"/>
        <v>0</v>
      </c>
      <c r="Y352" s="41">
        <v>1.08</v>
      </c>
      <c r="Z352" s="42">
        <v>3614</v>
      </c>
      <c r="AA352" s="42">
        <f t="shared" si="118"/>
        <v>3903.1200000000003</v>
      </c>
      <c r="AB352" s="43">
        <f t="shared" si="119"/>
        <v>0</v>
      </c>
    </row>
    <row r="353" spans="1:28" ht="15.75" customHeight="1">
      <c r="A353" s="137">
        <v>147</v>
      </c>
      <c r="B353" s="127" t="s">
        <v>414</v>
      </c>
      <c r="C353" s="50" t="s">
        <v>32</v>
      </c>
      <c r="D353" s="51"/>
      <c r="E353" s="51"/>
      <c r="F353" s="51"/>
      <c r="G353" s="41">
        <f t="shared" si="109"/>
        <v>0</v>
      </c>
      <c r="H353" s="180">
        <f t="shared" si="110"/>
        <v>0</v>
      </c>
      <c r="I353" s="40"/>
      <c r="J353" s="40"/>
      <c r="K353" s="40"/>
      <c r="L353" s="41">
        <f t="shared" si="111"/>
        <v>0</v>
      </c>
      <c r="M353" s="180">
        <f t="shared" si="112"/>
        <v>0</v>
      </c>
      <c r="N353" s="40"/>
      <c r="O353" s="40"/>
      <c r="P353" s="40"/>
      <c r="Q353" s="41">
        <f t="shared" si="113"/>
        <v>0</v>
      </c>
      <c r="R353" s="180">
        <f t="shared" si="114"/>
        <v>0</v>
      </c>
      <c r="S353" s="40"/>
      <c r="T353" s="40"/>
      <c r="U353" s="40"/>
      <c r="V353" s="41">
        <f t="shared" si="115"/>
        <v>0</v>
      </c>
      <c r="W353" s="180">
        <f t="shared" si="116"/>
        <v>0</v>
      </c>
      <c r="X353" s="41">
        <f t="shared" si="117"/>
        <v>0</v>
      </c>
      <c r="Y353" s="41">
        <v>1.08</v>
      </c>
      <c r="Z353" s="42">
        <v>3614</v>
      </c>
      <c r="AA353" s="42">
        <f t="shared" si="118"/>
        <v>3903.1200000000003</v>
      </c>
      <c r="AB353" s="43">
        <f t="shared" si="119"/>
        <v>0</v>
      </c>
    </row>
    <row r="354" spans="1:28" ht="15.75" customHeight="1">
      <c r="A354" s="137">
        <v>148</v>
      </c>
      <c r="B354" s="127" t="s">
        <v>415</v>
      </c>
      <c r="C354" s="50" t="s">
        <v>32</v>
      </c>
      <c r="D354" s="51"/>
      <c r="E354" s="51"/>
      <c r="F354" s="51"/>
      <c r="G354" s="41">
        <f t="shared" si="109"/>
        <v>0</v>
      </c>
      <c r="H354" s="180">
        <f t="shared" si="110"/>
        <v>0</v>
      </c>
      <c r="I354" s="40"/>
      <c r="J354" s="40"/>
      <c r="K354" s="40"/>
      <c r="L354" s="41">
        <f t="shared" si="111"/>
        <v>0</v>
      </c>
      <c r="M354" s="180">
        <f t="shared" si="112"/>
        <v>0</v>
      </c>
      <c r="N354" s="40"/>
      <c r="O354" s="40"/>
      <c r="P354" s="40"/>
      <c r="Q354" s="41">
        <f t="shared" si="113"/>
        <v>0</v>
      </c>
      <c r="R354" s="180">
        <f t="shared" si="114"/>
        <v>0</v>
      </c>
      <c r="S354" s="40"/>
      <c r="T354" s="40"/>
      <c r="U354" s="40"/>
      <c r="V354" s="41">
        <f t="shared" si="115"/>
        <v>0</v>
      </c>
      <c r="W354" s="180">
        <f t="shared" si="116"/>
        <v>0</v>
      </c>
      <c r="X354" s="41">
        <f t="shared" si="117"/>
        <v>0</v>
      </c>
      <c r="Y354" s="41">
        <v>1.08</v>
      </c>
      <c r="Z354" s="42">
        <v>5526.56</v>
      </c>
      <c r="AA354" s="42">
        <f t="shared" si="118"/>
        <v>5968.6848000000009</v>
      </c>
      <c r="AB354" s="43">
        <f t="shared" si="119"/>
        <v>0</v>
      </c>
    </row>
    <row r="355" spans="1:28" ht="15.75" customHeight="1">
      <c r="A355" s="137">
        <v>149</v>
      </c>
      <c r="B355" s="127" t="s">
        <v>416</v>
      </c>
      <c r="C355" s="50" t="s">
        <v>32</v>
      </c>
      <c r="D355" s="51"/>
      <c r="E355" s="51"/>
      <c r="F355" s="51"/>
      <c r="G355" s="41">
        <f t="shared" si="109"/>
        <v>0</v>
      </c>
      <c r="H355" s="180">
        <f t="shared" si="110"/>
        <v>0</v>
      </c>
      <c r="I355" s="40"/>
      <c r="J355" s="40"/>
      <c r="K355" s="40"/>
      <c r="L355" s="41">
        <f t="shared" si="111"/>
        <v>0</v>
      </c>
      <c r="M355" s="180">
        <f t="shared" si="112"/>
        <v>0</v>
      </c>
      <c r="N355" s="40"/>
      <c r="O355" s="40"/>
      <c r="P355" s="40"/>
      <c r="Q355" s="41">
        <f t="shared" si="113"/>
        <v>0</v>
      </c>
      <c r="R355" s="180">
        <f t="shared" si="114"/>
        <v>0</v>
      </c>
      <c r="S355" s="40"/>
      <c r="T355" s="40"/>
      <c r="U355" s="40"/>
      <c r="V355" s="41">
        <f t="shared" si="115"/>
        <v>0</v>
      </c>
      <c r="W355" s="180">
        <f t="shared" si="116"/>
        <v>0</v>
      </c>
      <c r="X355" s="41">
        <f t="shared" si="117"/>
        <v>0</v>
      </c>
      <c r="Y355" s="41">
        <v>1.08</v>
      </c>
      <c r="Z355" s="42">
        <v>5495.36</v>
      </c>
      <c r="AA355" s="42">
        <f t="shared" si="118"/>
        <v>5934.9888000000001</v>
      </c>
      <c r="AB355" s="43">
        <f t="shared" si="119"/>
        <v>0</v>
      </c>
    </row>
    <row r="356" spans="1:28" ht="15.75" customHeight="1">
      <c r="A356" s="137">
        <v>150</v>
      </c>
      <c r="B356" s="127" t="s">
        <v>417</v>
      </c>
      <c r="C356" s="50" t="s">
        <v>32</v>
      </c>
      <c r="D356" s="51"/>
      <c r="E356" s="51"/>
      <c r="F356" s="51"/>
      <c r="G356" s="41">
        <f t="shared" si="109"/>
        <v>0</v>
      </c>
      <c r="H356" s="180">
        <f t="shared" si="110"/>
        <v>0</v>
      </c>
      <c r="I356" s="40"/>
      <c r="J356" s="40"/>
      <c r="K356" s="40"/>
      <c r="L356" s="41">
        <f t="shared" si="111"/>
        <v>0</v>
      </c>
      <c r="M356" s="180">
        <f t="shared" si="112"/>
        <v>0</v>
      </c>
      <c r="N356" s="40"/>
      <c r="O356" s="40"/>
      <c r="P356" s="40"/>
      <c r="Q356" s="41">
        <f t="shared" si="113"/>
        <v>0</v>
      </c>
      <c r="R356" s="180">
        <f t="shared" si="114"/>
        <v>0</v>
      </c>
      <c r="S356" s="40"/>
      <c r="T356" s="40"/>
      <c r="U356" s="40"/>
      <c r="V356" s="41">
        <f t="shared" si="115"/>
        <v>0</v>
      </c>
      <c r="W356" s="180">
        <f t="shared" si="116"/>
        <v>0</v>
      </c>
      <c r="X356" s="41">
        <f t="shared" si="117"/>
        <v>0</v>
      </c>
      <c r="Y356" s="41">
        <v>1.08</v>
      </c>
      <c r="Z356" s="42">
        <v>5844.8</v>
      </c>
      <c r="AA356" s="42">
        <f t="shared" si="118"/>
        <v>6312.3840000000009</v>
      </c>
      <c r="AB356" s="43">
        <f t="shared" si="119"/>
        <v>0</v>
      </c>
    </row>
    <row r="357" spans="1:28" ht="15.75" customHeight="1">
      <c r="A357" s="137">
        <v>151</v>
      </c>
      <c r="B357" s="127" t="s">
        <v>418</v>
      </c>
      <c r="C357" s="50" t="s">
        <v>32</v>
      </c>
      <c r="D357" s="51"/>
      <c r="E357" s="51"/>
      <c r="F357" s="51"/>
      <c r="G357" s="41">
        <f t="shared" si="109"/>
        <v>0</v>
      </c>
      <c r="H357" s="180">
        <f t="shared" si="110"/>
        <v>0</v>
      </c>
      <c r="I357" s="40"/>
      <c r="J357" s="40"/>
      <c r="K357" s="40"/>
      <c r="L357" s="41">
        <f t="shared" si="111"/>
        <v>0</v>
      </c>
      <c r="M357" s="180">
        <f t="shared" si="112"/>
        <v>0</v>
      </c>
      <c r="N357" s="40"/>
      <c r="O357" s="40"/>
      <c r="P357" s="40"/>
      <c r="Q357" s="41">
        <f t="shared" si="113"/>
        <v>0</v>
      </c>
      <c r="R357" s="180">
        <f t="shared" si="114"/>
        <v>0</v>
      </c>
      <c r="S357" s="40"/>
      <c r="T357" s="40"/>
      <c r="U357" s="40"/>
      <c r="V357" s="41">
        <f t="shared" si="115"/>
        <v>0</v>
      </c>
      <c r="W357" s="180">
        <f t="shared" si="116"/>
        <v>0</v>
      </c>
      <c r="X357" s="41">
        <f t="shared" si="117"/>
        <v>0</v>
      </c>
      <c r="Y357" s="41">
        <v>1.08</v>
      </c>
      <c r="Z357" s="42">
        <v>5844.8</v>
      </c>
      <c r="AA357" s="42">
        <f t="shared" si="118"/>
        <v>6312.3840000000009</v>
      </c>
      <c r="AB357" s="43">
        <f t="shared" si="119"/>
        <v>0</v>
      </c>
    </row>
    <row r="358" spans="1:28" ht="15.75" customHeight="1">
      <c r="A358" s="137">
        <v>152</v>
      </c>
      <c r="B358" s="127" t="s">
        <v>421</v>
      </c>
      <c r="C358" s="50" t="s">
        <v>32</v>
      </c>
      <c r="D358" s="51"/>
      <c r="E358" s="51"/>
      <c r="F358" s="51"/>
      <c r="G358" s="41">
        <f t="shared" si="109"/>
        <v>0</v>
      </c>
      <c r="H358" s="180">
        <f t="shared" si="110"/>
        <v>0</v>
      </c>
      <c r="I358" s="40"/>
      <c r="J358" s="40"/>
      <c r="K358" s="40"/>
      <c r="L358" s="41">
        <f t="shared" si="111"/>
        <v>0</v>
      </c>
      <c r="M358" s="180">
        <f t="shared" si="112"/>
        <v>0</v>
      </c>
      <c r="N358" s="40"/>
      <c r="O358" s="40"/>
      <c r="P358" s="40"/>
      <c r="Q358" s="41">
        <f t="shared" si="113"/>
        <v>0</v>
      </c>
      <c r="R358" s="180">
        <f t="shared" si="114"/>
        <v>0</v>
      </c>
      <c r="S358" s="40"/>
      <c r="T358" s="40"/>
      <c r="U358" s="40"/>
      <c r="V358" s="41">
        <f t="shared" si="115"/>
        <v>0</v>
      </c>
      <c r="W358" s="180">
        <f t="shared" si="116"/>
        <v>0</v>
      </c>
      <c r="X358" s="41">
        <f t="shared" si="117"/>
        <v>0</v>
      </c>
      <c r="Y358" s="41">
        <v>1.08</v>
      </c>
      <c r="Z358" s="42">
        <v>3763.76</v>
      </c>
      <c r="AA358" s="42">
        <f t="shared" si="118"/>
        <v>4064.8608000000004</v>
      </c>
      <c r="AB358" s="43">
        <f t="shared" si="119"/>
        <v>0</v>
      </c>
    </row>
    <row r="359" spans="1:28" ht="15.75" customHeight="1">
      <c r="A359" s="137">
        <v>153</v>
      </c>
      <c r="B359" s="127" t="s">
        <v>423</v>
      </c>
      <c r="C359" s="50" t="s">
        <v>32</v>
      </c>
      <c r="D359" s="51"/>
      <c r="E359" s="51"/>
      <c r="F359" s="51"/>
      <c r="G359" s="41">
        <f t="shared" si="109"/>
        <v>0</v>
      </c>
      <c r="H359" s="180">
        <f t="shared" si="110"/>
        <v>0</v>
      </c>
      <c r="I359" s="40"/>
      <c r="J359" s="40"/>
      <c r="K359" s="40"/>
      <c r="L359" s="41">
        <f t="shared" si="111"/>
        <v>0</v>
      </c>
      <c r="M359" s="180">
        <f t="shared" si="112"/>
        <v>0</v>
      </c>
      <c r="N359" s="40"/>
      <c r="O359" s="40"/>
      <c r="P359" s="40"/>
      <c r="Q359" s="41">
        <f t="shared" si="113"/>
        <v>0</v>
      </c>
      <c r="R359" s="180">
        <f t="shared" si="114"/>
        <v>0</v>
      </c>
      <c r="S359" s="40"/>
      <c r="T359" s="40"/>
      <c r="U359" s="40"/>
      <c r="V359" s="41">
        <f t="shared" si="115"/>
        <v>0</v>
      </c>
      <c r="W359" s="180">
        <f t="shared" si="116"/>
        <v>0</v>
      </c>
      <c r="X359" s="41">
        <f t="shared" si="117"/>
        <v>0</v>
      </c>
      <c r="Y359" s="41">
        <v>1.08</v>
      </c>
      <c r="Z359" s="42">
        <v>8874.32</v>
      </c>
      <c r="AA359" s="42">
        <f t="shared" si="118"/>
        <v>9584.2656000000006</v>
      </c>
      <c r="AB359" s="43">
        <f t="shared" si="119"/>
        <v>0</v>
      </c>
    </row>
    <row r="360" spans="1:28" ht="15.75" customHeight="1">
      <c r="A360" s="137">
        <v>154</v>
      </c>
      <c r="B360" s="127" t="s">
        <v>424</v>
      </c>
      <c r="C360" s="50" t="s">
        <v>32</v>
      </c>
      <c r="D360" s="51"/>
      <c r="E360" s="51"/>
      <c r="F360" s="51"/>
      <c r="G360" s="41">
        <f t="shared" si="109"/>
        <v>0</v>
      </c>
      <c r="H360" s="180">
        <f t="shared" si="110"/>
        <v>0</v>
      </c>
      <c r="I360" s="40"/>
      <c r="J360" s="40"/>
      <c r="K360" s="40"/>
      <c r="L360" s="41">
        <f t="shared" si="111"/>
        <v>0</v>
      </c>
      <c r="M360" s="180">
        <f t="shared" si="112"/>
        <v>0</v>
      </c>
      <c r="N360" s="40"/>
      <c r="O360" s="40"/>
      <c r="P360" s="40"/>
      <c r="Q360" s="41">
        <f t="shared" si="113"/>
        <v>0</v>
      </c>
      <c r="R360" s="180">
        <f t="shared" si="114"/>
        <v>0</v>
      </c>
      <c r="S360" s="40"/>
      <c r="T360" s="40"/>
      <c r="U360" s="40"/>
      <c r="V360" s="41">
        <f t="shared" si="115"/>
        <v>0</v>
      </c>
      <c r="W360" s="180">
        <f t="shared" si="116"/>
        <v>0</v>
      </c>
      <c r="X360" s="41">
        <f t="shared" si="117"/>
        <v>0</v>
      </c>
      <c r="Y360" s="41">
        <v>1.08</v>
      </c>
      <c r="Z360" s="42">
        <v>9630.4</v>
      </c>
      <c r="AA360" s="42">
        <f t="shared" si="118"/>
        <v>10400.832</v>
      </c>
      <c r="AB360" s="43">
        <f t="shared" si="119"/>
        <v>0</v>
      </c>
    </row>
    <row r="361" spans="1:28" ht="15.75" customHeight="1">
      <c r="A361" s="137">
        <v>155</v>
      </c>
      <c r="B361" s="127" t="s">
        <v>426</v>
      </c>
      <c r="C361" s="50" t="s">
        <v>32</v>
      </c>
      <c r="D361" s="51"/>
      <c r="E361" s="51"/>
      <c r="F361" s="51"/>
      <c r="G361" s="41">
        <f t="shared" si="109"/>
        <v>0</v>
      </c>
      <c r="H361" s="180">
        <f t="shared" si="110"/>
        <v>0</v>
      </c>
      <c r="I361" s="40"/>
      <c r="J361" s="40"/>
      <c r="K361" s="40"/>
      <c r="L361" s="41">
        <f t="shared" si="111"/>
        <v>0</v>
      </c>
      <c r="M361" s="180">
        <f t="shared" si="112"/>
        <v>0</v>
      </c>
      <c r="N361" s="40"/>
      <c r="O361" s="40"/>
      <c r="P361" s="40"/>
      <c r="Q361" s="41">
        <f t="shared" si="113"/>
        <v>0</v>
      </c>
      <c r="R361" s="180">
        <f t="shared" si="114"/>
        <v>0</v>
      </c>
      <c r="S361" s="40"/>
      <c r="T361" s="40"/>
      <c r="U361" s="40"/>
      <c r="V361" s="41">
        <f t="shared" si="115"/>
        <v>0</v>
      </c>
      <c r="W361" s="180">
        <f t="shared" si="116"/>
        <v>0</v>
      </c>
      <c r="X361" s="41">
        <f t="shared" si="117"/>
        <v>0</v>
      </c>
      <c r="Y361" s="41">
        <v>1.08</v>
      </c>
      <c r="Z361" s="42">
        <v>4836</v>
      </c>
      <c r="AA361" s="42">
        <f t="shared" si="118"/>
        <v>5222.88</v>
      </c>
      <c r="AB361" s="43">
        <f t="shared" si="119"/>
        <v>0</v>
      </c>
    </row>
    <row r="362" spans="1:28" ht="15.75" customHeight="1">
      <c r="A362" s="137">
        <v>156</v>
      </c>
      <c r="B362" s="127" t="s">
        <v>428</v>
      </c>
      <c r="C362" s="50" t="s">
        <v>32</v>
      </c>
      <c r="D362" s="51"/>
      <c r="E362" s="51"/>
      <c r="F362" s="51"/>
      <c r="G362" s="41">
        <f t="shared" si="109"/>
        <v>0</v>
      </c>
      <c r="H362" s="180">
        <f t="shared" si="110"/>
        <v>0</v>
      </c>
      <c r="I362" s="40"/>
      <c r="J362" s="40"/>
      <c r="K362" s="40"/>
      <c r="L362" s="41">
        <f t="shared" si="111"/>
        <v>0</v>
      </c>
      <c r="M362" s="180">
        <f t="shared" si="112"/>
        <v>0</v>
      </c>
      <c r="N362" s="40"/>
      <c r="O362" s="40"/>
      <c r="P362" s="40"/>
      <c r="Q362" s="41">
        <f t="shared" si="113"/>
        <v>0</v>
      </c>
      <c r="R362" s="180">
        <f t="shared" si="114"/>
        <v>0</v>
      </c>
      <c r="S362" s="40"/>
      <c r="T362" s="40"/>
      <c r="U362" s="40"/>
      <c r="V362" s="41">
        <f t="shared" si="115"/>
        <v>0</v>
      </c>
      <c r="W362" s="180">
        <f t="shared" si="116"/>
        <v>0</v>
      </c>
      <c r="X362" s="41">
        <f t="shared" si="117"/>
        <v>0</v>
      </c>
      <c r="Y362" s="41">
        <v>1.08</v>
      </c>
      <c r="Z362" s="42">
        <v>2600</v>
      </c>
      <c r="AA362" s="42">
        <f t="shared" si="118"/>
        <v>2808</v>
      </c>
      <c r="AB362" s="43">
        <f t="shared" si="119"/>
        <v>0</v>
      </c>
    </row>
    <row r="363" spans="1:28" ht="15.75" customHeight="1">
      <c r="A363" s="137">
        <v>157</v>
      </c>
      <c r="B363" s="127" t="s">
        <v>429</v>
      </c>
      <c r="C363" s="50" t="s">
        <v>32</v>
      </c>
      <c r="D363" s="51"/>
      <c r="E363" s="51"/>
      <c r="F363" s="51"/>
      <c r="G363" s="41">
        <f t="shared" si="109"/>
        <v>0</v>
      </c>
      <c r="H363" s="180">
        <f t="shared" si="110"/>
        <v>0</v>
      </c>
      <c r="I363" s="40"/>
      <c r="J363" s="40"/>
      <c r="K363" s="40"/>
      <c r="L363" s="41">
        <f t="shared" si="111"/>
        <v>0</v>
      </c>
      <c r="M363" s="180">
        <f t="shared" si="112"/>
        <v>0</v>
      </c>
      <c r="N363" s="40"/>
      <c r="O363" s="40"/>
      <c r="P363" s="40"/>
      <c r="Q363" s="41">
        <f t="shared" si="113"/>
        <v>0</v>
      </c>
      <c r="R363" s="180">
        <f t="shared" si="114"/>
        <v>0</v>
      </c>
      <c r="S363" s="40"/>
      <c r="T363" s="40"/>
      <c r="U363" s="40"/>
      <c r="V363" s="41">
        <f t="shared" si="115"/>
        <v>0</v>
      </c>
      <c r="W363" s="180">
        <f t="shared" si="116"/>
        <v>0</v>
      </c>
      <c r="X363" s="41">
        <f t="shared" si="117"/>
        <v>0</v>
      </c>
      <c r="Y363" s="41">
        <v>1.08</v>
      </c>
      <c r="Z363" s="42">
        <v>2912</v>
      </c>
      <c r="AA363" s="42">
        <f t="shared" si="118"/>
        <v>3144.96</v>
      </c>
      <c r="AB363" s="43">
        <f t="shared" si="119"/>
        <v>0</v>
      </c>
    </row>
    <row r="364" spans="1:28" ht="15.75" customHeight="1">
      <c r="A364" s="137">
        <v>158</v>
      </c>
      <c r="B364" s="127" t="s">
        <v>430</v>
      </c>
      <c r="C364" s="50" t="s">
        <v>32</v>
      </c>
      <c r="D364" s="51"/>
      <c r="E364" s="51"/>
      <c r="F364" s="51"/>
      <c r="G364" s="41">
        <f t="shared" si="109"/>
        <v>0</v>
      </c>
      <c r="H364" s="180">
        <f t="shared" si="110"/>
        <v>0</v>
      </c>
      <c r="I364" s="40"/>
      <c r="J364" s="40"/>
      <c r="K364" s="40"/>
      <c r="L364" s="41">
        <f t="shared" si="111"/>
        <v>0</v>
      </c>
      <c r="M364" s="180">
        <f t="shared" si="112"/>
        <v>0</v>
      </c>
      <c r="N364" s="40"/>
      <c r="O364" s="40"/>
      <c r="P364" s="40"/>
      <c r="Q364" s="41">
        <f t="shared" si="113"/>
        <v>0</v>
      </c>
      <c r="R364" s="180">
        <f t="shared" si="114"/>
        <v>0</v>
      </c>
      <c r="S364" s="40"/>
      <c r="T364" s="40"/>
      <c r="U364" s="40"/>
      <c r="V364" s="41">
        <f t="shared" si="115"/>
        <v>0</v>
      </c>
      <c r="W364" s="180">
        <f t="shared" si="116"/>
        <v>0</v>
      </c>
      <c r="X364" s="41">
        <f t="shared" si="117"/>
        <v>0</v>
      </c>
      <c r="Y364" s="41">
        <v>1.08</v>
      </c>
      <c r="Z364" s="42">
        <v>2912</v>
      </c>
      <c r="AA364" s="42">
        <f t="shared" si="118"/>
        <v>3144.96</v>
      </c>
      <c r="AB364" s="43">
        <f t="shared" si="119"/>
        <v>0</v>
      </c>
    </row>
    <row r="365" spans="1:28" ht="15.75" customHeight="1">
      <c r="A365" s="137">
        <v>159</v>
      </c>
      <c r="B365" s="127" t="s">
        <v>431</v>
      </c>
      <c r="C365" s="50" t="s">
        <v>32</v>
      </c>
      <c r="D365" s="51"/>
      <c r="E365" s="51"/>
      <c r="F365" s="51"/>
      <c r="G365" s="41">
        <f t="shared" si="109"/>
        <v>0</v>
      </c>
      <c r="H365" s="180">
        <f t="shared" si="110"/>
        <v>0</v>
      </c>
      <c r="I365" s="40"/>
      <c r="J365" s="40"/>
      <c r="K365" s="40"/>
      <c r="L365" s="41">
        <f t="shared" si="111"/>
        <v>0</v>
      </c>
      <c r="M365" s="180">
        <f t="shared" si="112"/>
        <v>0</v>
      </c>
      <c r="N365" s="40"/>
      <c r="O365" s="40"/>
      <c r="P365" s="40"/>
      <c r="Q365" s="41">
        <f t="shared" si="113"/>
        <v>0</v>
      </c>
      <c r="R365" s="180">
        <f t="shared" si="114"/>
        <v>0</v>
      </c>
      <c r="S365" s="40"/>
      <c r="T365" s="40"/>
      <c r="U365" s="40"/>
      <c r="V365" s="41">
        <f t="shared" si="115"/>
        <v>0</v>
      </c>
      <c r="W365" s="180">
        <f t="shared" si="116"/>
        <v>0</v>
      </c>
      <c r="X365" s="41">
        <f t="shared" si="117"/>
        <v>0</v>
      </c>
      <c r="Y365" s="41">
        <v>1.08</v>
      </c>
      <c r="Z365" s="42">
        <v>2548</v>
      </c>
      <c r="AA365" s="42">
        <f t="shared" si="118"/>
        <v>2751.84</v>
      </c>
      <c r="AB365" s="43">
        <f t="shared" si="119"/>
        <v>0</v>
      </c>
    </row>
    <row r="366" spans="1:28" ht="15.75" customHeight="1">
      <c r="A366" s="137">
        <v>160</v>
      </c>
      <c r="B366" s="127" t="s">
        <v>432</v>
      </c>
      <c r="C366" s="50" t="s">
        <v>32</v>
      </c>
      <c r="D366" s="51"/>
      <c r="E366" s="51"/>
      <c r="F366" s="51"/>
      <c r="G366" s="41">
        <f t="shared" si="109"/>
        <v>0</v>
      </c>
      <c r="H366" s="180">
        <f t="shared" si="110"/>
        <v>0</v>
      </c>
      <c r="I366" s="40"/>
      <c r="J366" s="40"/>
      <c r="K366" s="40"/>
      <c r="L366" s="41">
        <f t="shared" si="111"/>
        <v>0</v>
      </c>
      <c r="M366" s="180">
        <f t="shared" si="112"/>
        <v>0</v>
      </c>
      <c r="N366" s="40"/>
      <c r="O366" s="40"/>
      <c r="P366" s="40"/>
      <c r="Q366" s="41">
        <f t="shared" si="113"/>
        <v>0</v>
      </c>
      <c r="R366" s="180">
        <f t="shared" si="114"/>
        <v>0</v>
      </c>
      <c r="S366" s="40"/>
      <c r="T366" s="40"/>
      <c r="U366" s="40"/>
      <c r="V366" s="41">
        <f t="shared" si="115"/>
        <v>0</v>
      </c>
      <c r="W366" s="180">
        <f t="shared" si="116"/>
        <v>0</v>
      </c>
      <c r="X366" s="41">
        <f t="shared" si="117"/>
        <v>0</v>
      </c>
      <c r="Y366" s="41">
        <v>1.08</v>
      </c>
      <c r="Z366" s="42">
        <v>2860</v>
      </c>
      <c r="AA366" s="42">
        <f t="shared" si="118"/>
        <v>3088.8</v>
      </c>
      <c r="AB366" s="43">
        <f t="shared" si="119"/>
        <v>0</v>
      </c>
    </row>
    <row r="367" spans="1:28" ht="15.75" customHeight="1">
      <c r="A367" s="137">
        <v>161</v>
      </c>
      <c r="B367" s="127" t="s">
        <v>433</v>
      </c>
      <c r="C367" s="50" t="s">
        <v>32</v>
      </c>
      <c r="D367" s="51"/>
      <c r="E367" s="51"/>
      <c r="F367" s="51"/>
      <c r="G367" s="41">
        <f t="shared" si="109"/>
        <v>0</v>
      </c>
      <c r="H367" s="180">
        <f t="shared" si="110"/>
        <v>0</v>
      </c>
      <c r="I367" s="40"/>
      <c r="J367" s="40"/>
      <c r="K367" s="40"/>
      <c r="L367" s="41">
        <f t="shared" si="111"/>
        <v>0</v>
      </c>
      <c r="M367" s="180">
        <f t="shared" si="112"/>
        <v>0</v>
      </c>
      <c r="N367" s="40"/>
      <c r="O367" s="40"/>
      <c r="P367" s="40"/>
      <c r="Q367" s="41">
        <f t="shared" si="113"/>
        <v>0</v>
      </c>
      <c r="R367" s="180">
        <f t="shared" si="114"/>
        <v>0</v>
      </c>
      <c r="S367" s="40"/>
      <c r="T367" s="40"/>
      <c r="U367" s="40"/>
      <c r="V367" s="41">
        <f t="shared" si="115"/>
        <v>0</v>
      </c>
      <c r="W367" s="180">
        <f t="shared" si="116"/>
        <v>0</v>
      </c>
      <c r="X367" s="41">
        <f t="shared" si="117"/>
        <v>0</v>
      </c>
      <c r="Y367" s="41">
        <v>1.08</v>
      </c>
      <c r="Z367" s="42">
        <v>2600</v>
      </c>
      <c r="AA367" s="42">
        <f t="shared" si="118"/>
        <v>2808</v>
      </c>
      <c r="AB367" s="43">
        <f t="shared" si="119"/>
        <v>0</v>
      </c>
    </row>
    <row r="368" spans="1:28" ht="15.75" customHeight="1">
      <c r="A368" s="137">
        <v>162</v>
      </c>
      <c r="B368" s="127" t="s">
        <v>434</v>
      </c>
      <c r="C368" s="50" t="s">
        <v>32</v>
      </c>
      <c r="D368" s="51"/>
      <c r="E368" s="51"/>
      <c r="F368" s="51"/>
      <c r="G368" s="41">
        <f t="shared" si="109"/>
        <v>0</v>
      </c>
      <c r="H368" s="180">
        <f t="shared" si="110"/>
        <v>0</v>
      </c>
      <c r="I368" s="40"/>
      <c r="J368" s="40"/>
      <c r="K368" s="40"/>
      <c r="L368" s="41">
        <f t="shared" si="111"/>
        <v>0</v>
      </c>
      <c r="M368" s="180">
        <f t="shared" si="112"/>
        <v>0</v>
      </c>
      <c r="N368" s="40"/>
      <c r="O368" s="40"/>
      <c r="P368" s="40"/>
      <c r="Q368" s="41">
        <f t="shared" si="113"/>
        <v>0</v>
      </c>
      <c r="R368" s="180">
        <f t="shared" si="114"/>
        <v>0</v>
      </c>
      <c r="S368" s="40"/>
      <c r="T368" s="40"/>
      <c r="U368" s="40"/>
      <c r="V368" s="41">
        <f t="shared" si="115"/>
        <v>0</v>
      </c>
      <c r="W368" s="180">
        <f t="shared" si="116"/>
        <v>0</v>
      </c>
      <c r="X368" s="41">
        <f t="shared" si="117"/>
        <v>0</v>
      </c>
      <c r="Y368" s="41">
        <v>1.08</v>
      </c>
      <c r="Z368" s="42">
        <v>3120</v>
      </c>
      <c r="AA368" s="42">
        <f t="shared" si="118"/>
        <v>3369.6000000000004</v>
      </c>
      <c r="AB368" s="43">
        <f t="shared" si="119"/>
        <v>0</v>
      </c>
    </row>
    <row r="369" spans="1:28" ht="15.75" customHeight="1">
      <c r="A369" s="137">
        <v>163</v>
      </c>
      <c r="B369" s="127" t="s">
        <v>435</v>
      </c>
      <c r="C369" s="50" t="s">
        <v>32</v>
      </c>
      <c r="D369" s="51"/>
      <c r="E369" s="51"/>
      <c r="F369" s="51"/>
      <c r="G369" s="41">
        <f t="shared" ref="G369:G378" si="120">SUM(D369:F369)</f>
        <v>0</v>
      </c>
      <c r="H369" s="180">
        <f t="shared" ref="H369:H378" si="121">G369*AA369</f>
        <v>0</v>
      </c>
      <c r="I369" s="40"/>
      <c r="J369" s="40"/>
      <c r="K369" s="40"/>
      <c r="L369" s="41">
        <f t="shared" ref="L369:L378" si="122">SUM(I369:K369)</f>
        <v>0</v>
      </c>
      <c r="M369" s="180">
        <f t="shared" ref="M369:M378" si="123">L369*AA369</f>
        <v>0</v>
      </c>
      <c r="N369" s="40"/>
      <c r="O369" s="40"/>
      <c r="P369" s="40"/>
      <c r="Q369" s="41">
        <f t="shared" ref="Q369:Q378" si="124">SUM(N369:P369)</f>
        <v>0</v>
      </c>
      <c r="R369" s="180">
        <f t="shared" ref="R369:R378" si="125">Q369*AA369</f>
        <v>0</v>
      </c>
      <c r="S369" s="40"/>
      <c r="T369" s="40"/>
      <c r="U369" s="40"/>
      <c r="V369" s="41">
        <f t="shared" ref="V369:V378" si="126">SUM(S369:U369)</f>
        <v>0</v>
      </c>
      <c r="W369" s="180">
        <f t="shared" si="116"/>
        <v>0</v>
      </c>
      <c r="X369" s="41">
        <f t="shared" si="117"/>
        <v>0</v>
      </c>
      <c r="Y369" s="41">
        <v>1.08</v>
      </c>
      <c r="Z369" s="42">
        <v>7280</v>
      </c>
      <c r="AA369" s="42">
        <f t="shared" si="118"/>
        <v>7862.4000000000005</v>
      </c>
      <c r="AB369" s="43">
        <f t="shared" si="119"/>
        <v>0</v>
      </c>
    </row>
    <row r="370" spans="1:28" ht="15.75" customHeight="1">
      <c r="A370" s="137">
        <v>164</v>
      </c>
      <c r="B370" s="127" t="s">
        <v>436</v>
      </c>
      <c r="C370" s="50" t="s">
        <v>32</v>
      </c>
      <c r="D370" s="51"/>
      <c r="E370" s="51"/>
      <c r="F370" s="51"/>
      <c r="G370" s="41">
        <f t="shared" si="120"/>
        <v>0</v>
      </c>
      <c r="H370" s="180">
        <f t="shared" si="121"/>
        <v>0</v>
      </c>
      <c r="I370" s="40"/>
      <c r="J370" s="40"/>
      <c r="K370" s="40"/>
      <c r="L370" s="41">
        <f t="shared" si="122"/>
        <v>0</v>
      </c>
      <c r="M370" s="180">
        <f t="shared" si="123"/>
        <v>0</v>
      </c>
      <c r="N370" s="40"/>
      <c r="O370" s="40"/>
      <c r="P370" s="40"/>
      <c r="Q370" s="41">
        <f t="shared" si="124"/>
        <v>0</v>
      </c>
      <c r="R370" s="180">
        <f t="shared" si="125"/>
        <v>0</v>
      </c>
      <c r="S370" s="40"/>
      <c r="T370" s="40"/>
      <c r="U370" s="40"/>
      <c r="V370" s="41">
        <f t="shared" si="126"/>
        <v>0</v>
      </c>
      <c r="W370" s="180">
        <f t="shared" ref="W370:W378" si="127">V370*AA370</f>
        <v>0</v>
      </c>
      <c r="X370" s="41">
        <f t="shared" ref="X370:X378" si="128">G370+L370+Q370+V370</f>
        <v>0</v>
      </c>
      <c r="Y370" s="41">
        <v>1.08</v>
      </c>
      <c r="Z370" s="42">
        <v>5512</v>
      </c>
      <c r="AA370" s="42">
        <f t="shared" ref="AA370:AA378" si="129">Z370*Y370</f>
        <v>5952.96</v>
      </c>
      <c r="AB370" s="43">
        <f t="shared" ref="AB370:AB378" si="130">X370*AA370</f>
        <v>0</v>
      </c>
    </row>
    <row r="371" spans="1:28" ht="15.75" customHeight="1">
      <c r="A371" s="137">
        <v>165</v>
      </c>
      <c r="B371" s="127" t="s">
        <v>437</v>
      </c>
      <c r="C371" s="50" t="s">
        <v>32</v>
      </c>
      <c r="D371" s="51"/>
      <c r="E371" s="51"/>
      <c r="F371" s="51"/>
      <c r="G371" s="41">
        <f t="shared" si="120"/>
        <v>0</v>
      </c>
      <c r="H371" s="180">
        <f t="shared" si="121"/>
        <v>0</v>
      </c>
      <c r="I371" s="40"/>
      <c r="J371" s="40"/>
      <c r="K371" s="40"/>
      <c r="L371" s="41">
        <f t="shared" si="122"/>
        <v>0</v>
      </c>
      <c r="M371" s="180">
        <f t="shared" si="123"/>
        <v>0</v>
      </c>
      <c r="N371" s="40"/>
      <c r="O371" s="40"/>
      <c r="P371" s="40"/>
      <c r="Q371" s="41">
        <f t="shared" si="124"/>
        <v>0</v>
      </c>
      <c r="R371" s="180">
        <f t="shared" si="125"/>
        <v>0</v>
      </c>
      <c r="S371" s="40"/>
      <c r="T371" s="40"/>
      <c r="U371" s="40"/>
      <c r="V371" s="41">
        <f t="shared" si="126"/>
        <v>0</v>
      </c>
      <c r="W371" s="180">
        <f t="shared" si="127"/>
        <v>0</v>
      </c>
      <c r="X371" s="41">
        <f t="shared" si="128"/>
        <v>0</v>
      </c>
      <c r="Y371" s="41">
        <v>1.08</v>
      </c>
      <c r="Z371" s="42">
        <v>9464</v>
      </c>
      <c r="AA371" s="42">
        <f t="shared" si="129"/>
        <v>10221.120000000001</v>
      </c>
      <c r="AB371" s="43">
        <f t="shared" si="130"/>
        <v>0</v>
      </c>
    </row>
    <row r="372" spans="1:28" s="59" customFormat="1" ht="15.75" customHeight="1">
      <c r="A372" s="137">
        <v>166</v>
      </c>
      <c r="B372" s="127" t="s">
        <v>438</v>
      </c>
      <c r="C372" s="60" t="s">
        <v>32</v>
      </c>
      <c r="D372" s="61"/>
      <c r="E372" s="61"/>
      <c r="F372" s="61"/>
      <c r="G372" s="41">
        <f t="shared" si="120"/>
        <v>0</v>
      </c>
      <c r="H372" s="180">
        <f t="shared" si="121"/>
        <v>0</v>
      </c>
      <c r="I372" s="40"/>
      <c r="J372" s="40"/>
      <c r="K372" s="40"/>
      <c r="L372" s="41">
        <f t="shared" si="122"/>
        <v>0</v>
      </c>
      <c r="M372" s="180">
        <f t="shared" si="123"/>
        <v>0</v>
      </c>
      <c r="N372" s="40"/>
      <c r="O372" s="40"/>
      <c r="P372" s="40"/>
      <c r="Q372" s="41">
        <f t="shared" si="124"/>
        <v>0</v>
      </c>
      <c r="R372" s="180">
        <f t="shared" si="125"/>
        <v>0</v>
      </c>
      <c r="S372" s="40"/>
      <c r="T372" s="40"/>
      <c r="U372" s="40"/>
      <c r="V372" s="41">
        <f t="shared" si="126"/>
        <v>0</v>
      </c>
      <c r="W372" s="180">
        <f t="shared" si="127"/>
        <v>0</v>
      </c>
      <c r="X372" s="41">
        <f t="shared" si="128"/>
        <v>0</v>
      </c>
      <c r="Y372" s="41">
        <v>1.08</v>
      </c>
      <c r="Z372" s="42">
        <v>8008</v>
      </c>
      <c r="AA372" s="42">
        <f t="shared" si="129"/>
        <v>8648.6400000000012</v>
      </c>
      <c r="AB372" s="43">
        <f t="shared" si="130"/>
        <v>0</v>
      </c>
    </row>
    <row r="373" spans="1:28" ht="15.75" customHeight="1">
      <c r="A373" s="137">
        <v>167</v>
      </c>
      <c r="B373" s="127" t="s">
        <v>439</v>
      </c>
      <c r="C373" s="39" t="s">
        <v>32</v>
      </c>
      <c r="D373" s="40"/>
      <c r="E373" s="40"/>
      <c r="F373" s="40"/>
      <c r="G373" s="41">
        <f t="shared" si="120"/>
        <v>0</v>
      </c>
      <c r="H373" s="180">
        <f t="shared" si="121"/>
        <v>0</v>
      </c>
      <c r="I373" s="40"/>
      <c r="J373" s="40"/>
      <c r="K373" s="40"/>
      <c r="L373" s="41">
        <f t="shared" si="122"/>
        <v>0</v>
      </c>
      <c r="M373" s="180">
        <f t="shared" si="123"/>
        <v>0</v>
      </c>
      <c r="N373" s="40"/>
      <c r="O373" s="40"/>
      <c r="P373" s="40"/>
      <c r="Q373" s="41">
        <f t="shared" si="124"/>
        <v>0</v>
      </c>
      <c r="R373" s="180">
        <f t="shared" si="125"/>
        <v>0</v>
      </c>
      <c r="S373" s="40"/>
      <c r="T373" s="40"/>
      <c r="U373" s="40"/>
      <c r="V373" s="41">
        <f t="shared" si="126"/>
        <v>0</v>
      </c>
      <c r="W373" s="180">
        <f t="shared" si="127"/>
        <v>0</v>
      </c>
      <c r="X373" s="41">
        <f t="shared" si="128"/>
        <v>0</v>
      </c>
      <c r="Y373" s="41">
        <v>1.08</v>
      </c>
      <c r="Z373" s="42">
        <v>4784</v>
      </c>
      <c r="AA373" s="42">
        <f t="shared" si="129"/>
        <v>5166.72</v>
      </c>
      <c r="AB373" s="43">
        <f t="shared" si="130"/>
        <v>0</v>
      </c>
    </row>
    <row r="374" spans="1:28" ht="15.75" customHeight="1">
      <c r="A374" s="137">
        <v>168</v>
      </c>
      <c r="B374" s="127" t="s">
        <v>440</v>
      </c>
      <c r="C374" s="39" t="s">
        <v>32</v>
      </c>
      <c r="D374" s="40"/>
      <c r="E374" s="40"/>
      <c r="F374" s="40"/>
      <c r="G374" s="41">
        <f t="shared" si="120"/>
        <v>0</v>
      </c>
      <c r="H374" s="180">
        <f t="shared" si="121"/>
        <v>0</v>
      </c>
      <c r="I374" s="40"/>
      <c r="J374" s="40"/>
      <c r="K374" s="40"/>
      <c r="L374" s="41">
        <f t="shared" si="122"/>
        <v>0</v>
      </c>
      <c r="M374" s="180">
        <f t="shared" si="123"/>
        <v>0</v>
      </c>
      <c r="N374" s="40"/>
      <c r="O374" s="40"/>
      <c r="P374" s="40"/>
      <c r="Q374" s="41">
        <f t="shared" si="124"/>
        <v>0</v>
      </c>
      <c r="R374" s="180">
        <f t="shared" si="125"/>
        <v>0</v>
      </c>
      <c r="S374" s="40"/>
      <c r="T374" s="40"/>
      <c r="U374" s="40"/>
      <c r="V374" s="41">
        <f t="shared" si="126"/>
        <v>0</v>
      </c>
      <c r="W374" s="180">
        <f t="shared" si="127"/>
        <v>0</v>
      </c>
      <c r="X374" s="41">
        <f t="shared" si="128"/>
        <v>0</v>
      </c>
      <c r="Y374" s="41">
        <v>1.08</v>
      </c>
      <c r="Z374" s="42">
        <v>4212</v>
      </c>
      <c r="AA374" s="42">
        <f t="shared" si="129"/>
        <v>4548.96</v>
      </c>
      <c r="AB374" s="43">
        <f t="shared" si="130"/>
        <v>0</v>
      </c>
    </row>
    <row r="375" spans="1:28" ht="15.75" customHeight="1">
      <c r="A375" s="137">
        <v>169</v>
      </c>
      <c r="B375" s="127" t="s">
        <v>442</v>
      </c>
      <c r="C375" s="39" t="s">
        <v>32</v>
      </c>
      <c r="D375" s="40"/>
      <c r="E375" s="40"/>
      <c r="F375" s="40"/>
      <c r="G375" s="41">
        <f t="shared" si="120"/>
        <v>0</v>
      </c>
      <c r="H375" s="180">
        <f t="shared" si="121"/>
        <v>0</v>
      </c>
      <c r="I375" s="40"/>
      <c r="J375" s="40"/>
      <c r="K375" s="40"/>
      <c r="L375" s="41">
        <f t="shared" si="122"/>
        <v>0</v>
      </c>
      <c r="M375" s="180">
        <f t="shared" si="123"/>
        <v>0</v>
      </c>
      <c r="N375" s="40"/>
      <c r="O375" s="40"/>
      <c r="P375" s="40"/>
      <c r="Q375" s="41">
        <f t="shared" si="124"/>
        <v>0</v>
      </c>
      <c r="R375" s="180">
        <f t="shared" si="125"/>
        <v>0</v>
      </c>
      <c r="S375" s="40"/>
      <c r="T375" s="40"/>
      <c r="U375" s="40"/>
      <c r="V375" s="41">
        <f t="shared" si="126"/>
        <v>0</v>
      </c>
      <c r="W375" s="180">
        <f t="shared" si="127"/>
        <v>0</v>
      </c>
      <c r="X375" s="41">
        <f t="shared" si="128"/>
        <v>0</v>
      </c>
      <c r="Y375" s="41">
        <v>1.08</v>
      </c>
      <c r="Z375" s="42">
        <v>76.75</v>
      </c>
      <c r="AA375" s="42">
        <f t="shared" si="129"/>
        <v>82.89</v>
      </c>
      <c r="AB375" s="43">
        <f t="shared" si="130"/>
        <v>0</v>
      </c>
    </row>
    <row r="376" spans="1:28" ht="15.75" customHeight="1">
      <c r="A376" s="137">
        <v>170</v>
      </c>
      <c r="B376" s="127" t="s">
        <v>443</v>
      </c>
      <c r="C376" s="39" t="s">
        <v>32</v>
      </c>
      <c r="D376" s="40"/>
      <c r="E376" s="40"/>
      <c r="F376" s="40"/>
      <c r="G376" s="41">
        <f t="shared" si="120"/>
        <v>0</v>
      </c>
      <c r="H376" s="180">
        <f t="shared" si="121"/>
        <v>0</v>
      </c>
      <c r="I376" s="40"/>
      <c r="J376" s="40"/>
      <c r="K376" s="40"/>
      <c r="L376" s="41">
        <f t="shared" si="122"/>
        <v>0</v>
      </c>
      <c r="M376" s="180">
        <f t="shared" si="123"/>
        <v>0</v>
      </c>
      <c r="N376" s="40"/>
      <c r="O376" s="40"/>
      <c r="P376" s="40"/>
      <c r="Q376" s="41">
        <f t="shared" si="124"/>
        <v>0</v>
      </c>
      <c r="R376" s="180">
        <f t="shared" si="125"/>
        <v>0</v>
      </c>
      <c r="S376" s="40"/>
      <c r="T376" s="40"/>
      <c r="U376" s="40"/>
      <c r="V376" s="41">
        <f t="shared" si="126"/>
        <v>0</v>
      </c>
      <c r="W376" s="180">
        <f t="shared" si="127"/>
        <v>0</v>
      </c>
      <c r="X376" s="41">
        <f t="shared" si="128"/>
        <v>0</v>
      </c>
      <c r="Y376" s="41">
        <v>1.08</v>
      </c>
      <c r="Z376" s="42">
        <v>724.88</v>
      </c>
      <c r="AA376" s="42">
        <f t="shared" si="129"/>
        <v>782.87040000000002</v>
      </c>
      <c r="AB376" s="43">
        <f t="shared" si="130"/>
        <v>0</v>
      </c>
    </row>
    <row r="377" spans="1:28" ht="15.75" customHeight="1">
      <c r="A377" s="137">
        <v>171</v>
      </c>
      <c r="B377" s="127" t="s">
        <v>444</v>
      </c>
      <c r="C377" s="39" t="s">
        <v>32</v>
      </c>
      <c r="D377" s="40"/>
      <c r="E377" s="40"/>
      <c r="F377" s="40"/>
      <c r="G377" s="41">
        <f t="shared" si="120"/>
        <v>0</v>
      </c>
      <c r="H377" s="180">
        <f t="shared" si="121"/>
        <v>0</v>
      </c>
      <c r="I377" s="40"/>
      <c r="J377" s="40"/>
      <c r="K377" s="40"/>
      <c r="L377" s="41">
        <f t="shared" si="122"/>
        <v>0</v>
      </c>
      <c r="M377" s="180">
        <f t="shared" si="123"/>
        <v>0</v>
      </c>
      <c r="N377" s="40"/>
      <c r="O377" s="40"/>
      <c r="P377" s="40"/>
      <c r="Q377" s="41">
        <f t="shared" si="124"/>
        <v>0</v>
      </c>
      <c r="R377" s="180">
        <f t="shared" si="125"/>
        <v>0</v>
      </c>
      <c r="S377" s="40"/>
      <c r="T377" s="40"/>
      <c r="U377" s="40"/>
      <c r="V377" s="41">
        <f t="shared" si="126"/>
        <v>0</v>
      </c>
      <c r="W377" s="180">
        <f t="shared" si="127"/>
        <v>0</v>
      </c>
      <c r="X377" s="41">
        <f t="shared" si="128"/>
        <v>0</v>
      </c>
      <c r="Y377" s="41">
        <v>1.08</v>
      </c>
      <c r="Z377" s="42">
        <v>334.88</v>
      </c>
      <c r="AA377" s="42">
        <f t="shared" si="129"/>
        <v>361.67040000000003</v>
      </c>
      <c r="AB377" s="43">
        <f t="shared" si="130"/>
        <v>0</v>
      </c>
    </row>
    <row r="378" spans="1:28" ht="15.75" customHeight="1">
      <c r="A378" s="137">
        <v>172</v>
      </c>
      <c r="B378" s="127" t="s">
        <v>445</v>
      </c>
      <c r="C378" s="39" t="s">
        <v>32</v>
      </c>
      <c r="D378" s="40"/>
      <c r="E378" s="40"/>
      <c r="F378" s="40"/>
      <c r="G378" s="41">
        <f t="shared" si="120"/>
        <v>0</v>
      </c>
      <c r="H378" s="180">
        <f t="shared" si="121"/>
        <v>0</v>
      </c>
      <c r="I378" s="40"/>
      <c r="J378" s="40"/>
      <c r="K378" s="40"/>
      <c r="L378" s="41">
        <f t="shared" si="122"/>
        <v>0</v>
      </c>
      <c r="M378" s="180">
        <f t="shared" si="123"/>
        <v>0</v>
      </c>
      <c r="N378" s="40"/>
      <c r="O378" s="40"/>
      <c r="P378" s="40"/>
      <c r="Q378" s="41">
        <f t="shared" si="124"/>
        <v>0</v>
      </c>
      <c r="R378" s="180">
        <f t="shared" si="125"/>
        <v>0</v>
      </c>
      <c r="S378" s="40"/>
      <c r="T378" s="40"/>
      <c r="U378" s="40"/>
      <c r="V378" s="41">
        <f t="shared" si="126"/>
        <v>0</v>
      </c>
      <c r="W378" s="180">
        <f t="shared" si="127"/>
        <v>0</v>
      </c>
      <c r="X378" s="41">
        <f t="shared" si="128"/>
        <v>0</v>
      </c>
      <c r="Y378" s="41">
        <v>1.08</v>
      </c>
      <c r="Z378" s="42">
        <v>75.92</v>
      </c>
      <c r="AA378" s="42">
        <f t="shared" si="129"/>
        <v>81.993600000000001</v>
      </c>
      <c r="AB378" s="43">
        <f t="shared" si="130"/>
        <v>0</v>
      </c>
    </row>
    <row r="379" spans="1:28" ht="15.75" customHeight="1" thickBot="1">
      <c r="A379" s="154"/>
      <c r="B379" s="141"/>
      <c r="C379" s="65"/>
      <c r="D379" s="63"/>
      <c r="E379" s="63"/>
      <c r="F379" s="63"/>
      <c r="G379" s="65"/>
      <c r="H379" s="187"/>
      <c r="I379" s="63"/>
      <c r="J379" s="63"/>
      <c r="K379" s="63"/>
      <c r="L379" s="65"/>
      <c r="M379" s="187"/>
      <c r="N379" s="63"/>
      <c r="O379" s="63"/>
      <c r="P379" s="63"/>
      <c r="Q379" s="65"/>
      <c r="R379" s="187"/>
      <c r="S379" s="63"/>
      <c r="T379" s="63"/>
      <c r="U379" s="63"/>
      <c r="V379" s="65"/>
      <c r="W379" s="187"/>
      <c r="X379" s="65"/>
      <c r="Y379" s="65"/>
      <c r="Z379" s="120"/>
      <c r="AA379" s="120"/>
      <c r="AB379" s="121"/>
    </row>
    <row r="380" spans="1:28" s="73" customFormat="1" ht="18.75" customHeight="1" thickBot="1">
      <c r="A380" s="719" t="s">
        <v>489</v>
      </c>
      <c r="B380" s="720"/>
      <c r="C380" s="720"/>
      <c r="D380" s="720"/>
      <c r="E380" s="720"/>
      <c r="F380" s="720"/>
      <c r="G380" s="720"/>
      <c r="H380" s="720"/>
      <c r="I380" s="720"/>
      <c r="J380" s="720"/>
      <c r="K380" s="720"/>
      <c r="L380" s="720"/>
      <c r="M380" s="720"/>
      <c r="N380" s="720"/>
      <c r="O380" s="720"/>
      <c r="P380" s="720"/>
      <c r="Q380" s="720"/>
      <c r="R380" s="720"/>
      <c r="S380" s="720"/>
      <c r="T380" s="720"/>
      <c r="U380" s="720"/>
      <c r="V380" s="720"/>
      <c r="W380" s="720"/>
      <c r="X380" s="720"/>
      <c r="Y380" s="720"/>
      <c r="Z380" s="720"/>
      <c r="AA380" s="720"/>
      <c r="AB380" s="721"/>
    </row>
    <row r="381" spans="1:28">
      <c r="A381" s="682" t="s">
        <v>27</v>
      </c>
      <c r="B381" s="682"/>
      <c r="C381" s="166"/>
      <c r="D381" s="62"/>
      <c r="E381" s="62"/>
      <c r="F381" s="62"/>
      <c r="G381" s="62"/>
      <c r="H381" s="179"/>
      <c r="I381" s="62"/>
      <c r="J381" s="62"/>
      <c r="K381" s="62"/>
      <c r="L381" s="62"/>
      <c r="M381" s="179"/>
      <c r="N381" s="62"/>
      <c r="O381" s="62"/>
      <c r="P381" s="62"/>
      <c r="Q381" s="62"/>
      <c r="R381" s="179"/>
      <c r="S381" s="62"/>
      <c r="T381" s="62"/>
      <c r="U381" s="62"/>
      <c r="V381" s="62"/>
      <c r="W381" s="179"/>
      <c r="X381" s="167"/>
      <c r="Y381" s="167"/>
      <c r="Z381" s="168"/>
      <c r="AA381" s="168"/>
      <c r="AB381" s="85"/>
    </row>
    <row r="382" spans="1:28">
      <c r="A382" s="165">
        <v>1</v>
      </c>
      <c r="B382" s="123" t="s">
        <v>143</v>
      </c>
      <c r="C382" s="39" t="s">
        <v>28</v>
      </c>
      <c r="D382" s="40"/>
      <c r="E382" s="40"/>
      <c r="F382" s="40"/>
      <c r="G382" s="41">
        <f>SUM(D382:F382)</f>
        <v>0</v>
      </c>
      <c r="H382" s="180">
        <f>G382*AA382</f>
        <v>0</v>
      </c>
      <c r="I382" s="40"/>
      <c r="J382" s="40"/>
      <c r="K382" s="40"/>
      <c r="L382" s="41">
        <f>SUM(I382:K382)</f>
        <v>0</v>
      </c>
      <c r="M382" s="180">
        <f>L382*AA382</f>
        <v>0</v>
      </c>
      <c r="N382" s="40"/>
      <c r="O382" s="40"/>
      <c r="P382" s="40"/>
      <c r="Q382" s="41">
        <f>SUM(N382:P382)</f>
        <v>0</v>
      </c>
      <c r="R382" s="180">
        <f>Q382*AA382</f>
        <v>0</v>
      </c>
      <c r="S382" s="40"/>
      <c r="T382" s="40"/>
      <c r="U382" s="40"/>
      <c r="V382" s="41">
        <f>SUM(S382:U382)</f>
        <v>0</v>
      </c>
      <c r="W382" s="180">
        <f>V382*AA382</f>
        <v>0</v>
      </c>
      <c r="X382" s="41">
        <f>G382+L382+Q382+V382</f>
        <v>0</v>
      </c>
      <c r="Y382" s="41">
        <v>1.08</v>
      </c>
      <c r="Z382" s="42">
        <v>74.78</v>
      </c>
      <c r="AA382" s="42">
        <f>Z382*Y382</f>
        <v>80.7624</v>
      </c>
      <c r="AB382" s="43">
        <f>X382*AA382</f>
        <v>0</v>
      </c>
    </row>
    <row r="383" spans="1:28">
      <c r="A383" s="161">
        <v>2</v>
      </c>
      <c r="B383" s="125" t="s">
        <v>150</v>
      </c>
      <c r="C383" s="1" t="s">
        <v>41</v>
      </c>
      <c r="D383" s="40"/>
      <c r="E383" s="40"/>
      <c r="F383" s="40"/>
      <c r="G383" s="41">
        <f>SUM(D383:F383)</f>
        <v>0</v>
      </c>
      <c r="H383" s="180">
        <f>G383*AA383</f>
        <v>0</v>
      </c>
      <c r="I383" s="40"/>
      <c r="J383" s="40"/>
      <c r="K383" s="40"/>
      <c r="L383" s="41">
        <f>SUM(I383:K383)</f>
        <v>0</v>
      </c>
      <c r="M383" s="180">
        <f>L383*AA383</f>
        <v>0</v>
      </c>
      <c r="N383" s="40"/>
      <c r="O383" s="40"/>
      <c r="P383" s="40"/>
      <c r="Q383" s="41">
        <f>SUM(N383:P383)</f>
        <v>0</v>
      </c>
      <c r="R383" s="180">
        <f>Q383*AA383</f>
        <v>0</v>
      </c>
      <c r="S383" s="40"/>
      <c r="T383" s="40"/>
      <c r="U383" s="40"/>
      <c r="V383" s="41">
        <f>SUM(S383:U383)</f>
        <v>0</v>
      </c>
      <c r="W383" s="180">
        <f>V383*AA383</f>
        <v>0</v>
      </c>
      <c r="X383" s="41">
        <f>G383+L383+Q383+V383</f>
        <v>0</v>
      </c>
      <c r="Y383" s="41">
        <v>1.08</v>
      </c>
      <c r="Z383" s="42">
        <v>88.4</v>
      </c>
      <c r="AA383" s="42">
        <f>Z383*Y383</f>
        <v>95.472000000000008</v>
      </c>
      <c r="AB383" s="43">
        <f>X383*AA383</f>
        <v>0</v>
      </c>
    </row>
    <row r="384" spans="1:28">
      <c r="A384" s="163">
        <v>3</v>
      </c>
      <c r="B384" s="125" t="s">
        <v>149</v>
      </c>
      <c r="C384" s="1" t="s">
        <v>29</v>
      </c>
      <c r="D384" s="40"/>
      <c r="E384" s="40"/>
      <c r="F384" s="40"/>
      <c r="G384" s="41">
        <f>SUM(D384:F384)</f>
        <v>0</v>
      </c>
      <c r="H384" s="180">
        <f>G384*AA384</f>
        <v>0</v>
      </c>
      <c r="I384" s="40"/>
      <c r="J384" s="40"/>
      <c r="K384" s="40"/>
      <c r="L384" s="41">
        <f>SUM(I384:K384)</f>
        <v>0</v>
      </c>
      <c r="M384" s="180">
        <f>L384*AA384</f>
        <v>0</v>
      </c>
      <c r="N384" s="40"/>
      <c r="O384" s="40"/>
      <c r="P384" s="40"/>
      <c r="Q384" s="41">
        <f>SUM(N384:P384)</f>
        <v>0</v>
      </c>
      <c r="R384" s="180">
        <f>Q384*AA384</f>
        <v>0</v>
      </c>
      <c r="S384" s="40"/>
      <c r="T384" s="40"/>
      <c r="U384" s="40"/>
      <c r="V384" s="41">
        <f>SUM(S384:U384)</f>
        <v>0</v>
      </c>
      <c r="W384" s="180">
        <f>V384*AA384</f>
        <v>0</v>
      </c>
      <c r="X384" s="41">
        <f>G384+L384+Q384+V384</f>
        <v>0</v>
      </c>
      <c r="Y384" s="41">
        <v>1.08</v>
      </c>
      <c r="Z384" s="42">
        <v>364</v>
      </c>
      <c r="AA384" s="42">
        <f>Z384*Y384</f>
        <v>393.12</v>
      </c>
      <c r="AB384" s="43">
        <f>X384*AA384</f>
        <v>0</v>
      </c>
    </row>
    <row r="385" spans="1:28" ht="16.5" thickBot="1">
      <c r="A385" s="227"/>
      <c r="B385" s="229"/>
      <c r="C385" s="228"/>
      <c r="D385" s="51"/>
      <c r="E385" s="51"/>
      <c r="F385" s="51"/>
      <c r="G385" s="72"/>
      <c r="H385" s="186"/>
      <c r="I385" s="51"/>
      <c r="J385" s="51"/>
      <c r="K385" s="51"/>
      <c r="L385" s="72"/>
      <c r="M385" s="186"/>
      <c r="N385" s="51"/>
      <c r="O385" s="51"/>
      <c r="P385" s="51"/>
      <c r="Q385" s="72"/>
      <c r="R385" s="186"/>
      <c r="S385" s="51"/>
      <c r="T385" s="51"/>
      <c r="U385" s="51"/>
      <c r="V385" s="72"/>
      <c r="W385" s="186"/>
      <c r="X385" s="72"/>
      <c r="Y385" s="72"/>
      <c r="Z385" s="168"/>
      <c r="AA385" s="168"/>
      <c r="AB385" s="91"/>
    </row>
    <row r="386" spans="1:28" ht="15.75" customHeight="1">
      <c r="A386" s="680" t="s">
        <v>49</v>
      </c>
      <c r="B386" s="681"/>
      <c r="C386" s="49"/>
      <c r="D386" s="48"/>
      <c r="E386" s="48"/>
      <c r="F386" s="48"/>
      <c r="G386" s="48"/>
      <c r="H386" s="184"/>
      <c r="I386" s="48"/>
      <c r="J386" s="48"/>
      <c r="K386" s="48"/>
      <c r="L386" s="48"/>
      <c r="M386" s="184"/>
      <c r="N386" s="48"/>
      <c r="O386" s="48"/>
      <c r="P386" s="48"/>
      <c r="Q386" s="48"/>
      <c r="R386" s="184"/>
      <c r="S386" s="48"/>
      <c r="T386" s="48"/>
      <c r="U386" s="48"/>
      <c r="V386" s="48"/>
      <c r="W386" s="184"/>
      <c r="X386" s="49"/>
      <c r="Y386" s="49"/>
      <c r="Z386" s="7"/>
      <c r="AA386" s="7"/>
      <c r="AB386" s="67"/>
    </row>
    <row r="387" spans="1:28">
      <c r="A387" s="137">
        <v>1</v>
      </c>
      <c r="B387" s="127" t="s">
        <v>127</v>
      </c>
      <c r="C387" s="68" t="s">
        <v>50</v>
      </c>
      <c r="D387" s="40"/>
      <c r="E387" s="40"/>
      <c r="F387" s="40"/>
      <c r="G387" s="41">
        <f>SUM(D387:F387)</f>
        <v>0</v>
      </c>
      <c r="H387" s="180">
        <f>G387*AA387</f>
        <v>0</v>
      </c>
      <c r="I387" s="40"/>
      <c r="J387" s="40"/>
      <c r="K387" s="40"/>
      <c r="L387" s="41">
        <f>SUM(I387:K387)</f>
        <v>0</v>
      </c>
      <c r="M387" s="180">
        <f>L387*AA387</f>
        <v>0</v>
      </c>
      <c r="N387" s="40"/>
      <c r="O387" s="40"/>
      <c r="P387" s="40"/>
      <c r="Q387" s="41">
        <f>SUM(N387:P387)</f>
        <v>0</v>
      </c>
      <c r="R387" s="180">
        <f>Q387*AA387</f>
        <v>0</v>
      </c>
      <c r="S387" s="40"/>
      <c r="T387" s="40"/>
      <c r="U387" s="40"/>
      <c r="V387" s="41">
        <f>SUM(S387:U387)</f>
        <v>0</v>
      </c>
      <c r="W387" s="180">
        <f>V387*AA387</f>
        <v>0</v>
      </c>
      <c r="X387" s="41">
        <f>G387+L387+Q387+V387</f>
        <v>0</v>
      </c>
      <c r="Y387" s="41">
        <v>1.08</v>
      </c>
      <c r="Z387" s="3">
        <v>930.8</v>
      </c>
      <c r="AA387" s="42">
        <f>Z387*Y387</f>
        <v>1005.264</v>
      </c>
      <c r="AB387" s="43">
        <f>X387*AA387</f>
        <v>0</v>
      </c>
    </row>
    <row r="388" spans="1:28">
      <c r="A388" s="137">
        <v>2</v>
      </c>
      <c r="B388" s="127" t="s">
        <v>128</v>
      </c>
      <c r="C388" s="68" t="s">
        <v>50</v>
      </c>
      <c r="D388" s="40"/>
      <c r="E388" s="40"/>
      <c r="F388" s="40"/>
      <c r="G388" s="41">
        <f>SUM(D388:F388)</f>
        <v>0</v>
      </c>
      <c r="H388" s="180">
        <f>G388*AA388</f>
        <v>0</v>
      </c>
      <c r="I388" s="40"/>
      <c r="J388" s="40"/>
      <c r="K388" s="40"/>
      <c r="L388" s="41">
        <f>SUM(I388:K388)</f>
        <v>0</v>
      </c>
      <c r="M388" s="180">
        <f>L388*AA388</f>
        <v>0</v>
      </c>
      <c r="N388" s="40"/>
      <c r="O388" s="40"/>
      <c r="P388" s="40"/>
      <c r="Q388" s="41">
        <f>SUM(N388:P388)</f>
        <v>0</v>
      </c>
      <c r="R388" s="180">
        <f>Q388*AA388</f>
        <v>0</v>
      </c>
      <c r="S388" s="40"/>
      <c r="T388" s="40"/>
      <c r="U388" s="40"/>
      <c r="V388" s="41">
        <f>SUM(S388:U388)</f>
        <v>0</v>
      </c>
      <c r="W388" s="180">
        <f>V388*AA388</f>
        <v>0</v>
      </c>
      <c r="X388" s="41">
        <f>G388+L388+Q388+V388</f>
        <v>0</v>
      </c>
      <c r="Y388" s="41">
        <v>1.08</v>
      </c>
      <c r="Z388" s="3">
        <v>1965.6</v>
      </c>
      <c r="AA388" s="42">
        <f>Z388*Y388</f>
        <v>2122.848</v>
      </c>
      <c r="AB388" s="43">
        <f>X388*AA388</f>
        <v>0</v>
      </c>
    </row>
    <row r="389" spans="1:28" ht="45" customHeight="1">
      <c r="A389" s="137">
        <v>3</v>
      </c>
      <c r="B389" s="127" t="s">
        <v>225</v>
      </c>
      <c r="C389" s="39" t="s">
        <v>50</v>
      </c>
      <c r="D389" s="40"/>
      <c r="E389" s="40"/>
      <c r="F389" s="40"/>
      <c r="G389" s="41">
        <f>SUM(D389:F389)</f>
        <v>0</v>
      </c>
      <c r="H389" s="180">
        <f>G389*AA389</f>
        <v>0</v>
      </c>
      <c r="I389" s="40"/>
      <c r="J389" s="40"/>
      <c r="K389" s="40"/>
      <c r="L389" s="41">
        <f>SUM(I389:K389)</f>
        <v>0</v>
      </c>
      <c r="M389" s="180">
        <f>L389*AA389</f>
        <v>0</v>
      </c>
      <c r="N389" s="40"/>
      <c r="O389" s="40"/>
      <c r="P389" s="40"/>
      <c r="Q389" s="41">
        <f>SUM(N389:P389)</f>
        <v>0</v>
      </c>
      <c r="R389" s="180">
        <f>Q389*AA389</f>
        <v>0</v>
      </c>
      <c r="S389" s="40"/>
      <c r="T389" s="40"/>
      <c r="U389" s="40"/>
      <c r="V389" s="41">
        <f>SUM(S389:U389)</f>
        <v>0</v>
      </c>
      <c r="W389" s="180">
        <f>V389*AA389</f>
        <v>0</v>
      </c>
      <c r="X389" s="41">
        <f>G389+L389+Q389+V389</f>
        <v>0</v>
      </c>
      <c r="Y389" s="41">
        <v>1.08</v>
      </c>
      <c r="Z389" s="3">
        <v>3315.52</v>
      </c>
      <c r="AA389" s="42">
        <f>Z389*Y389</f>
        <v>3580.7616000000003</v>
      </c>
      <c r="AB389" s="43">
        <f>X389*AA389</f>
        <v>0</v>
      </c>
    </row>
    <row r="390" spans="1:28" ht="51">
      <c r="A390" s="137">
        <v>4</v>
      </c>
      <c r="B390" s="128" t="s">
        <v>228</v>
      </c>
      <c r="C390" s="39" t="s">
        <v>50</v>
      </c>
      <c r="D390" s="40"/>
      <c r="E390" s="40"/>
      <c r="F390" s="40"/>
      <c r="G390" s="41">
        <f>SUM(D390:F390)</f>
        <v>0</v>
      </c>
      <c r="H390" s="180">
        <f>G390*AA390</f>
        <v>0</v>
      </c>
      <c r="I390" s="40"/>
      <c r="J390" s="40"/>
      <c r="K390" s="40"/>
      <c r="L390" s="41">
        <f>SUM(I390:K390)</f>
        <v>0</v>
      </c>
      <c r="M390" s="180">
        <f>L390*AA390</f>
        <v>0</v>
      </c>
      <c r="N390" s="40"/>
      <c r="O390" s="40"/>
      <c r="P390" s="40"/>
      <c r="Q390" s="41">
        <f>SUM(N390:P390)</f>
        <v>0</v>
      </c>
      <c r="R390" s="180">
        <f>Q390*AA390</f>
        <v>0</v>
      </c>
      <c r="S390" s="40"/>
      <c r="T390" s="40"/>
      <c r="U390" s="40"/>
      <c r="V390" s="41">
        <f>SUM(S390:U390)</f>
        <v>0</v>
      </c>
      <c r="W390" s="180">
        <f>V390*AA390</f>
        <v>0</v>
      </c>
      <c r="X390" s="41">
        <f>G390+L390+Q390+V390</f>
        <v>0</v>
      </c>
      <c r="Y390" s="41">
        <v>1.08</v>
      </c>
      <c r="Z390" s="3">
        <v>2704</v>
      </c>
      <c r="AA390" s="42">
        <f>Z390*Y390</f>
        <v>2920.32</v>
      </c>
      <c r="AB390" s="43">
        <f>X390*AA390</f>
        <v>0</v>
      </c>
    </row>
    <row r="391" spans="1:28" ht="76.5" customHeight="1">
      <c r="A391" s="137">
        <v>5</v>
      </c>
      <c r="B391" s="128" t="s">
        <v>139</v>
      </c>
      <c r="C391" s="39" t="s">
        <v>50</v>
      </c>
      <c r="D391" s="40"/>
      <c r="E391" s="40"/>
      <c r="F391" s="40"/>
      <c r="G391" s="41">
        <f>SUM(D391:F391)</f>
        <v>0</v>
      </c>
      <c r="H391" s="180">
        <f>G391*AA391</f>
        <v>0</v>
      </c>
      <c r="I391" s="40"/>
      <c r="J391" s="40"/>
      <c r="K391" s="40"/>
      <c r="L391" s="41">
        <f>SUM(I391:K391)</f>
        <v>0</v>
      </c>
      <c r="M391" s="180">
        <f>L391*AA391</f>
        <v>0</v>
      </c>
      <c r="N391" s="40"/>
      <c r="O391" s="40"/>
      <c r="P391" s="40"/>
      <c r="Q391" s="41">
        <f>SUM(N391:P391)</f>
        <v>0</v>
      </c>
      <c r="R391" s="180">
        <f>Q391*AA391</f>
        <v>0</v>
      </c>
      <c r="S391" s="40"/>
      <c r="T391" s="40"/>
      <c r="U391" s="40"/>
      <c r="V391" s="41">
        <f>SUM(S391:U391)</f>
        <v>0</v>
      </c>
      <c r="W391" s="180">
        <f>V391*AA391</f>
        <v>0</v>
      </c>
      <c r="X391" s="41">
        <f>G391+L391+Q391+V391</f>
        <v>0</v>
      </c>
      <c r="Y391" s="41">
        <v>1.08</v>
      </c>
      <c r="Z391" s="3">
        <v>1037.92</v>
      </c>
      <c r="AA391" s="42">
        <f>Z391*Y391</f>
        <v>1120.9536000000001</v>
      </c>
      <c r="AB391" s="43">
        <f>X391*AA391</f>
        <v>0</v>
      </c>
    </row>
    <row r="392" spans="1:28" ht="26.25" customHeight="1" thickBot="1">
      <c r="A392" s="231"/>
      <c r="B392" s="232"/>
      <c r="C392" s="69"/>
      <c r="D392" s="44"/>
      <c r="E392" s="44"/>
      <c r="F392" s="44"/>
      <c r="G392" s="45"/>
      <c r="H392" s="185"/>
      <c r="I392" s="44"/>
      <c r="J392" s="44"/>
      <c r="K392" s="44"/>
      <c r="L392" s="45"/>
      <c r="M392" s="185"/>
      <c r="N392" s="44"/>
      <c r="O392" s="44"/>
      <c r="P392" s="44"/>
      <c r="Q392" s="45"/>
      <c r="R392" s="185"/>
      <c r="S392" s="44"/>
      <c r="T392" s="44"/>
      <c r="U392" s="44"/>
      <c r="V392" s="45"/>
      <c r="W392" s="185"/>
      <c r="X392" s="45"/>
      <c r="Y392" s="45"/>
      <c r="Z392" s="6"/>
      <c r="AA392" s="225"/>
      <c r="AB392" s="91"/>
    </row>
    <row r="393" spans="1:28" ht="15.75" customHeight="1">
      <c r="A393" s="682" t="s">
        <v>33</v>
      </c>
      <c r="B393" s="682"/>
      <c r="C393" s="230"/>
      <c r="D393" s="51"/>
      <c r="E393" s="51"/>
      <c r="F393" s="51"/>
      <c r="G393" s="51"/>
      <c r="H393" s="182"/>
      <c r="I393" s="51"/>
      <c r="J393" s="51"/>
      <c r="K393" s="51"/>
      <c r="L393" s="51"/>
      <c r="M393" s="182"/>
      <c r="N393" s="51"/>
      <c r="O393" s="51"/>
      <c r="P393" s="51"/>
      <c r="Q393" s="51"/>
      <c r="R393" s="182"/>
      <c r="S393" s="51"/>
      <c r="T393" s="51"/>
      <c r="U393" s="51"/>
      <c r="V393" s="51"/>
      <c r="W393" s="182"/>
      <c r="X393" s="72"/>
      <c r="Y393" s="86"/>
      <c r="Z393" s="13"/>
      <c r="AA393" s="4"/>
      <c r="AB393" s="67"/>
    </row>
    <row r="394" spans="1:28">
      <c r="A394" s="137">
        <v>1</v>
      </c>
      <c r="B394" s="127" t="s">
        <v>454</v>
      </c>
      <c r="C394" s="39" t="s">
        <v>37</v>
      </c>
      <c r="D394" s="40"/>
      <c r="E394" s="40"/>
      <c r="F394" s="40"/>
      <c r="G394" s="41">
        <f t="shared" ref="G394:G414" si="131">SUM(D394:F394)</f>
        <v>0</v>
      </c>
      <c r="H394" s="180">
        <f t="shared" ref="H394:H414" si="132">G394*AA394</f>
        <v>0</v>
      </c>
      <c r="I394" s="40"/>
      <c r="J394" s="40"/>
      <c r="K394" s="40"/>
      <c r="L394" s="41">
        <f t="shared" ref="L394:L414" si="133">SUM(I394:K394)</f>
        <v>0</v>
      </c>
      <c r="M394" s="180">
        <f t="shared" ref="M394:M414" si="134">L394*AA394</f>
        <v>0</v>
      </c>
      <c r="N394" s="40"/>
      <c r="O394" s="40"/>
      <c r="P394" s="40"/>
      <c r="Q394" s="41">
        <f t="shared" ref="Q394:Q414" si="135">SUM(N394:P394)</f>
        <v>0</v>
      </c>
      <c r="R394" s="180">
        <f t="shared" ref="R394:R414" si="136">Q394*AA394</f>
        <v>0</v>
      </c>
      <c r="S394" s="40"/>
      <c r="T394" s="40"/>
      <c r="U394" s="40"/>
      <c r="V394" s="41">
        <f t="shared" ref="V394:V414" si="137">SUM(S394:U394)</f>
        <v>0</v>
      </c>
      <c r="W394" s="180">
        <f t="shared" ref="W394:W414" si="138">V394*AA394</f>
        <v>0</v>
      </c>
      <c r="X394" s="41">
        <f t="shared" ref="X394:X414" si="139">G394+L394+Q394+V394</f>
        <v>0</v>
      </c>
      <c r="Y394" s="41">
        <v>1.08</v>
      </c>
      <c r="Z394" s="3">
        <v>52</v>
      </c>
      <c r="AA394" s="42">
        <f t="shared" ref="AA394:AA414" si="140">Z394*Y394</f>
        <v>56.160000000000004</v>
      </c>
      <c r="AB394" s="43">
        <f t="shared" ref="AB394:AB411" si="141">AA394*X394</f>
        <v>0</v>
      </c>
    </row>
    <row r="395" spans="1:28">
      <c r="A395" s="137">
        <v>2</v>
      </c>
      <c r="B395" s="127" t="s">
        <v>161</v>
      </c>
      <c r="C395" s="39" t="s">
        <v>28</v>
      </c>
      <c r="D395" s="40"/>
      <c r="E395" s="40"/>
      <c r="F395" s="40"/>
      <c r="G395" s="41">
        <f t="shared" si="131"/>
        <v>0</v>
      </c>
      <c r="H395" s="180">
        <f t="shared" si="132"/>
        <v>0</v>
      </c>
      <c r="I395" s="40"/>
      <c r="J395" s="40"/>
      <c r="K395" s="40"/>
      <c r="L395" s="41">
        <f t="shared" si="133"/>
        <v>0</v>
      </c>
      <c r="M395" s="180">
        <f t="shared" si="134"/>
        <v>0</v>
      </c>
      <c r="N395" s="40"/>
      <c r="O395" s="40"/>
      <c r="P395" s="40"/>
      <c r="Q395" s="41">
        <f t="shared" si="135"/>
        <v>0</v>
      </c>
      <c r="R395" s="180">
        <f t="shared" si="136"/>
        <v>0</v>
      </c>
      <c r="S395" s="40"/>
      <c r="T395" s="40"/>
      <c r="U395" s="40"/>
      <c r="V395" s="41">
        <f t="shared" si="137"/>
        <v>0</v>
      </c>
      <c r="W395" s="180">
        <f t="shared" si="138"/>
        <v>0</v>
      </c>
      <c r="X395" s="41">
        <f t="shared" si="139"/>
        <v>0</v>
      </c>
      <c r="Y395" s="41">
        <v>1.08</v>
      </c>
      <c r="Z395" s="3">
        <v>8.32</v>
      </c>
      <c r="AA395" s="42">
        <f t="shared" si="140"/>
        <v>8.9856000000000016</v>
      </c>
      <c r="AB395" s="43">
        <f t="shared" si="141"/>
        <v>0</v>
      </c>
    </row>
    <row r="396" spans="1:28">
      <c r="A396" s="137">
        <v>3</v>
      </c>
      <c r="B396" s="127" t="s">
        <v>162</v>
      </c>
      <c r="C396" s="39" t="s">
        <v>38</v>
      </c>
      <c r="D396" s="40"/>
      <c r="E396" s="40"/>
      <c r="F396" s="40"/>
      <c r="G396" s="41">
        <f t="shared" si="131"/>
        <v>0</v>
      </c>
      <c r="H396" s="180">
        <f t="shared" si="132"/>
        <v>0</v>
      </c>
      <c r="I396" s="40"/>
      <c r="J396" s="40"/>
      <c r="K396" s="40"/>
      <c r="L396" s="41">
        <f t="shared" si="133"/>
        <v>0</v>
      </c>
      <c r="M396" s="180">
        <f t="shared" si="134"/>
        <v>0</v>
      </c>
      <c r="N396" s="40"/>
      <c r="O396" s="40"/>
      <c r="P396" s="40"/>
      <c r="Q396" s="41">
        <f t="shared" si="135"/>
        <v>0</v>
      </c>
      <c r="R396" s="180">
        <f t="shared" si="136"/>
        <v>0</v>
      </c>
      <c r="S396" s="40"/>
      <c r="T396" s="40"/>
      <c r="U396" s="40"/>
      <c r="V396" s="41">
        <f t="shared" si="137"/>
        <v>0</v>
      </c>
      <c r="W396" s="180">
        <f t="shared" si="138"/>
        <v>0</v>
      </c>
      <c r="X396" s="41">
        <f t="shared" si="139"/>
        <v>0</v>
      </c>
      <c r="Y396" s="41">
        <v>1.08</v>
      </c>
      <c r="Z396" s="3">
        <v>65.52</v>
      </c>
      <c r="AA396" s="42">
        <f t="shared" si="140"/>
        <v>70.761600000000001</v>
      </c>
      <c r="AB396" s="43">
        <f t="shared" si="141"/>
        <v>0</v>
      </c>
    </row>
    <row r="397" spans="1:28">
      <c r="A397" s="137">
        <v>4</v>
      </c>
      <c r="B397" s="127" t="s">
        <v>465</v>
      </c>
      <c r="C397" s="39" t="s">
        <v>31</v>
      </c>
      <c r="D397" s="40"/>
      <c r="E397" s="40"/>
      <c r="F397" s="40"/>
      <c r="G397" s="41">
        <f t="shared" si="131"/>
        <v>0</v>
      </c>
      <c r="H397" s="180">
        <f t="shared" si="132"/>
        <v>0</v>
      </c>
      <c r="I397" s="40"/>
      <c r="J397" s="40"/>
      <c r="K397" s="40"/>
      <c r="L397" s="41">
        <f t="shared" si="133"/>
        <v>0</v>
      </c>
      <c r="M397" s="180">
        <f t="shared" si="134"/>
        <v>0</v>
      </c>
      <c r="N397" s="40"/>
      <c r="O397" s="40"/>
      <c r="P397" s="40"/>
      <c r="Q397" s="41">
        <f t="shared" si="135"/>
        <v>0</v>
      </c>
      <c r="R397" s="180">
        <f t="shared" si="136"/>
        <v>0</v>
      </c>
      <c r="S397" s="40"/>
      <c r="T397" s="40"/>
      <c r="U397" s="40"/>
      <c r="V397" s="41">
        <f t="shared" si="137"/>
        <v>0</v>
      </c>
      <c r="W397" s="180">
        <f t="shared" si="138"/>
        <v>0</v>
      </c>
      <c r="X397" s="41">
        <f t="shared" si="139"/>
        <v>0</v>
      </c>
      <c r="Y397" s="41">
        <v>1.08</v>
      </c>
      <c r="Z397" s="3">
        <v>114.71</v>
      </c>
      <c r="AA397" s="42">
        <f t="shared" si="140"/>
        <v>123.88680000000001</v>
      </c>
      <c r="AB397" s="43">
        <f t="shared" si="141"/>
        <v>0</v>
      </c>
    </row>
    <row r="398" spans="1:28">
      <c r="A398" s="137">
        <v>5</v>
      </c>
      <c r="B398" s="127" t="s">
        <v>172</v>
      </c>
      <c r="C398" s="39" t="s">
        <v>28</v>
      </c>
      <c r="D398" s="40"/>
      <c r="E398" s="40"/>
      <c r="F398" s="40"/>
      <c r="G398" s="41">
        <f t="shared" si="131"/>
        <v>0</v>
      </c>
      <c r="H398" s="180">
        <f t="shared" si="132"/>
        <v>0</v>
      </c>
      <c r="I398" s="40"/>
      <c r="J398" s="40"/>
      <c r="K398" s="40"/>
      <c r="L398" s="41">
        <f t="shared" si="133"/>
        <v>0</v>
      </c>
      <c r="M398" s="180">
        <f t="shared" si="134"/>
        <v>0</v>
      </c>
      <c r="N398" s="40"/>
      <c r="O398" s="40"/>
      <c r="P398" s="40"/>
      <c r="Q398" s="41">
        <f t="shared" si="135"/>
        <v>0</v>
      </c>
      <c r="R398" s="180">
        <f t="shared" si="136"/>
        <v>0</v>
      </c>
      <c r="S398" s="40"/>
      <c r="T398" s="40"/>
      <c r="U398" s="40"/>
      <c r="V398" s="41">
        <f t="shared" si="137"/>
        <v>0</v>
      </c>
      <c r="W398" s="180">
        <f t="shared" si="138"/>
        <v>0</v>
      </c>
      <c r="X398" s="41">
        <f t="shared" si="139"/>
        <v>0</v>
      </c>
      <c r="Y398" s="41">
        <v>1.08</v>
      </c>
      <c r="Z398" s="3">
        <v>35.049999999999997</v>
      </c>
      <c r="AA398" s="42">
        <f t="shared" si="140"/>
        <v>37.853999999999999</v>
      </c>
      <c r="AB398" s="43">
        <f t="shared" si="141"/>
        <v>0</v>
      </c>
    </row>
    <row r="399" spans="1:28">
      <c r="A399" s="137">
        <v>6</v>
      </c>
      <c r="B399" s="127" t="s">
        <v>106</v>
      </c>
      <c r="C399" s="60" t="s">
        <v>28</v>
      </c>
      <c r="D399" s="40"/>
      <c r="E399" s="40"/>
      <c r="F399" s="40"/>
      <c r="G399" s="41">
        <f t="shared" si="131"/>
        <v>0</v>
      </c>
      <c r="H399" s="180">
        <f t="shared" si="132"/>
        <v>0</v>
      </c>
      <c r="I399" s="40"/>
      <c r="J399" s="40"/>
      <c r="K399" s="40"/>
      <c r="L399" s="41">
        <f t="shared" si="133"/>
        <v>0</v>
      </c>
      <c r="M399" s="180">
        <f t="shared" si="134"/>
        <v>0</v>
      </c>
      <c r="N399" s="40"/>
      <c r="O399" s="40"/>
      <c r="P399" s="40"/>
      <c r="Q399" s="41">
        <f t="shared" si="135"/>
        <v>0</v>
      </c>
      <c r="R399" s="180">
        <f t="shared" si="136"/>
        <v>0</v>
      </c>
      <c r="S399" s="40"/>
      <c r="T399" s="40"/>
      <c r="U399" s="40"/>
      <c r="V399" s="41">
        <f t="shared" si="137"/>
        <v>0</v>
      </c>
      <c r="W399" s="180">
        <f t="shared" si="138"/>
        <v>0</v>
      </c>
      <c r="X399" s="41">
        <f t="shared" si="139"/>
        <v>0</v>
      </c>
      <c r="Y399" s="41">
        <v>1.08</v>
      </c>
      <c r="Z399" s="3">
        <v>36.4</v>
      </c>
      <c r="AA399" s="42">
        <f t="shared" si="140"/>
        <v>39.311999999999998</v>
      </c>
      <c r="AB399" s="43">
        <f t="shared" si="141"/>
        <v>0</v>
      </c>
    </row>
    <row r="400" spans="1:28">
      <c r="A400" s="137">
        <v>7</v>
      </c>
      <c r="B400" s="127" t="s">
        <v>105</v>
      </c>
      <c r="C400" s="39" t="s">
        <v>28</v>
      </c>
      <c r="D400" s="40"/>
      <c r="E400" s="40"/>
      <c r="F400" s="40"/>
      <c r="G400" s="41">
        <f t="shared" si="131"/>
        <v>0</v>
      </c>
      <c r="H400" s="180">
        <f t="shared" si="132"/>
        <v>0</v>
      </c>
      <c r="I400" s="40"/>
      <c r="J400" s="40"/>
      <c r="K400" s="40"/>
      <c r="L400" s="41">
        <f t="shared" si="133"/>
        <v>0</v>
      </c>
      <c r="M400" s="180">
        <f t="shared" si="134"/>
        <v>0</v>
      </c>
      <c r="N400" s="40"/>
      <c r="O400" s="40"/>
      <c r="P400" s="40"/>
      <c r="Q400" s="41">
        <f t="shared" si="135"/>
        <v>0</v>
      </c>
      <c r="R400" s="180">
        <f t="shared" si="136"/>
        <v>0</v>
      </c>
      <c r="S400" s="40"/>
      <c r="T400" s="40"/>
      <c r="U400" s="40"/>
      <c r="V400" s="41">
        <f t="shared" si="137"/>
        <v>0</v>
      </c>
      <c r="W400" s="180">
        <f t="shared" si="138"/>
        <v>0</v>
      </c>
      <c r="X400" s="41">
        <f t="shared" si="139"/>
        <v>0</v>
      </c>
      <c r="Y400" s="41">
        <v>1.08</v>
      </c>
      <c r="Z400" s="3">
        <v>55.12</v>
      </c>
      <c r="AA400" s="42">
        <f t="shared" si="140"/>
        <v>59.529600000000002</v>
      </c>
      <c r="AB400" s="43">
        <f t="shared" si="141"/>
        <v>0</v>
      </c>
    </row>
    <row r="401" spans="1:28">
      <c r="A401" s="137">
        <v>8</v>
      </c>
      <c r="B401" s="127" t="s">
        <v>472</v>
      </c>
      <c r="C401" s="39" t="s">
        <v>37</v>
      </c>
      <c r="D401" s="40"/>
      <c r="E401" s="40"/>
      <c r="F401" s="40"/>
      <c r="G401" s="41">
        <f t="shared" si="131"/>
        <v>0</v>
      </c>
      <c r="H401" s="180">
        <f t="shared" si="132"/>
        <v>0</v>
      </c>
      <c r="I401" s="40"/>
      <c r="J401" s="40"/>
      <c r="K401" s="40"/>
      <c r="L401" s="41">
        <f t="shared" si="133"/>
        <v>0</v>
      </c>
      <c r="M401" s="180">
        <f t="shared" si="134"/>
        <v>0</v>
      </c>
      <c r="N401" s="40"/>
      <c r="O401" s="40"/>
      <c r="P401" s="40"/>
      <c r="Q401" s="41">
        <f t="shared" si="135"/>
        <v>0</v>
      </c>
      <c r="R401" s="180">
        <f t="shared" si="136"/>
        <v>0</v>
      </c>
      <c r="S401" s="40"/>
      <c r="T401" s="40"/>
      <c r="U401" s="40"/>
      <c r="V401" s="41">
        <f t="shared" si="137"/>
        <v>0</v>
      </c>
      <c r="W401" s="180">
        <f t="shared" si="138"/>
        <v>0</v>
      </c>
      <c r="X401" s="41">
        <f t="shared" si="139"/>
        <v>0</v>
      </c>
      <c r="Y401" s="41">
        <v>1.08</v>
      </c>
      <c r="Z401" s="3">
        <v>51.27</v>
      </c>
      <c r="AA401" s="42">
        <f t="shared" si="140"/>
        <v>55.371600000000008</v>
      </c>
      <c r="AB401" s="43">
        <f t="shared" si="141"/>
        <v>0</v>
      </c>
    </row>
    <row r="402" spans="1:28">
      <c r="A402" s="137">
        <v>9</v>
      </c>
      <c r="B402" s="127" t="s">
        <v>473</v>
      </c>
      <c r="C402" s="39" t="s">
        <v>37</v>
      </c>
      <c r="D402" s="40"/>
      <c r="E402" s="40"/>
      <c r="F402" s="40"/>
      <c r="G402" s="41">
        <f t="shared" si="131"/>
        <v>0</v>
      </c>
      <c r="H402" s="180">
        <f t="shared" si="132"/>
        <v>0</v>
      </c>
      <c r="I402" s="40"/>
      <c r="J402" s="40"/>
      <c r="K402" s="40"/>
      <c r="L402" s="41">
        <f t="shared" si="133"/>
        <v>0</v>
      </c>
      <c r="M402" s="180">
        <f t="shared" si="134"/>
        <v>0</v>
      </c>
      <c r="N402" s="40"/>
      <c r="O402" s="40"/>
      <c r="P402" s="40"/>
      <c r="Q402" s="41">
        <f t="shared" si="135"/>
        <v>0</v>
      </c>
      <c r="R402" s="180">
        <f t="shared" si="136"/>
        <v>0</v>
      </c>
      <c r="S402" s="40"/>
      <c r="T402" s="40"/>
      <c r="U402" s="40"/>
      <c r="V402" s="41">
        <f t="shared" si="137"/>
        <v>0</v>
      </c>
      <c r="W402" s="180">
        <f t="shared" si="138"/>
        <v>0</v>
      </c>
      <c r="X402" s="41">
        <f t="shared" si="139"/>
        <v>0</v>
      </c>
      <c r="Y402" s="41">
        <v>1.08</v>
      </c>
      <c r="Z402" s="3">
        <v>139.34</v>
      </c>
      <c r="AA402" s="42">
        <f t="shared" si="140"/>
        <v>150.4872</v>
      </c>
      <c r="AB402" s="43">
        <f t="shared" si="141"/>
        <v>0</v>
      </c>
    </row>
    <row r="403" spans="1:28">
      <c r="A403" s="137">
        <v>10</v>
      </c>
      <c r="B403" s="128" t="s">
        <v>474</v>
      </c>
      <c r="C403" s="39" t="s">
        <v>37</v>
      </c>
      <c r="D403" s="40"/>
      <c r="E403" s="40"/>
      <c r="F403" s="40"/>
      <c r="G403" s="41">
        <f t="shared" si="131"/>
        <v>0</v>
      </c>
      <c r="H403" s="180">
        <f t="shared" si="132"/>
        <v>0</v>
      </c>
      <c r="I403" s="40"/>
      <c r="J403" s="40"/>
      <c r="K403" s="40"/>
      <c r="L403" s="41">
        <f t="shared" si="133"/>
        <v>0</v>
      </c>
      <c r="M403" s="180">
        <f t="shared" si="134"/>
        <v>0</v>
      </c>
      <c r="N403" s="40"/>
      <c r="O403" s="40"/>
      <c r="P403" s="40"/>
      <c r="Q403" s="41">
        <f t="shared" si="135"/>
        <v>0</v>
      </c>
      <c r="R403" s="180">
        <f t="shared" si="136"/>
        <v>0</v>
      </c>
      <c r="S403" s="40"/>
      <c r="T403" s="40"/>
      <c r="U403" s="40"/>
      <c r="V403" s="41">
        <f t="shared" si="137"/>
        <v>0</v>
      </c>
      <c r="W403" s="180">
        <f t="shared" si="138"/>
        <v>0</v>
      </c>
      <c r="X403" s="41">
        <f t="shared" si="139"/>
        <v>0</v>
      </c>
      <c r="Y403" s="41">
        <v>1.08</v>
      </c>
      <c r="Z403" s="3">
        <v>26</v>
      </c>
      <c r="AA403" s="42">
        <f t="shared" si="140"/>
        <v>28.080000000000002</v>
      </c>
      <c r="AB403" s="43">
        <f t="shared" si="141"/>
        <v>0</v>
      </c>
    </row>
    <row r="404" spans="1:28">
      <c r="A404" s="137">
        <v>11</v>
      </c>
      <c r="B404" s="127" t="s">
        <v>475</v>
      </c>
      <c r="C404" s="39" t="s">
        <v>42</v>
      </c>
      <c r="D404" s="40"/>
      <c r="E404" s="40"/>
      <c r="F404" s="40"/>
      <c r="G404" s="41">
        <f t="shared" si="131"/>
        <v>0</v>
      </c>
      <c r="H404" s="180">
        <f t="shared" si="132"/>
        <v>0</v>
      </c>
      <c r="I404" s="40"/>
      <c r="J404" s="40"/>
      <c r="K404" s="40"/>
      <c r="L404" s="41">
        <f t="shared" si="133"/>
        <v>0</v>
      </c>
      <c r="M404" s="180">
        <f t="shared" si="134"/>
        <v>0</v>
      </c>
      <c r="N404" s="40"/>
      <c r="O404" s="40"/>
      <c r="P404" s="40"/>
      <c r="Q404" s="41">
        <f t="shared" si="135"/>
        <v>0</v>
      </c>
      <c r="R404" s="180">
        <f t="shared" si="136"/>
        <v>0</v>
      </c>
      <c r="S404" s="40"/>
      <c r="T404" s="40"/>
      <c r="U404" s="40"/>
      <c r="V404" s="41">
        <f t="shared" si="137"/>
        <v>0</v>
      </c>
      <c r="W404" s="180">
        <f t="shared" si="138"/>
        <v>0</v>
      </c>
      <c r="X404" s="41">
        <f t="shared" si="139"/>
        <v>0</v>
      </c>
      <c r="Y404" s="41">
        <v>1.08</v>
      </c>
      <c r="Z404" s="3">
        <v>40.35</v>
      </c>
      <c r="AA404" s="42">
        <f t="shared" si="140"/>
        <v>43.578000000000003</v>
      </c>
      <c r="AB404" s="43">
        <f t="shared" si="141"/>
        <v>0</v>
      </c>
    </row>
    <row r="405" spans="1:28">
      <c r="A405" s="137">
        <v>12</v>
      </c>
      <c r="B405" s="127" t="s">
        <v>182</v>
      </c>
      <c r="C405" s="39" t="s">
        <v>35</v>
      </c>
      <c r="D405" s="40"/>
      <c r="E405" s="40"/>
      <c r="F405" s="40"/>
      <c r="G405" s="41">
        <f t="shared" si="131"/>
        <v>0</v>
      </c>
      <c r="H405" s="180">
        <f t="shared" si="132"/>
        <v>0</v>
      </c>
      <c r="I405" s="40"/>
      <c r="J405" s="40"/>
      <c r="K405" s="40"/>
      <c r="L405" s="41">
        <f t="shared" si="133"/>
        <v>0</v>
      </c>
      <c r="M405" s="180">
        <f t="shared" si="134"/>
        <v>0</v>
      </c>
      <c r="N405" s="40"/>
      <c r="O405" s="40"/>
      <c r="P405" s="40"/>
      <c r="Q405" s="41">
        <f t="shared" si="135"/>
        <v>0</v>
      </c>
      <c r="R405" s="180">
        <f t="shared" si="136"/>
        <v>0</v>
      </c>
      <c r="S405" s="40"/>
      <c r="T405" s="40"/>
      <c r="U405" s="40"/>
      <c r="V405" s="41">
        <f t="shared" si="137"/>
        <v>0</v>
      </c>
      <c r="W405" s="180">
        <f t="shared" si="138"/>
        <v>0</v>
      </c>
      <c r="X405" s="41">
        <f t="shared" si="139"/>
        <v>0</v>
      </c>
      <c r="Y405" s="41">
        <v>1.08</v>
      </c>
      <c r="Z405" s="3">
        <v>36.9</v>
      </c>
      <c r="AA405" s="42">
        <f t="shared" si="140"/>
        <v>39.852000000000004</v>
      </c>
      <c r="AB405" s="43">
        <f t="shared" si="141"/>
        <v>0</v>
      </c>
    </row>
    <row r="406" spans="1:28">
      <c r="A406" s="137">
        <v>13</v>
      </c>
      <c r="B406" s="127" t="s">
        <v>112</v>
      </c>
      <c r="C406" s="39" t="s">
        <v>30</v>
      </c>
      <c r="D406" s="40"/>
      <c r="E406" s="40"/>
      <c r="F406" s="40"/>
      <c r="G406" s="41">
        <f t="shared" si="131"/>
        <v>0</v>
      </c>
      <c r="H406" s="180">
        <f t="shared" si="132"/>
        <v>0</v>
      </c>
      <c r="I406" s="40"/>
      <c r="J406" s="40"/>
      <c r="K406" s="40"/>
      <c r="L406" s="41">
        <f t="shared" si="133"/>
        <v>0</v>
      </c>
      <c r="M406" s="180">
        <f t="shared" si="134"/>
        <v>0</v>
      </c>
      <c r="N406" s="40"/>
      <c r="O406" s="40"/>
      <c r="P406" s="40"/>
      <c r="Q406" s="41">
        <f t="shared" si="135"/>
        <v>0</v>
      </c>
      <c r="R406" s="180">
        <f t="shared" si="136"/>
        <v>0</v>
      </c>
      <c r="S406" s="40"/>
      <c r="T406" s="40"/>
      <c r="U406" s="40"/>
      <c r="V406" s="41">
        <f t="shared" si="137"/>
        <v>0</v>
      </c>
      <c r="W406" s="180">
        <f t="shared" si="138"/>
        <v>0</v>
      </c>
      <c r="X406" s="41">
        <f t="shared" si="139"/>
        <v>0</v>
      </c>
      <c r="Y406" s="41">
        <v>1.08</v>
      </c>
      <c r="Z406" s="3">
        <v>29.95</v>
      </c>
      <c r="AA406" s="42">
        <f t="shared" si="140"/>
        <v>32.346000000000004</v>
      </c>
      <c r="AB406" s="43">
        <f t="shared" si="141"/>
        <v>0</v>
      </c>
    </row>
    <row r="407" spans="1:28" ht="25.5">
      <c r="A407" s="137">
        <v>14</v>
      </c>
      <c r="B407" s="127" t="s">
        <v>484</v>
      </c>
      <c r="C407" s="39" t="s">
        <v>42</v>
      </c>
      <c r="D407" s="40"/>
      <c r="E407" s="40"/>
      <c r="F407" s="40"/>
      <c r="G407" s="41">
        <f t="shared" si="131"/>
        <v>0</v>
      </c>
      <c r="H407" s="180">
        <f t="shared" si="132"/>
        <v>0</v>
      </c>
      <c r="I407" s="40"/>
      <c r="J407" s="40"/>
      <c r="K407" s="40"/>
      <c r="L407" s="41">
        <f t="shared" si="133"/>
        <v>0</v>
      </c>
      <c r="M407" s="180">
        <f t="shared" si="134"/>
        <v>0</v>
      </c>
      <c r="N407" s="40"/>
      <c r="O407" s="40"/>
      <c r="P407" s="40"/>
      <c r="Q407" s="41">
        <f t="shared" si="135"/>
        <v>0</v>
      </c>
      <c r="R407" s="180">
        <f t="shared" si="136"/>
        <v>0</v>
      </c>
      <c r="S407" s="40"/>
      <c r="T407" s="40"/>
      <c r="U407" s="40"/>
      <c r="V407" s="41">
        <f t="shared" si="137"/>
        <v>0</v>
      </c>
      <c r="W407" s="180">
        <f t="shared" si="138"/>
        <v>0</v>
      </c>
      <c r="X407" s="41">
        <f t="shared" si="139"/>
        <v>0</v>
      </c>
      <c r="Y407" s="41">
        <v>1.08</v>
      </c>
      <c r="Z407" s="5">
        <v>24.96</v>
      </c>
      <c r="AA407" s="42">
        <f t="shared" si="140"/>
        <v>26.956800000000001</v>
      </c>
      <c r="AB407" s="43">
        <f t="shared" si="141"/>
        <v>0</v>
      </c>
    </row>
    <row r="408" spans="1:28" ht="25.5">
      <c r="A408" s="137">
        <v>15</v>
      </c>
      <c r="B408" s="127" t="s">
        <v>187</v>
      </c>
      <c r="C408" s="39" t="s">
        <v>45</v>
      </c>
      <c r="D408" s="40"/>
      <c r="E408" s="40"/>
      <c r="F408" s="40"/>
      <c r="G408" s="41">
        <f t="shared" si="131"/>
        <v>0</v>
      </c>
      <c r="H408" s="180">
        <f t="shared" si="132"/>
        <v>0</v>
      </c>
      <c r="I408" s="40"/>
      <c r="J408" s="40"/>
      <c r="K408" s="40"/>
      <c r="L408" s="41">
        <f t="shared" si="133"/>
        <v>0</v>
      </c>
      <c r="M408" s="180">
        <f t="shared" si="134"/>
        <v>0</v>
      </c>
      <c r="N408" s="40"/>
      <c r="O408" s="40"/>
      <c r="P408" s="40"/>
      <c r="Q408" s="41">
        <f t="shared" si="135"/>
        <v>0</v>
      </c>
      <c r="R408" s="180">
        <f t="shared" si="136"/>
        <v>0</v>
      </c>
      <c r="S408" s="40"/>
      <c r="T408" s="40"/>
      <c r="U408" s="40"/>
      <c r="V408" s="41">
        <f t="shared" si="137"/>
        <v>0</v>
      </c>
      <c r="W408" s="180">
        <f t="shared" si="138"/>
        <v>0</v>
      </c>
      <c r="X408" s="41">
        <f t="shared" si="139"/>
        <v>0</v>
      </c>
      <c r="Y408" s="41">
        <v>1.08</v>
      </c>
      <c r="Z408" s="3">
        <v>16.12</v>
      </c>
      <c r="AA408" s="42">
        <f t="shared" si="140"/>
        <v>17.409600000000001</v>
      </c>
      <c r="AB408" s="43">
        <f t="shared" si="141"/>
        <v>0</v>
      </c>
    </row>
    <row r="409" spans="1:28">
      <c r="A409" s="137">
        <v>16</v>
      </c>
      <c r="B409" s="127" t="s">
        <v>99</v>
      </c>
      <c r="C409" s="39" t="s">
        <v>39</v>
      </c>
      <c r="D409" s="40"/>
      <c r="E409" s="40"/>
      <c r="F409" s="40"/>
      <c r="G409" s="41">
        <f t="shared" si="131"/>
        <v>0</v>
      </c>
      <c r="H409" s="180">
        <f t="shared" si="132"/>
        <v>0</v>
      </c>
      <c r="I409" s="40"/>
      <c r="J409" s="40"/>
      <c r="K409" s="40"/>
      <c r="L409" s="41">
        <f t="shared" si="133"/>
        <v>0</v>
      </c>
      <c r="M409" s="180">
        <f t="shared" si="134"/>
        <v>0</v>
      </c>
      <c r="N409" s="40"/>
      <c r="O409" s="40"/>
      <c r="P409" s="40"/>
      <c r="Q409" s="41">
        <f t="shared" si="135"/>
        <v>0</v>
      </c>
      <c r="R409" s="180">
        <f t="shared" si="136"/>
        <v>0</v>
      </c>
      <c r="S409" s="40"/>
      <c r="T409" s="40"/>
      <c r="U409" s="40"/>
      <c r="V409" s="41">
        <f t="shared" si="137"/>
        <v>0</v>
      </c>
      <c r="W409" s="180">
        <f t="shared" si="138"/>
        <v>0</v>
      </c>
      <c r="X409" s="41">
        <f t="shared" si="139"/>
        <v>0</v>
      </c>
      <c r="Y409" s="41">
        <v>1.08</v>
      </c>
      <c r="Z409" s="3">
        <v>150.80000000000001</v>
      </c>
      <c r="AA409" s="42">
        <f t="shared" si="140"/>
        <v>162.86400000000003</v>
      </c>
      <c r="AB409" s="43">
        <f t="shared" si="141"/>
        <v>0</v>
      </c>
    </row>
    <row r="410" spans="1:28">
      <c r="A410" s="137">
        <v>17</v>
      </c>
      <c r="B410" s="127" t="s">
        <v>101</v>
      </c>
      <c r="C410" s="39" t="s">
        <v>39</v>
      </c>
      <c r="D410" s="40"/>
      <c r="E410" s="40"/>
      <c r="F410" s="40"/>
      <c r="G410" s="41">
        <f t="shared" si="131"/>
        <v>0</v>
      </c>
      <c r="H410" s="180">
        <f t="shared" si="132"/>
        <v>0</v>
      </c>
      <c r="I410" s="40"/>
      <c r="J410" s="40"/>
      <c r="K410" s="40"/>
      <c r="L410" s="41">
        <f t="shared" si="133"/>
        <v>0</v>
      </c>
      <c r="M410" s="180">
        <f t="shared" si="134"/>
        <v>0</v>
      </c>
      <c r="N410" s="40"/>
      <c r="O410" s="40"/>
      <c r="P410" s="40"/>
      <c r="Q410" s="41">
        <f t="shared" si="135"/>
        <v>0</v>
      </c>
      <c r="R410" s="180">
        <f t="shared" si="136"/>
        <v>0</v>
      </c>
      <c r="S410" s="40"/>
      <c r="T410" s="40"/>
      <c r="U410" s="40"/>
      <c r="V410" s="41">
        <f t="shared" si="137"/>
        <v>0</v>
      </c>
      <c r="W410" s="180">
        <f t="shared" si="138"/>
        <v>0</v>
      </c>
      <c r="X410" s="41">
        <f t="shared" si="139"/>
        <v>0</v>
      </c>
      <c r="Y410" s="41">
        <v>1.08</v>
      </c>
      <c r="Z410" s="3">
        <v>291.02999999999997</v>
      </c>
      <c r="AA410" s="42">
        <f t="shared" si="140"/>
        <v>314.31239999999997</v>
      </c>
      <c r="AB410" s="43">
        <f t="shared" si="141"/>
        <v>0</v>
      </c>
    </row>
    <row r="411" spans="1:28">
      <c r="A411" s="137">
        <v>18</v>
      </c>
      <c r="B411" s="127" t="s">
        <v>116</v>
      </c>
      <c r="C411" s="39" t="s">
        <v>31</v>
      </c>
      <c r="D411" s="40"/>
      <c r="E411" s="40"/>
      <c r="F411" s="40"/>
      <c r="G411" s="41">
        <f t="shared" si="131"/>
        <v>0</v>
      </c>
      <c r="H411" s="180">
        <f t="shared" si="132"/>
        <v>0</v>
      </c>
      <c r="I411" s="40"/>
      <c r="J411" s="40"/>
      <c r="K411" s="40"/>
      <c r="L411" s="41">
        <f t="shared" si="133"/>
        <v>0</v>
      </c>
      <c r="M411" s="180">
        <f t="shared" si="134"/>
        <v>0</v>
      </c>
      <c r="N411" s="40"/>
      <c r="O411" s="40"/>
      <c r="P411" s="40"/>
      <c r="Q411" s="41">
        <f t="shared" si="135"/>
        <v>0</v>
      </c>
      <c r="R411" s="180">
        <f t="shared" si="136"/>
        <v>0</v>
      </c>
      <c r="S411" s="40"/>
      <c r="T411" s="40"/>
      <c r="U411" s="40"/>
      <c r="V411" s="41">
        <f t="shared" si="137"/>
        <v>0</v>
      </c>
      <c r="W411" s="180">
        <f t="shared" si="138"/>
        <v>0</v>
      </c>
      <c r="X411" s="41">
        <f t="shared" si="139"/>
        <v>0</v>
      </c>
      <c r="Y411" s="41">
        <v>1.08</v>
      </c>
      <c r="Z411" s="3">
        <v>41.48</v>
      </c>
      <c r="AA411" s="42">
        <f t="shared" si="140"/>
        <v>44.798400000000001</v>
      </c>
      <c r="AB411" s="43">
        <f t="shared" si="141"/>
        <v>0</v>
      </c>
    </row>
    <row r="412" spans="1:28">
      <c r="A412" s="137">
        <v>19</v>
      </c>
      <c r="B412" s="127" t="s">
        <v>206</v>
      </c>
      <c r="C412" s="39" t="s">
        <v>28</v>
      </c>
      <c r="D412" s="40"/>
      <c r="E412" s="40"/>
      <c r="F412" s="40"/>
      <c r="G412" s="41">
        <f t="shared" si="131"/>
        <v>0</v>
      </c>
      <c r="H412" s="180">
        <f t="shared" si="132"/>
        <v>0</v>
      </c>
      <c r="I412" s="40"/>
      <c r="J412" s="40"/>
      <c r="K412" s="40"/>
      <c r="L412" s="41">
        <f t="shared" si="133"/>
        <v>0</v>
      </c>
      <c r="M412" s="180">
        <f t="shared" si="134"/>
        <v>0</v>
      </c>
      <c r="N412" s="40"/>
      <c r="O412" s="40"/>
      <c r="P412" s="40"/>
      <c r="Q412" s="41">
        <f t="shared" si="135"/>
        <v>0</v>
      </c>
      <c r="R412" s="180">
        <f t="shared" si="136"/>
        <v>0</v>
      </c>
      <c r="S412" s="40"/>
      <c r="T412" s="40"/>
      <c r="U412" s="40"/>
      <c r="V412" s="41">
        <f t="shared" si="137"/>
        <v>0</v>
      </c>
      <c r="W412" s="180">
        <f t="shared" si="138"/>
        <v>0</v>
      </c>
      <c r="X412" s="41">
        <f t="shared" si="139"/>
        <v>0</v>
      </c>
      <c r="Y412" s="41">
        <v>1.08</v>
      </c>
      <c r="Z412" s="3">
        <v>29.1</v>
      </c>
      <c r="AA412" s="42">
        <f t="shared" si="140"/>
        <v>31.428000000000004</v>
      </c>
      <c r="AB412" s="43">
        <f>X412*AA412</f>
        <v>0</v>
      </c>
    </row>
    <row r="413" spans="1:28">
      <c r="A413" s="137">
        <v>20</v>
      </c>
      <c r="B413" s="127" t="s">
        <v>193</v>
      </c>
      <c r="C413" s="39" t="s">
        <v>30</v>
      </c>
      <c r="D413" s="40"/>
      <c r="E413" s="40"/>
      <c r="F413" s="40"/>
      <c r="G413" s="41">
        <f t="shared" si="131"/>
        <v>0</v>
      </c>
      <c r="H413" s="180">
        <f t="shared" si="132"/>
        <v>0</v>
      </c>
      <c r="I413" s="40"/>
      <c r="J413" s="40"/>
      <c r="K413" s="40"/>
      <c r="L413" s="41">
        <f t="shared" si="133"/>
        <v>0</v>
      </c>
      <c r="M413" s="180">
        <f t="shared" si="134"/>
        <v>0</v>
      </c>
      <c r="N413" s="40"/>
      <c r="O413" s="40"/>
      <c r="P413" s="40"/>
      <c r="Q413" s="41">
        <f t="shared" si="135"/>
        <v>0</v>
      </c>
      <c r="R413" s="180">
        <f t="shared" si="136"/>
        <v>0</v>
      </c>
      <c r="S413" s="40"/>
      <c r="T413" s="40"/>
      <c r="U413" s="40"/>
      <c r="V413" s="41">
        <f t="shared" si="137"/>
        <v>0</v>
      </c>
      <c r="W413" s="180">
        <f t="shared" si="138"/>
        <v>0</v>
      </c>
      <c r="X413" s="41">
        <f t="shared" si="139"/>
        <v>0</v>
      </c>
      <c r="Y413" s="41">
        <v>1.08</v>
      </c>
      <c r="Z413" s="3">
        <v>8.11</v>
      </c>
      <c r="AA413" s="42">
        <f t="shared" si="140"/>
        <v>8.7588000000000008</v>
      </c>
      <c r="AB413" s="43">
        <f>AA413*X413</f>
        <v>0</v>
      </c>
    </row>
    <row r="414" spans="1:28">
      <c r="A414" s="137">
        <v>21</v>
      </c>
      <c r="B414" s="127" t="s">
        <v>486</v>
      </c>
      <c r="C414" s="39" t="s">
        <v>39</v>
      </c>
      <c r="D414" s="40"/>
      <c r="E414" s="40"/>
      <c r="F414" s="40"/>
      <c r="G414" s="41">
        <f t="shared" si="131"/>
        <v>0</v>
      </c>
      <c r="H414" s="180">
        <f t="shared" si="132"/>
        <v>0</v>
      </c>
      <c r="I414" s="40"/>
      <c r="J414" s="40"/>
      <c r="K414" s="40"/>
      <c r="L414" s="41">
        <f t="shared" si="133"/>
        <v>0</v>
      </c>
      <c r="M414" s="180">
        <f t="shared" si="134"/>
        <v>0</v>
      </c>
      <c r="N414" s="40"/>
      <c r="O414" s="40"/>
      <c r="P414" s="40"/>
      <c r="Q414" s="41">
        <f t="shared" si="135"/>
        <v>0</v>
      </c>
      <c r="R414" s="180">
        <f t="shared" si="136"/>
        <v>0</v>
      </c>
      <c r="S414" s="40"/>
      <c r="T414" s="40"/>
      <c r="U414" s="40"/>
      <c r="V414" s="41">
        <f t="shared" si="137"/>
        <v>0</v>
      </c>
      <c r="W414" s="180">
        <f t="shared" si="138"/>
        <v>0</v>
      </c>
      <c r="X414" s="41">
        <f t="shared" si="139"/>
        <v>0</v>
      </c>
      <c r="Y414" s="41">
        <v>1.08</v>
      </c>
      <c r="Z414" s="3">
        <v>69.47</v>
      </c>
      <c r="AA414" s="42">
        <f t="shared" si="140"/>
        <v>75.027600000000007</v>
      </c>
      <c r="AB414" s="43">
        <f>AA414*X414</f>
        <v>0</v>
      </c>
    </row>
    <row r="415" spans="1:28" ht="16.5" thickBot="1">
      <c r="A415" s="226"/>
      <c r="B415" s="158"/>
      <c r="C415" s="50"/>
      <c r="D415" s="51"/>
      <c r="E415" s="51"/>
      <c r="F415" s="51"/>
      <c r="G415" s="72"/>
      <c r="H415" s="186"/>
      <c r="I415" s="51"/>
      <c r="J415" s="51"/>
      <c r="K415" s="51"/>
      <c r="L415" s="72"/>
      <c r="M415" s="186"/>
      <c r="N415" s="51"/>
      <c r="O415" s="51"/>
      <c r="P415" s="51"/>
      <c r="Q415" s="72"/>
      <c r="R415" s="186"/>
      <c r="S415" s="51"/>
      <c r="T415" s="51"/>
      <c r="U415" s="51"/>
      <c r="V415" s="72"/>
      <c r="W415" s="186"/>
      <c r="X415" s="72"/>
      <c r="Y415" s="72"/>
      <c r="Z415" s="122"/>
      <c r="AA415" s="168"/>
      <c r="AB415" s="91"/>
    </row>
    <row r="416" spans="1:28" ht="15.75" customHeight="1">
      <c r="A416" s="680" t="s">
        <v>47</v>
      </c>
      <c r="B416" s="681"/>
      <c r="C416" s="47"/>
      <c r="D416" s="48"/>
      <c r="E416" s="48"/>
      <c r="F416" s="48"/>
      <c r="G416" s="48"/>
      <c r="H416" s="184"/>
      <c r="I416" s="48"/>
      <c r="J416" s="48"/>
      <c r="K416" s="48"/>
      <c r="L416" s="48"/>
      <c r="M416" s="184"/>
      <c r="N416" s="48"/>
      <c r="O416" s="48"/>
      <c r="P416" s="48"/>
      <c r="Q416" s="48"/>
      <c r="R416" s="184"/>
      <c r="S416" s="48"/>
      <c r="T416" s="48"/>
      <c r="U416" s="48"/>
      <c r="V416" s="48"/>
      <c r="W416" s="184"/>
      <c r="X416" s="49"/>
      <c r="Y416" s="49"/>
      <c r="Z416" s="7"/>
      <c r="AA416" s="7"/>
      <c r="AB416" s="67"/>
    </row>
    <row r="417" spans="1:28">
      <c r="A417" s="137">
        <v>1</v>
      </c>
      <c r="B417" s="127" t="s">
        <v>123</v>
      </c>
      <c r="C417" s="39" t="s">
        <v>34</v>
      </c>
      <c r="D417" s="40"/>
      <c r="E417" s="51"/>
      <c r="F417" s="40"/>
      <c r="G417" s="41">
        <f>SUM(D417:F417)</f>
        <v>0</v>
      </c>
      <c r="H417" s="180">
        <f>G417*AA417</f>
        <v>0</v>
      </c>
      <c r="I417" s="40"/>
      <c r="J417" s="40"/>
      <c r="K417" s="40"/>
      <c r="L417" s="41">
        <f>SUM(I417:K417)</f>
        <v>0</v>
      </c>
      <c r="M417" s="180">
        <f>L417*AA417</f>
        <v>0</v>
      </c>
      <c r="N417" s="40"/>
      <c r="O417" s="40"/>
      <c r="P417" s="40"/>
      <c r="Q417" s="41">
        <f>SUM(N417:P417)</f>
        <v>0</v>
      </c>
      <c r="R417" s="180">
        <f>Q417*AA417</f>
        <v>0</v>
      </c>
      <c r="S417" s="40"/>
      <c r="T417" s="40"/>
      <c r="U417" s="40"/>
      <c r="V417" s="41">
        <f>SUM(S417:U417)</f>
        <v>0</v>
      </c>
      <c r="W417" s="180">
        <f>V417*AA417</f>
        <v>0</v>
      </c>
      <c r="X417" s="41">
        <f>G417+L417+Q417+V417</f>
        <v>0</v>
      </c>
      <c r="Y417" s="41">
        <v>1.08</v>
      </c>
      <c r="Z417" s="3">
        <v>370.5</v>
      </c>
      <c r="AA417" s="42">
        <f>Z417*Y417</f>
        <v>400.14000000000004</v>
      </c>
      <c r="AB417" s="43">
        <f>X417*AA417</f>
        <v>0</v>
      </c>
    </row>
    <row r="418" spans="1:28">
      <c r="A418" s="137">
        <v>2</v>
      </c>
      <c r="B418" s="127" t="s">
        <v>124</v>
      </c>
      <c r="C418" s="39" t="s">
        <v>34</v>
      </c>
      <c r="D418" s="40"/>
      <c r="E418" s="40"/>
      <c r="F418" s="40"/>
      <c r="G418" s="41">
        <f>SUM(D418:F418)</f>
        <v>0</v>
      </c>
      <c r="H418" s="180">
        <f>G418*AA418</f>
        <v>0</v>
      </c>
      <c r="I418" s="40"/>
      <c r="J418" s="40"/>
      <c r="K418" s="40"/>
      <c r="L418" s="41">
        <f>SUM(I418:K418)</f>
        <v>0</v>
      </c>
      <c r="M418" s="180">
        <f>L418*AA418</f>
        <v>0</v>
      </c>
      <c r="N418" s="40"/>
      <c r="O418" s="40"/>
      <c r="P418" s="40"/>
      <c r="Q418" s="41">
        <f>SUM(N418:P418)</f>
        <v>0</v>
      </c>
      <c r="R418" s="180">
        <f>Q418*AA418</f>
        <v>0</v>
      </c>
      <c r="S418" s="40"/>
      <c r="T418" s="40"/>
      <c r="U418" s="40"/>
      <c r="V418" s="41">
        <f>SUM(S418:U418)</f>
        <v>0</v>
      </c>
      <c r="W418" s="180">
        <f>V418*AA418</f>
        <v>0</v>
      </c>
      <c r="X418" s="41">
        <f>G418+L418+Q418+V418</f>
        <v>0</v>
      </c>
      <c r="Y418" s="41">
        <v>1.08</v>
      </c>
      <c r="Z418" s="3">
        <v>223.6</v>
      </c>
      <c r="AA418" s="42">
        <f>Z418*Y418</f>
        <v>241.488</v>
      </c>
      <c r="AB418" s="43">
        <f>X418*AA418</f>
        <v>0</v>
      </c>
    </row>
    <row r="419" spans="1:28">
      <c r="A419" s="137">
        <v>3</v>
      </c>
      <c r="B419" s="127" t="s">
        <v>120</v>
      </c>
      <c r="C419" s="39" t="s">
        <v>28</v>
      </c>
      <c r="D419" s="40"/>
      <c r="E419" s="40"/>
      <c r="F419" s="40"/>
      <c r="G419" s="41">
        <f>SUM(D419:F419)</f>
        <v>0</v>
      </c>
      <c r="H419" s="180">
        <f>G419*AA419</f>
        <v>0</v>
      </c>
      <c r="I419" s="40"/>
      <c r="J419" s="40"/>
      <c r="K419" s="40"/>
      <c r="L419" s="41">
        <f>SUM(I419:K419)</f>
        <v>0</v>
      </c>
      <c r="M419" s="180">
        <f>L419*AA419</f>
        <v>0</v>
      </c>
      <c r="N419" s="40"/>
      <c r="O419" s="40"/>
      <c r="P419" s="40"/>
      <c r="Q419" s="41">
        <f>SUM(N419:P419)</f>
        <v>0</v>
      </c>
      <c r="R419" s="180">
        <f>Q419*AA419</f>
        <v>0</v>
      </c>
      <c r="S419" s="40"/>
      <c r="T419" s="40"/>
      <c r="U419" s="40"/>
      <c r="V419" s="41">
        <f>SUM(S419:U419)</f>
        <v>0</v>
      </c>
      <c r="W419" s="180">
        <f>V419*AA419</f>
        <v>0</v>
      </c>
      <c r="X419" s="41">
        <f>G419+L419+Q419+V419</f>
        <v>0</v>
      </c>
      <c r="Y419" s="41">
        <v>1.08</v>
      </c>
      <c r="Z419" s="3">
        <v>22.36</v>
      </c>
      <c r="AA419" s="42">
        <f>Z419*Y419</f>
        <v>24.148800000000001</v>
      </c>
      <c r="AB419" s="43">
        <f>X419*AA419</f>
        <v>0</v>
      </c>
    </row>
    <row r="420" spans="1:28" ht="16.5" thickBot="1">
      <c r="A420" s="138"/>
      <c r="B420" s="132"/>
      <c r="C420" s="69"/>
      <c r="D420" s="44"/>
      <c r="E420" s="44"/>
      <c r="F420" s="44"/>
      <c r="G420" s="45"/>
      <c r="H420" s="185"/>
      <c r="I420" s="44"/>
      <c r="J420" s="44"/>
      <c r="K420" s="44"/>
      <c r="L420" s="45"/>
      <c r="M420" s="185"/>
      <c r="N420" s="44"/>
      <c r="O420" s="44"/>
      <c r="P420" s="44"/>
      <c r="Q420" s="45"/>
      <c r="R420" s="185"/>
      <c r="S420" s="44"/>
      <c r="T420" s="44"/>
      <c r="U420" s="44"/>
      <c r="V420" s="45"/>
      <c r="W420" s="185"/>
      <c r="X420" s="45"/>
      <c r="Y420" s="234"/>
      <c r="Z420" s="233"/>
      <c r="AA420" s="235"/>
      <c r="AB420" s="236"/>
    </row>
    <row r="421" spans="1:28" s="52" customFormat="1" ht="15.75" customHeight="1">
      <c r="A421" s="680" t="s">
        <v>147</v>
      </c>
      <c r="B421" s="806"/>
      <c r="C421" s="50"/>
      <c r="D421" s="51"/>
      <c r="E421" s="51"/>
      <c r="F421" s="51"/>
      <c r="G421" s="72"/>
      <c r="H421" s="186"/>
      <c r="I421" s="51"/>
      <c r="J421" s="51"/>
      <c r="K421" s="51"/>
      <c r="L421" s="72"/>
      <c r="M421" s="186"/>
      <c r="N421" s="51"/>
      <c r="O421" s="51"/>
      <c r="P421" s="51"/>
      <c r="Q421" s="72"/>
      <c r="R421" s="186"/>
      <c r="S421" s="51"/>
      <c r="T421" s="51"/>
      <c r="U421" s="51"/>
      <c r="V421" s="72"/>
      <c r="W421" s="186"/>
      <c r="X421" s="72"/>
      <c r="Y421" s="72"/>
      <c r="Z421" s="168"/>
      <c r="AA421" s="168"/>
      <c r="AB421" s="91"/>
    </row>
    <row r="422" spans="1:28" ht="15.75" customHeight="1">
      <c r="A422" s="137">
        <v>1</v>
      </c>
      <c r="B422" s="127" t="s">
        <v>266</v>
      </c>
      <c r="C422" s="39" t="s">
        <v>32</v>
      </c>
      <c r="D422" s="40"/>
      <c r="E422" s="40"/>
      <c r="F422" s="40"/>
      <c r="G422" s="41">
        <f t="shared" ref="G422:G454" si="142">SUM(D422:F422)</f>
        <v>0</v>
      </c>
      <c r="H422" s="180">
        <f t="shared" ref="H422:H454" si="143">G422*AA422</f>
        <v>0</v>
      </c>
      <c r="I422" s="40"/>
      <c r="J422" s="40"/>
      <c r="K422" s="40"/>
      <c r="L422" s="41">
        <f t="shared" ref="L422:L454" si="144">SUM(I422:K422)</f>
        <v>0</v>
      </c>
      <c r="M422" s="180">
        <f t="shared" ref="M422:M454" si="145">L422*AA422</f>
        <v>0</v>
      </c>
      <c r="N422" s="40"/>
      <c r="O422" s="40"/>
      <c r="P422" s="40"/>
      <c r="Q422" s="41">
        <f t="shared" ref="Q422:Q454" si="146">SUM(N422:P422)</f>
        <v>0</v>
      </c>
      <c r="R422" s="180">
        <f t="shared" ref="R422:R454" si="147">Q422*AA422</f>
        <v>0</v>
      </c>
      <c r="S422" s="40"/>
      <c r="T422" s="40"/>
      <c r="U422" s="40"/>
      <c r="V422" s="41">
        <f t="shared" ref="V422:V454" si="148">SUM(S422:U422)</f>
        <v>0</v>
      </c>
      <c r="W422" s="180">
        <f t="shared" ref="W422:W454" si="149">V422*AA422</f>
        <v>0</v>
      </c>
      <c r="X422" s="41">
        <f t="shared" ref="X422:X454" si="150">G422+L422+Q422+V422</f>
        <v>0</v>
      </c>
      <c r="Y422" s="41">
        <v>1.08</v>
      </c>
      <c r="Z422" s="42">
        <v>866.32</v>
      </c>
      <c r="AA422" s="42">
        <f t="shared" ref="AA422:AA454" si="151">Z422*Y422</f>
        <v>935.62560000000008</v>
      </c>
      <c r="AB422" s="43">
        <f t="shared" ref="AB422:AB454" si="152">X422*AA422</f>
        <v>0</v>
      </c>
    </row>
    <row r="423" spans="1:28" ht="15.75" customHeight="1">
      <c r="A423" s="137">
        <v>2</v>
      </c>
      <c r="B423" s="127" t="s">
        <v>267</v>
      </c>
      <c r="C423" s="39" t="s">
        <v>32</v>
      </c>
      <c r="D423" s="40"/>
      <c r="E423" s="40"/>
      <c r="F423" s="40"/>
      <c r="G423" s="41">
        <f t="shared" si="142"/>
        <v>0</v>
      </c>
      <c r="H423" s="180">
        <f t="shared" si="143"/>
        <v>0</v>
      </c>
      <c r="I423" s="40"/>
      <c r="J423" s="40"/>
      <c r="K423" s="40"/>
      <c r="L423" s="41">
        <f t="shared" si="144"/>
        <v>0</v>
      </c>
      <c r="M423" s="180">
        <f t="shared" si="145"/>
        <v>0</v>
      </c>
      <c r="N423" s="40"/>
      <c r="O423" s="40"/>
      <c r="P423" s="40"/>
      <c r="Q423" s="41">
        <f t="shared" si="146"/>
        <v>0</v>
      </c>
      <c r="R423" s="180">
        <f t="shared" si="147"/>
        <v>0</v>
      </c>
      <c r="S423" s="40"/>
      <c r="T423" s="40"/>
      <c r="U423" s="40"/>
      <c r="V423" s="41">
        <f t="shared" si="148"/>
        <v>0</v>
      </c>
      <c r="W423" s="180">
        <f t="shared" si="149"/>
        <v>0</v>
      </c>
      <c r="X423" s="41">
        <f t="shared" si="150"/>
        <v>0</v>
      </c>
      <c r="Y423" s="41">
        <v>1.08</v>
      </c>
      <c r="Z423" s="42">
        <v>577.20000000000005</v>
      </c>
      <c r="AA423" s="42">
        <f t="shared" si="151"/>
        <v>623.37600000000009</v>
      </c>
      <c r="AB423" s="43">
        <f t="shared" si="152"/>
        <v>0</v>
      </c>
    </row>
    <row r="424" spans="1:28" ht="15.75" customHeight="1">
      <c r="A424" s="137">
        <v>3</v>
      </c>
      <c r="B424" s="127" t="s">
        <v>268</v>
      </c>
      <c r="C424" s="39" t="s">
        <v>32</v>
      </c>
      <c r="D424" s="40"/>
      <c r="E424" s="40"/>
      <c r="F424" s="40"/>
      <c r="G424" s="41">
        <f t="shared" si="142"/>
        <v>0</v>
      </c>
      <c r="H424" s="180">
        <f t="shared" si="143"/>
        <v>0</v>
      </c>
      <c r="I424" s="40"/>
      <c r="J424" s="40"/>
      <c r="K424" s="40"/>
      <c r="L424" s="41">
        <f t="shared" si="144"/>
        <v>0</v>
      </c>
      <c r="M424" s="180">
        <f t="shared" si="145"/>
        <v>0</v>
      </c>
      <c r="N424" s="40"/>
      <c r="O424" s="40"/>
      <c r="P424" s="40"/>
      <c r="Q424" s="41">
        <f t="shared" si="146"/>
        <v>0</v>
      </c>
      <c r="R424" s="180">
        <f t="shared" si="147"/>
        <v>0</v>
      </c>
      <c r="S424" s="40"/>
      <c r="T424" s="40"/>
      <c r="U424" s="40"/>
      <c r="V424" s="41">
        <f t="shared" si="148"/>
        <v>0</v>
      </c>
      <c r="W424" s="180">
        <f t="shared" si="149"/>
        <v>0</v>
      </c>
      <c r="X424" s="41">
        <f t="shared" si="150"/>
        <v>0</v>
      </c>
      <c r="Y424" s="41">
        <v>1.08</v>
      </c>
      <c r="Z424" s="42">
        <v>577.20000000000005</v>
      </c>
      <c r="AA424" s="42">
        <f t="shared" si="151"/>
        <v>623.37600000000009</v>
      </c>
      <c r="AB424" s="43">
        <f t="shared" si="152"/>
        <v>0</v>
      </c>
    </row>
    <row r="425" spans="1:28" ht="15.75" customHeight="1">
      <c r="A425" s="137">
        <v>4</v>
      </c>
      <c r="B425" s="127" t="s">
        <v>269</v>
      </c>
      <c r="C425" s="39" t="s">
        <v>32</v>
      </c>
      <c r="D425" s="40"/>
      <c r="E425" s="40"/>
      <c r="F425" s="40"/>
      <c r="G425" s="41">
        <f t="shared" si="142"/>
        <v>0</v>
      </c>
      <c r="H425" s="180">
        <f t="shared" si="143"/>
        <v>0</v>
      </c>
      <c r="I425" s="40"/>
      <c r="J425" s="40"/>
      <c r="K425" s="40"/>
      <c r="L425" s="41">
        <f t="shared" si="144"/>
        <v>0</v>
      </c>
      <c r="M425" s="180">
        <f t="shared" si="145"/>
        <v>0</v>
      </c>
      <c r="N425" s="40"/>
      <c r="O425" s="40"/>
      <c r="P425" s="40"/>
      <c r="Q425" s="41">
        <f t="shared" si="146"/>
        <v>0</v>
      </c>
      <c r="R425" s="180">
        <f t="shared" si="147"/>
        <v>0</v>
      </c>
      <c r="S425" s="40"/>
      <c r="T425" s="40"/>
      <c r="U425" s="40"/>
      <c r="V425" s="41">
        <f t="shared" si="148"/>
        <v>0</v>
      </c>
      <c r="W425" s="180">
        <f t="shared" si="149"/>
        <v>0</v>
      </c>
      <c r="X425" s="41">
        <f t="shared" si="150"/>
        <v>0</v>
      </c>
      <c r="Y425" s="41">
        <v>1.08</v>
      </c>
      <c r="Z425" s="42">
        <v>577.20000000000005</v>
      </c>
      <c r="AA425" s="42">
        <f t="shared" si="151"/>
        <v>623.37600000000009</v>
      </c>
      <c r="AB425" s="43">
        <f t="shared" si="152"/>
        <v>0</v>
      </c>
    </row>
    <row r="426" spans="1:28" ht="15.75" customHeight="1">
      <c r="A426" s="137">
        <v>5</v>
      </c>
      <c r="B426" s="127" t="s">
        <v>274</v>
      </c>
      <c r="C426" s="50" t="s">
        <v>32</v>
      </c>
      <c r="D426" s="51"/>
      <c r="E426" s="51"/>
      <c r="F426" s="51"/>
      <c r="G426" s="41">
        <f t="shared" si="142"/>
        <v>0</v>
      </c>
      <c r="H426" s="180">
        <f t="shared" si="143"/>
        <v>0</v>
      </c>
      <c r="I426" s="40"/>
      <c r="J426" s="40"/>
      <c r="K426" s="40"/>
      <c r="L426" s="41">
        <f t="shared" si="144"/>
        <v>0</v>
      </c>
      <c r="M426" s="180">
        <f t="shared" si="145"/>
        <v>0</v>
      </c>
      <c r="N426" s="40"/>
      <c r="O426" s="40"/>
      <c r="P426" s="40"/>
      <c r="Q426" s="41">
        <f t="shared" si="146"/>
        <v>0</v>
      </c>
      <c r="R426" s="180">
        <f t="shared" si="147"/>
        <v>0</v>
      </c>
      <c r="S426" s="40"/>
      <c r="T426" s="40"/>
      <c r="U426" s="40"/>
      <c r="V426" s="41">
        <f t="shared" si="148"/>
        <v>0</v>
      </c>
      <c r="W426" s="180">
        <f t="shared" si="149"/>
        <v>0</v>
      </c>
      <c r="X426" s="41">
        <f t="shared" si="150"/>
        <v>0</v>
      </c>
      <c r="Y426" s="41">
        <v>1.08</v>
      </c>
      <c r="Z426" s="42">
        <v>587.6</v>
      </c>
      <c r="AA426" s="42">
        <f t="shared" si="151"/>
        <v>634.60800000000006</v>
      </c>
      <c r="AB426" s="43">
        <f t="shared" si="152"/>
        <v>0</v>
      </c>
    </row>
    <row r="427" spans="1:28" ht="15.75" customHeight="1">
      <c r="A427" s="137">
        <v>6</v>
      </c>
      <c r="B427" s="127" t="s">
        <v>275</v>
      </c>
      <c r="C427" s="50" t="s">
        <v>32</v>
      </c>
      <c r="D427" s="51"/>
      <c r="E427" s="51"/>
      <c r="F427" s="51"/>
      <c r="G427" s="41">
        <f t="shared" si="142"/>
        <v>0</v>
      </c>
      <c r="H427" s="180">
        <f t="shared" si="143"/>
        <v>0</v>
      </c>
      <c r="I427" s="40"/>
      <c r="J427" s="40"/>
      <c r="K427" s="40"/>
      <c r="L427" s="41">
        <f t="shared" si="144"/>
        <v>0</v>
      </c>
      <c r="M427" s="180">
        <f t="shared" si="145"/>
        <v>0</v>
      </c>
      <c r="N427" s="40"/>
      <c r="O427" s="40"/>
      <c r="P427" s="40"/>
      <c r="Q427" s="41">
        <f t="shared" si="146"/>
        <v>0</v>
      </c>
      <c r="R427" s="180">
        <f t="shared" si="147"/>
        <v>0</v>
      </c>
      <c r="S427" s="40"/>
      <c r="T427" s="40"/>
      <c r="U427" s="40"/>
      <c r="V427" s="41">
        <f t="shared" si="148"/>
        <v>0</v>
      </c>
      <c r="W427" s="180">
        <f t="shared" si="149"/>
        <v>0</v>
      </c>
      <c r="X427" s="41">
        <f t="shared" si="150"/>
        <v>0</v>
      </c>
      <c r="Y427" s="41">
        <v>1.08</v>
      </c>
      <c r="Z427" s="42">
        <v>465.92</v>
      </c>
      <c r="AA427" s="42">
        <f t="shared" si="151"/>
        <v>503.19360000000006</v>
      </c>
      <c r="AB427" s="43">
        <f t="shared" si="152"/>
        <v>0</v>
      </c>
    </row>
    <row r="428" spans="1:28" ht="15.75" customHeight="1">
      <c r="A428" s="137">
        <v>7</v>
      </c>
      <c r="B428" s="127" t="s">
        <v>276</v>
      </c>
      <c r="C428" s="50" t="s">
        <v>32</v>
      </c>
      <c r="D428" s="51"/>
      <c r="E428" s="51"/>
      <c r="F428" s="51"/>
      <c r="G428" s="41">
        <f t="shared" si="142"/>
        <v>0</v>
      </c>
      <c r="H428" s="180">
        <f t="shared" si="143"/>
        <v>0</v>
      </c>
      <c r="I428" s="40"/>
      <c r="J428" s="40"/>
      <c r="K428" s="40"/>
      <c r="L428" s="41">
        <f t="shared" si="144"/>
        <v>0</v>
      </c>
      <c r="M428" s="180">
        <f t="shared" si="145"/>
        <v>0</v>
      </c>
      <c r="N428" s="40"/>
      <c r="O428" s="40"/>
      <c r="P428" s="40"/>
      <c r="Q428" s="41">
        <f t="shared" si="146"/>
        <v>0</v>
      </c>
      <c r="R428" s="180">
        <f t="shared" si="147"/>
        <v>0</v>
      </c>
      <c r="S428" s="40"/>
      <c r="T428" s="40"/>
      <c r="U428" s="40"/>
      <c r="V428" s="41">
        <f t="shared" si="148"/>
        <v>0</v>
      </c>
      <c r="W428" s="180">
        <f t="shared" si="149"/>
        <v>0</v>
      </c>
      <c r="X428" s="41">
        <f t="shared" si="150"/>
        <v>0</v>
      </c>
      <c r="Y428" s="41">
        <v>1.08</v>
      </c>
      <c r="Z428" s="42">
        <v>465.92</v>
      </c>
      <c r="AA428" s="42">
        <f t="shared" si="151"/>
        <v>503.19360000000006</v>
      </c>
      <c r="AB428" s="43">
        <f t="shared" si="152"/>
        <v>0</v>
      </c>
    </row>
    <row r="429" spans="1:28" ht="15.75" customHeight="1">
      <c r="A429" s="137">
        <v>8</v>
      </c>
      <c r="B429" s="127" t="s">
        <v>277</v>
      </c>
      <c r="C429" s="50" t="s">
        <v>32</v>
      </c>
      <c r="D429" s="51"/>
      <c r="E429" s="51"/>
      <c r="F429" s="51"/>
      <c r="G429" s="41">
        <f t="shared" si="142"/>
        <v>0</v>
      </c>
      <c r="H429" s="180">
        <f t="shared" si="143"/>
        <v>0</v>
      </c>
      <c r="I429" s="40"/>
      <c r="J429" s="40"/>
      <c r="K429" s="40"/>
      <c r="L429" s="41">
        <f t="shared" si="144"/>
        <v>0</v>
      </c>
      <c r="M429" s="180">
        <f t="shared" si="145"/>
        <v>0</v>
      </c>
      <c r="N429" s="40"/>
      <c r="O429" s="40"/>
      <c r="P429" s="40"/>
      <c r="Q429" s="41">
        <f t="shared" si="146"/>
        <v>0</v>
      </c>
      <c r="R429" s="180">
        <f t="shared" si="147"/>
        <v>0</v>
      </c>
      <c r="S429" s="40"/>
      <c r="T429" s="40"/>
      <c r="U429" s="40"/>
      <c r="V429" s="41">
        <f t="shared" si="148"/>
        <v>0</v>
      </c>
      <c r="W429" s="180">
        <f t="shared" si="149"/>
        <v>0</v>
      </c>
      <c r="X429" s="41">
        <f t="shared" si="150"/>
        <v>0</v>
      </c>
      <c r="Y429" s="41">
        <v>1.08</v>
      </c>
      <c r="Z429" s="42">
        <v>465.92</v>
      </c>
      <c r="AA429" s="42">
        <f t="shared" si="151"/>
        <v>503.19360000000006</v>
      </c>
      <c r="AB429" s="43">
        <f t="shared" si="152"/>
        <v>0</v>
      </c>
    </row>
    <row r="430" spans="1:28" ht="15.75" customHeight="1">
      <c r="A430" s="137">
        <v>9</v>
      </c>
      <c r="B430" s="127" t="s">
        <v>278</v>
      </c>
      <c r="C430" s="50" t="s">
        <v>32</v>
      </c>
      <c r="D430" s="51"/>
      <c r="E430" s="51"/>
      <c r="F430" s="51"/>
      <c r="G430" s="41">
        <f t="shared" si="142"/>
        <v>0</v>
      </c>
      <c r="H430" s="180">
        <f t="shared" si="143"/>
        <v>0</v>
      </c>
      <c r="I430" s="40"/>
      <c r="J430" s="40"/>
      <c r="K430" s="40"/>
      <c r="L430" s="41">
        <f t="shared" si="144"/>
        <v>0</v>
      </c>
      <c r="M430" s="180">
        <f t="shared" si="145"/>
        <v>0</v>
      </c>
      <c r="N430" s="40"/>
      <c r="O430" s="40"/>
      <c r="P430" s="40"/>
      <c r="Q430" s="41">
        <f t="shared" si="146"/>
        <v>0</v>
      </c>
      <c r="R430" s="180">
        <f t="shared" si="147"/>
        <v>0</v>
      </c>
      <c r="S430" s="40"/>
      <c r="T430" s="40"/>
      <c r="U430" s="40"/>
      <c r="V430" s="41">
        <f t="shared" si="148"/>
        <v>0</v>
      </c>
      <c r="W430" s="180">
        <f t="shared" si="149"/>
        <v>0</v>
      </c>
      <c r="X430" s="41">
        <f t="shared" si="150"/>
        <v>0</v>
      </c>
      <c r="Y430" s="41">
        <v>1.08</v>
      </c>
      <c r="Z430" s="42">
        <v>176.8</v>
      </c>
      <c r="AA430" s="42">
        <f t="shared" si="151"/>
        <v>190.94400000000002</v>
      </c>
      <c r="AB430" s="43">
        <f t="shared" si="152"/>
        <v>0</v>
      </c>
    </row>
    <row r="431" spans="1:28" ht="15.75" customHeight="1">
      <c r="A431" s="137">
        <v>10</v>
      </c>
      <c r="B431" s="127" t="s">
        <v>279</v>
      </c>
      <c r="C431" s="50" t="s">
        <v>32</v>
      </c>
      <c r="D431" s="51"/>
      <c r="E431" s="51"/>
      <c r="F431" s="51"/>
      <c r="G431" s="41">
        <f t="shared" si="142"/>
        <v>0</v>
      </c>
      <c r="H431" s="180">
        <f t="shared" si="143"/>
        <v>0</v>
      </c>
      <c r="I431" s="40"/>
      <c r="J431" s="40"/>
      <c r="K431" s="40"/>
      <c r="L431" s="41">
        <f t="shared" si="144"/>
        <v>0</v>
      </c>
      <c r="M431" s="180">
        <f t="shared" si="145"/>
        <v>0</v>
      </c>
      <c r="N431" s="40"/>
      <c r="O431" s="40"/>
      <c r="P431" s="40"/>
      <c r="Q431" s="41">
        <f t="shared" si="146"/>
        <v>0</v>
      </c>
      <c r="R431" s="180">
        <f t="shared" si="147"/>
        <v>0</v>
      </c>
      <c r="S431" s="40"/>
      <c r="T431" s="40"/>
      <c r="U431" s="40"/>
      <c r="V431" s="41">
        <f t="shared" si="148"/>
        <v>0</v>
      </c>
      <c r="W431" s="180">
        <f t="shared" si="149"/>
        <v>0</v>
      </c>
      <c r="X431" s="41">
        <f t="shared" si="150"/>
        <v>0</v>
      </c>
      <c r="Y431" s="41">
        <v>1.08</v>
      </c>
      <c r="Z431" s="42">
        <v>332.8</v>
      </c>
      <c r="AA431" s="42">
        <f t="shared" si="151"/>
        <v>359.42400000000004</v>
      </c>
      <c r="AB431" s="43">
        <f t="shared" si="152"/>
        <v>0</v>
      </c>
    </row>
    <row r="432" spans="1:28" ht="15.75" customHeight="1">
      <c r="A432" s="137">
        <v>11</v>
      </c>
      <c r="B432" s="127" t="s">
        <v>280</v>
      </c>
      <c r="C432" s="50" t="s">
        <v>32</v>
      </c>
      <c r="D432" s="51"/>
      <c r="E432" s="51"/>
      <c r="F432" s="51"/>
      <c r="G432" s="41">
        <f t="shared" si="142"/>
        <v>0</v>
      </c>
      <c r="H432" s="180">
        <f t="shared" si="143"/>
        <v>0</v>
      </c>
      <c r="I432" s="40"/>
      <c r="J432" s="40"/>
      <c r="K432" s="40"/>
      <c r="L432" s="41">
        <f t="shared" si="144"/>
        <v>0</v>
      </c>
      <c r="M432" s="180">
        <f t="shared" si="145"/>
        <v>0</v>
      </c>
      <c r="N432" s="40"/>
      <c r="O432" s="40"/>
      <c r="P432" s="40"/>
      <c r="Q432" s="41">
        <f t="shared" si="146"/>
        <v>0</v>
      </c>
      <c r="R432" s="180">
        <f t="shared" si="147"/>
        <v>0</v>
      </c>
      <c r="S432" s="40"/>
      <c r="T432" s="40"/>
      <c r="U432" s="40"/>
      <c r="V432" s="41">
        <f t="shared" si="148"/>
        <v>0</v>
      </c>
      <c r="W432" s="180">
        <f t="shared" si="149"/>
        <v>0</v>
      </c>
      <c r="X432" s="41">
        <f t="shared" si="150"/>
        <v>0</v>
      </c>
      <c r="Y432" s="41">
        <v>1.08</v>
      </c>
      <c r="Z432" s="42">
        <v>332.8</v>
      </c>
      <c r="AA432" s="42">
        <f t="shared" si="151"/>
        <v>359.42400000000004</v>
      </c>
      <c r="AB432" s="43">
        <f t="shared" si="152"/>
        <v>0</v>
      </c>
    </row>
    <row r="433" spans="1:28" ht="15.75" customHeight="1">
      <c r="A433" s="137">
        <v>12</v>
      </c>
      <c r="B433" s="127" t="s">
        <v>281</v>
      </c>
      <c r="C433" s="50" t="s">
        <v>32</v>
      </c>
      <c r="D433" s="51"/>
      <c r="E433" s="51"/>
      <c r="F433" s="51"/>
      <c r="G433" s="41">
        <f t="shared" si="142"/>
        <v>0</v>
      </c>
      <c r="H433" s="180">
        <f t="shared" si="143"/>
        <v>0</v>
      </c>
      <c r="I433" s="40"/>
      <c r="J433" s="40"/>
      <c r="K433" s="40"/>
      <c r="L433" s="41">
        <f t="shared" si="144"/>
        <v>0</v>
      </c>
      <c r="M433" s="180">
        <f t="shared" si="145"/>
        <v>0</v>
      </c>
      <c r="N433" s="40"/>
      <c r="O433" s="40"/>
      <c r="P433" s="40"/>
      <c r="Q433" s="41">
        <f t="shared" si="146"/>
        <v>0</v>
      </c>
      <c r="R433" s="180">
        <f t="shared" si="147"/>
        <v>0</v>
      </c>
      <c r="S433" s="40"/>
      <c r="T433" s="40"/>
      <c r="U433" s="40"/>
      <c r="V433" s="41">
        <f t="shared" si="148"/>
        <v>0</v>
      </c>
      <c r="W433" s="180">
        <f t="shared" si="149"/>
        <v>0</v>
      </c>
      <c r="X433" s="41">
        <f t="shared" si="150"/>
        <v>0</v>
      </c>
      <c r="Y433" s="41">
        <v>1.08</v>
      </c>
      <c r="Z433" s="42">
        <v>332.8</v>
      </c>
      <c r="AA433" s="42">
        <f t="shared" si="151"/>
        <v>359.42400000000004</v>
      </c>
      <c r="AB433" s="43">
        <f t="shared" si="152"/>
        <v>0</v>
      </c>
    </row>
    <row r="434" spans="1:28" ht="15.75" customHeight="1">
      <c r="A434" s="137">
        <v>13</v>
      </c>
      <c r="B434" s="127" t="s">
        <v>288</v>
      </c>
      <c r="C434" s="50" t="s">
        <v>32</v>
      </c>
      <c r="D434" s="51"/>
      <c r="E434" s="51"/>
      <c r="F434" s="51"/>
      <c r="G434" s="41">
        <f t="shared" si="142"/>
        <v>0</v>
      </c>
      <c r="H434" s="180">
        <f t="shared" si="143"/>
        <v>0</v>
      </c>
      <c r="I434" s="40"/>
      <c r="J434" s="40"/>
      <c r="K434" s="40"/>
      <c r="L434" s="41">
        <f t="shared" si="144"/>
        <v>0</v>
      </c>
      <c r="M434" s="180">
        <f t="shared" si="145"/>
        <v>0</v>
      </c>
      <c r="N434" s="40"/>
      <c r="O434" s="40"/>
      <c r="P434" s="40"/>
      <c r="Q434" s="41">
        <f t="shared" si="146"/>
        <v>0</v>
      </c>
      <c r="R434" s="180">
        <f t="shared" si="147"/>
        <v>0</v>
      </c>
      <c r="S434" s="40"/>
      <c r="T434" s="40"/>
      <c r="U434" s="40"/>
      <c r="V434" s="41">
        <f t="shared" si="148"/>
        <v>0</v>
      </c>
      <c r="W434" s="180">
        <f t="shared" si="149"/>
        <v>0</v>
      </c>
      <c r="X434" s="41">
        <f t="shared" si="150"/>
        <v>0</v>
      </c>
      <c r="Y434" s="41">
        <v>1.08</v>
      </c>
      <c r="Z434" s="42">
        <v>1535.04</v>
      </c>
      <c r="AA434" s="42">
        <f t="shared" si="151"/>
        <v>1657.8432</v>
      </c>
      <c r="AB434" s="43">
        <f t="shared" si="152"/>
        <v>0</v>
      </c>
    </row>
    <row r="435" spans="1:28" ht="15.75" customHeight="1">
      <c r="A435" s="137">
        <v>14</v>
      </c>
      <c r="B435" s="127" t="s">
        <v>289</v>
      </c>
      <c r="C435" s="50" t="s">
        <v>32</v>
      </c>
      <c r="D435" s="51"/>
      <c r="E435" s="51"/>
      <c r="F435" s="51"/>
      <c r="G435" s="41">
        <f t="shared" si="142"/>
        <v>0</v>
      </c>
      <c r="H435" s="180">
        <f t="shared" si="143"/>
        <v>0</v>
      </c>
      <c r="I435" s="40"/>
      <c r="J435" s="40"/>
      <c r="K435" s="40"/>
      <c r="L435" s="41">
        <f t="shared" si="144"/>
        <v>0</v>
      </c>
      <c r="M435" s="180">
        <f t="shared" si="145"/>
        <v>0</v>
      </c>
      <c r="N435" s="40"/>
      <c r="O435" s="40"/>
      <c r="P435" s="40"/>
      <c r="Q435" s="41">
        <f t="shared" si="146"/>
        <v>0</v>
      </c>
      <c r="R435" s="180">
        <f t="shared" si="147"/>
        <v>0</v>
      </c>
      <c r="S435" s="40"/>
      <c r="T435" s="40"/>
      <c r="U435" s="40"/>
      <c r="V435" s="41">
        <f t="shared" si="148"/>
        <v>0</v>
      </c>
      <c r="W435" s="180">
        <f t="shared" si="149"/>
        <v>0</v>
      </c>
      <c r="X435" s="41">
        <f t="shared" si="150"/>
        <v>0</v>
      </c>
      <c r="Y435" s="41">
        <v>1.08</v>
      </c>
      <c r="Z435" s="42">
        <v>1535.04</v>
      </c>
      <c r="AA435" s="42">
        <f t="shared" si="151"/>
        <v>1657.8432</v>
      </c>
      <c r="AB435" s="43">
        <f t="shared" si="152"/>
        <v>0</v>
      </c>
    </row>
    <row r="436" spans="1:28" ht="15.75" customHeight="1">
      <c r="A436" s="137">
        <v>15</v>
      </c>
      <c r="B436" s="127" t="s">
        <v>290</v>
      </c>
      <c r="C436" s="50" t="s">
        <v>32</v>
      </c>
      <c r="D436" s="51"/>
      <c r="E436" s="51"/>
      <c r="F436" s="51"/>
      <c r="G436" s="41">
        <f t="shared" si="142"/>
        <v>0</v>
      </c>
      <c r="H436" s="180">
        <f t="shared" si="143"/>
        <v>0</v>
      </c>
      <c r="I436" s="40"/>
      <c r="J436" s="40"/>
      <c r="K436" s="40"/>
      <c r="L436" s="41">
        <f t="shared" si="144"/>
        <v>0</v>
      </c>
      <c r="M436" s="180">
        <f t="shared" si="145"/>
        <v>0</v>
      </c>
      <c r="N436" s="40"/>
      <c r="O436" s="40"/>
      <c r="P436" s="40"/>
      <c r="Q436" s="41">
        <f t="shared" si="146"/>
        <v>0</v>
      </c>
      <c r="R436" s="180">
        <f t="shared" si="147"/>
        <v>0</v>
      </c>
      <c r="S436" s="40"/>
      <c r="T436" s="40"/>
      <c r="U436" s="40"/>
      <c r="V436" s="41">
        <f t="shared" si="148"/>
        <v>0</v>
      </c>
      <c r="W436" s="180">
        <f t="shared" si="149"/>
        <v>0</v>
      </c>
      <c r="X436" s="41">
        <f t="shared" si="150"/>
        <v>0</v>
      </c>
      <c r="Y436" s="41">
        <v>1.08</v>
      </c>
      <c r="Z436" s="42">
        <v>1535.04</v>
      </c>
      <c r="AA436" s="42">
        <f t="shared" si="151"/>
        <v>1657.8432</v>
      </c>
      <c r="AB436" s="43">
        <f t="shared" si="152"/>
        <v>0</v>
      </c>
    </row>
    <row r="437" spans="1:28" ht="15.75" customHeight="1">
      <c r="A437" s="137">
        <v>16</v>
      </c>
      <c r="B437" s="127" t="s">
        <v>446</v>
      </c>
      <c r="C437" s="39" t="s">
        <v>32</v>
      </c>
      <c r="D437" s="40"/>
      <c r="E437" s="40"/>
      <c r="F437" s="40"/>
      <c r="G437" s="41">
        <f t="shared" si="142"/>
        <v>0</v>
      </c>
      <c r="H437" s="180">
        <f t="shared" si="143"/>
        <v>0</v>
      </c>
      <c r="I437" s="40"/>
      <c r="J437" s="40"/>
      <c r="K437" s="40"/>
      <c r="L437" s="41">
        <f t="shared" si="144"/>
        <v>0</v>
      </c>
      <c r="M437" s="180">
        <f t="shared" si="145"/>
        <v>0</v>
      </c>
      <c r="N437" s="40"/>
      <c r="O437" s="40"/>
      <c r="P437" s="40"/>
      <c r="Q437" s="41">
        <f t="shared" si="146"/>
        <v>0</v>
      </c>
      <c r="R437" s="180">
        <f t="shared" si="147"/>
        <v>0</v>
      </c>
      <c r="S437" s="40"/>
      <c r="T437" s="40"/>
      <c r="U437" s="40"/>
      <c r="V437" s="41">
        <f t="shared" si="148"/>
        <v>0</v>
      </c>
      <c r="W437" s="180">
        <f t="shared" si="149"/>
        <v>0</v>
      </c>
      <c r="X437" s="41">
        <f t="shared" si="150"/>
        <v>0</v>
      </c>
      <c r="Y437" s="41">
        <v>1.08</v>
      </c>
      <c r="Z437" s="42">
        <v>780</v>
      </c>
      <c r="AA437" s="42">
        <f t="shared" si="151"/>
        <v>842.40000000000009</v>
      </c>
      <c r="AB437" s="43">
        <f t="shared" si="152"/>
        <v>0</v>
      </c>
    </row>
    <row r="438" spans="1:28" ht="15.75" customHeight="1">
      <c r="A438" s="137">
        <v>17</v>
      </c>
      <c r="B438" s="127" t="s">
        <v>447</v>
      </c>
      <c r="C438" s="39" t="s">
        <v>32</v>
      </c>
      <c r="D438" s="40"/>
      <c r="E438" s="40"/>
      <c r="F438" s="40"/>
      <c r="G438" s="41">
        <f t="shared" si="142"/>
        <v>0</v>
      </c>
      <c r="H438" s="180">
        <f t="shared" si="143"/>
        <v>0</v>
      </c>
      <c r="I438" s="40"/>
      <c r="J438" s="40"/>
      <c r="K438" s="40"/>
      <c r="L438" s="41">
        <f t="shared" si="144"/>
        <v>0</v>
      </c>
      <c r="M438" s="180">
        <f t="shared" si="145"/>
        <v>0</v>
      </c>
      <c r="N438" s="40"/>
      <c r="O438" s="40"/>
      <c r="P438" s="40"/>
      <c r="Q438" s="41">
        <f t="shared" si="146"/>
        <v>0</v>
      </c>
      <c r="R438" s="180">
        <f t="shared" si="147"/>
        <v>0</v>
      </c>
      <c r="S438" s="40"/>
      <c r="T438" s="40"/>
      <c r="U438" s="40"/>
      <c r="V438" s="41">
        <f t="shared" si="148"/>
        <v>0</v>
      </c>
      <c r="W438" s="180">
        <f t="shared" si="149"/>
        <v>0</v>
      </c>
      <c r="X438" s="41">
        <f t="shared" si="150"/>
        <v>0</v>
      </c>
      <c r="Y438" s="41">
        <v>1.08</v>
      </c>
      <c r="Z438" s="42">
        <v>447.2</v>
      </c>
      <c r="AA438" s="42">
        <f t="shared" si="151"/>
        <v>482.976</v>
      </c>
      <c r="AB438" s="43">
        <f t="shared" si="152"/>
        <v>0</v>
      </c>
    </row>
    <row r="439" spans="1:28" ht="15.75" customHeight="1">
      <c r="A439" s="137">
        <v>18</v>
      </c>
      <c r="B439" s="127" t="s">
        <v>352</v>
      </c>
      <c r="C439" s="50" t="s">
        <v>32</v>
      </c>
      <c r="D439" s="51"/>
      <c r="E439" s="51"/>
      <c r="F439" s="51"/>
      <c r="G439" s="41">
        <f t="shared" si="142"/>
        <v>0</v>
      </c>
      <c r="H439" s="180">
        <f t="shared" si="143"/>
        <v>0</v>
      </c>
      <c r="I439" s="40"/>
      <c r="J439" s="40"/>
      <c r="K439" s="40"/>
      <c r="L439" s="41">
        <f t="shared" si="144"/>
        <v>0</v>
      </c>
      <c r="M439" s="180">
        <f t="shared" si="145"/>
        <v>0</v>
      </c>
      <c r="N439" s="40"/>
      <c r="O439" s="40"/>
      <c r="P439" s="40"/>
      <c r="Q439" s="41">
        <f t="shared" si="146"/>
        <v>0</v>
      </c>
      <c r="R439" s="180">
        <f t="shared" si="147"/>
        <v>0</v>
      </c>
      <c r="S439" s="40"/>
      <c r="T439" s="40"/>
      <c r="U439" s="40"/>
      <c r="V439" s="41">
        <f t="shared" si="148"/>
        <v>0</v>
      </c>
      <c r="W439" s="180">
        <f t="shared" si="149"/>
        <v>0</v>
      </c>
      <c r="X439" s="41">
        <f t="shared" si="150"/>
        <v>0</v>
      </c>
      <c r="Y439" s="41">
        <v>1.08</v>
      </c>
      <c r="Z439" s="42">
        <v>3239.6</v>
      </c>
      <c r="AA439" s="42">
        <f t="shared" si="151"/>
        <v>3498.768</v>
      </c>
      <c r="AB439" s="43">
        <f t="shared" si="152"/>
        <v>0</v>
      </c>
    </row>
    <row r="440" spans="1:28" ht="15.75" customHeight="1">
      <c r="A440" s="137">
        <v>19</v>
      </c>
      <c r="B440" s="127" t="s">
        <v>353</v>
      </c>
      <c r="C440" s="50" t="s">
        <v>32</v>
      </c>
      <c r="D440" s="51"/>
      <c r="E440" s="51"/>
      <c r="F440" s="51"/>
      <c r="G440" s="41">
        <f t="shared" si="142"/>
        <v>0</v>
      </c>
      <c r="H440" s="180">
        <f t="shared" si="143"/>
        <v>0</v>
      </c>
      <c r="I440" s="40"/>
      <c r="J440" s="40"/>
      <c r="K440" s="40"/>
      <c r="L440" s="41">
        <f t="shared" si="144"/>
        <v>0</v>
      </c>
      <c r="M440" s="180">
        <f t="shared" si="145"/>
        <v>0</v>
      </c>
      <c r="N440" s="40"/>
      <c r="O440" s="40"/>
      <c r="P440" s="40"/>
      <c r="Q440" s="41">
        <f t="shared" si="146"/>
        <v>0</v>
      </c>
      <c r="R440" s="180">
        <f t="shared" si="147"/>
        <v>0</v>
      </c>
      <c r="S440" s="40"/>
      <c r="T440" s="40"/>
      <c r="U440" s="40"/>
      <c r="V440" s="41">
        <f t="shared" si="148"/>
        <v>0</v>
      </c>
      <c r="W440" s="180">
        <f t="shared" si="149"/>
        <v>0</v>
      </c>
      <c r="X440" s="41">
        <f t="shared" si="150"/>
        <v>0</v>
      </c>
      <c r="Y440" s="41">
        <v>1.08</v>
      </c>
      <c r="Z440" s="42">
        <v>3707.6</v>
      </c>
      <c r="AA440" s="42">
        <f t="shared" si="151"/>
        <v>4004.2080000000001</v>
      </c>
      <c r="AB440" s="43">
        <f t="shared" si="152"/>
        <v>0</v>
      </c>
    </row>
    <row r="441" spans="1:28" ht="15.75" customHeight="1">
      <c r="A441" s="137">
        <v>20</v>
      </c>
      <c r="B441" s="127" t="s">
        <v>354</v>
      </c>
      <c r="C441" s="50" t="s">
        <v>32</v>
      </c>
      <c r="D441" s="51"/>
      <c r="E441" s="51"/>
      <c r="F441" s="51"/>
      <c r="G441" s="41">
        <f t="shared" si="142"/>
        <v>0</v>
      </c>
      <c r="H441" s="180">
        <f t="shared" si="143"/>
        <v>0</v>
      </c>
      <c r="I441" s="40"/>
      <c r="J441" s="40"/>
      <c r="K441" s="40"/>
      <c r="L441" s="41">
        <f t="shared" si="144"/>
        <v>0</v>
      </c>
      <c r="M441" s="180">
        <f t="shared" si="145"/>
        <v>0</v>
      </c>
      <c r="N441" s="40"/>
      <c r="O441" s="40"/>
      <c r="P441" s="40"/>
      <c r="Q441" s="41">
        <f t="shared" si="146"/>
        <v>0</v>
      </c>
      <c r="R441" s="180">
        <f t="shared" si="147"/>
        <v>0</v>
      </c>
      <c r="S441" s="40"/>
      <c r="T441" s="40"/>
      <c r="U441" s="40"/>
      <c r="V441" s="41">
        <f t="shared" si="148"/>
        <v>0</v>
      </c>
      <c r="W441" s="180">
        <f t="shared" si="149"/>
        <v>0</v>
      </c>
      <c r="X441" s="41">
        <f t="shared" si="150"/>
        <v>0</v>
      </c>
      <c r="Y441" s="41">
        <v>1.08</v>
      </c>
      <c r="Z441" s="42">
        <v>3707.6</v>
      </c>
      <c r="AA441" s="42">
        <f t="shared" si="151"/>
        <v>4004.2080000000001</v>
      </c>
      <c r="AB441" s="43">
        <f t="shared" si="152"/>
        <v>0</v>
      </c>
    </row>
    <row r="442" spans="1:28" ht="15.75" customHeight="1">
      <c r="A442" s="137">
        <v>21</v>
      </c>
      <c r="B442" s="127" t="s">
        <v>355</v>
      </c>
      <c r="C442" s="50" t="s">
        <v>32</v>
      </c>
      <c r="D442" s="51"/>
      <c r="E442" s="51"/>
      <c r="F442" s="51"/>
      <c r="G442" s="41">
        <f t="shared" si="142"/>
        <v>0</v>
      </c>
      <c r="H442" s="180">
        <f t="shared" si="143"/>
        <v>0</v>
      </c>
      <c r="I442" s="40"/>
      <c r="J442" s="40"/>
      <c r="K442" s="40"/>
      <c r="L442" s="41">
        <f t="shared" si="144"/>
        <v>0</v>
      </c>
      <c r="M442" s="180">
        <f t="shared" si="145"/>
        <v>0</v>
      </c>
      <c r="N442" s="40"/>
      <c r="O442" s="40"/>
      <c r="P442" s="40"/>
      <c r="Q442" s="41">
        <f t="shared" si="146"/>
        <v>0</v>
      </c>
      <c r="R442" s="180">
        <f t="shared" si="147"/>
        <v>0</v>
      </c>
      <c r="S442" s="40"/>
      <c r="T442" s="40"/>
      <c r="U442" s="40"/>
      <c r="V442" s="41">
        <f t="shared" si="148"/>
        <v>0</v>
      </c>
      <c r="W442" s="180">
        <f t="shared" si="149"/>
        <v>0</v>
      </c>
      <c r="X442" s="41">
        <f t="shared" si="150"/>
        <v>0</v>
      </c>
      <c r="Y442" s="41">
        <v>1.08</v>
      </c>
      <c r="Z442" s="42">
        <v>3707.6</v>
      </c>
      <c r="AA442" s="42">
        <f t="shared" si="151"/>
        <v>4004.2080000000001</v>
      </c>
      <c r="AB442" s="43">
        <f t="shared" si="152"/>
        <v>0</v>
      </c>
    </row>
    <row r="443" spans="1:28" ht="15.75" customHeight="1">
      <c r="A443" s="137">
        <v>22</v>
      </c>
      <c r="B443" s="127" t="s">
        <v>356</v>
      </c>
      <c r="C443" s="50" t="s">
        <v>32</v>
      </c>
      <c r="D443" s="51"/>
      <c r="E443" s="51"/>
      <c r="F443" s="51"/>
      <c r="G443" s="41">
        <f t="shared" si="142"/>
        <v>0</v>
      </c>
      <c r="H443" s="180">
        <f t="shared" si="143"/>
        <v>0</v>
      </c>
      <c r="I443" s="40"/>
      <c r="J443" s="40"/>
      <c r="K443" s="40"/>
      <c r="L443" s="41">
        <f t="shared" si="144"/>
        <v>0</v>
      </c>
      <c r="M443" s="180">
        <f t="shared" si="145"/>
        <v>0</v>
      </c>
      <c r="N443" s="40"/>
      <c r="O443" s="40"/>
      <c r="P443" s="40"/>
      <c r="Q443" s="41">
        <f t="shared" si="146"/>
        <v>0</v>
      </c>
      <c r="R443" s="180">
        <f t="shared" si="147"/>
        <v>0</v>
      </c>
      <c r="S443" s="40"/>
      <c r="T443" s="40"/>
      <c r="U443" s="40"/>
      <c r="V443" s="41">
        <f t="shared" si="148"/>
        <v>0</v>
      </c>
      <c r="W443" s="180">
        <f t="shared" si="149"/>
        <v>0</v>
      </c>
      <c r="X443" s="41">
        <f t="shared" si="150"/>
        <v>0</v>
      </c>
      <c r="Y443" s="41">
        <v>1.08</v>
      </c>
      <c r="Z443" s="42">
        <v>4576</v>
      </c>
      <c r="AA443" s="42">
        <f t="shared" si="151"/>
        <v>4942.08</v>
      </c>
      <c r="AB443" s="43">
        <f t="shared" si="152"/>
        <v>0</v>
      </c>
    </row>
    <row r="444" spans="1:28" ht="15.75" customHeight="1">
      <c r="A444" s="137">
        <v>23</v>
      </c>
      <c r="B444" s="127" t="s">
        <v>441</v>
      </c>
      <c r="C444" s="39" t="s">
        <v>32</v>
      </c>
      <c r="D444" s="40"/>
      <c r="E444" s="40"/>
      <c r="F444" s="40"/>
      <c r="G444" s="41">
        <f t="shared" si="142"/>
        <v>0</v>
      </c>
      <c r="H444" s="180">
        <f t="shared" si="143"/>
        <v>0</v>
      </c>
      <c r="I444" s="40"/>
      <c r="J444" s="40"/>
      <c r="K444" s="40"/>
      <c r="L444" s="41">
        <f t="shared" si="144"/>
        <v>0</v>
      </c>
      <c r="M444" s="180">
        <f t="shared" si="145"/>
        <v>0</v>
      </c>
      <c r="N444" s="40"/>
      <c r="O444" s="40"/>
      <c r="P444" s="40"/>
      <c r="Q444" s="41">
        <f t="shared" si="146"/>
        <v>0</v>
      </c>
      <c r="R444" s="180">
        <f t="shared" si="147"/>
        <v>0</v>
      </c>
      <c r="S444" s="40"/>
      <c r="T444" s="40"/>
      <c r="U444" s="40"/>
      <c r="V444" s="41">
        <f t="shared" si="148"/>
        <v>0</v>
      </c>
      <c r="W444" s="180">
        <f t="shared" si="149"/>
        <v>0</v>
      </c>
      <c r="X444" s="41">
        <f t="shared" si="150"/>
        <v>0</v>
      </c>
      <c r="Y444" s="41">
        <v>1.08</v>
      </c>
      <c r="Z444" s="42">
        <v>5683.6</v>
      </c>
      <c r="AA444" s="42">
        <f t="shared" si="151"/>
        <v>6138.2880000000005</v>
      </c>
      <c r="AB444" s="43">
        <f t="shared" si="152"/>
        <v>0</v>
      </c>
    </row>
    <row r="445" spans="1:28" ht="15.75" customHeight="1">
      <c r="A445" s="137">
        <v>24</v>
      </c>
      <c r="B445" s="127" t="s">
        <v>376</v>
      </c>
      <c r="C445" s="50" t="s">
        <v>32</v>
      </c>
      <c r="D445" s="51"/>
      <c r="E445" s="51"/>
      <c r="F445" s="51"/>
      <c r="G445" s="41">
        <f t="shared" si="142"/>
        <v>0</v>
      </c>
      <c r="H445" s="180">
        <f t="shared" si="143"/>
        <v>0</v>
      </c>
      <c r="I445" s="40"/>
      <c r="J445" s="40"/>
      <c r="K445" s="40"/>
      <c r="L445" s="41">
        <f t="shared" si="144"/>
        <v>0</v>
      </c>
      <c r="M445" s="180">
        <f t="shared" si="145"/>
        <v>0</v>
      </c>
      <c r="N445" s="40"/>
      <c r="O445" s="40"/>
      <c r="P445" s="40"/>
      <c r="Q445" s="41">
        <f t="shared" si="146"/>
        <v>0</v>
      </c>
      <c r="R445" s="180">
        <f t="shared" si="147"/>
        <v>0</v>
      </c>
      <c r="S445" s="40"/>
      <c r="T445" s="40"/>
      <c r="U445" s="40"/>
      <c r="V445" s="41">
        <f t="shared" si="148"/>
        <v>0</v>
      </c>
      <c r="W445" s="180">
        <f t="shared" si="149"/>
        <v>0</v>
      </c>
      <c r="X445" s="41">
        <f t="shared" si="150"/>
        <v>0</v>
      </c>
      <c r="Y445" s="41">
        <v>1.08</v>
      </c>
      <c r="Z445" s="42">
        <v>5408</v>
      </c>
      <c r="AA445" s="42">
        <f t="shared" si="151"/>
        <v>5840.64</v>
      </c>
      <c r="AB445" s="43">
        <f t="shared" si="152"/>
        <v>0</v>
      </c>
    </row>
    <row r="446" spans="1:28" ht="15.75" customHeight="1">
      <c r="A446" s="137">
        <v>25</v>
      </c>
      <c r="B446" s="127" t="s">
        <v>377</v>
      </c>
      <c r="C446" s="50" t="s">
        <v>32</v>
      </c>
      <c r="D446" s="51"/>
      <c r="E446" s="51"/>
      <c r="F446" s="51"/>
      <c r="G446" s="41">
        <f t="shared" si="142"/>
        <v>0</v>
      </c>
      <c r="H446" s="180">
        <f t="shared" si="143"/>
        <v>0</v>
      </c>
      <c r="I446" s="40"/>
      <c r="J446" s="40"/>
      <c r="K446" s="40"/>
      <c r="L446" s="41">
        <f t="shared" si="144"/>
        <v>0</v>
      </c>
      <c r="M446" s="180">
        <f t="shared" si="145"/>
        <v>0</v>
      </c>
      <c r="N446" s="40"/>
      <c r="O446" s="40"/>
      <c r="P446" s="40"/>
      <c r="Q446" s="41">
        <f t="shared" si="146"/>
        <v>0</v>
      </c>
      <c r="R446" s="180">
        <f t="shared" si="147"/>
        <v>0</v>
      </c>
      <c r="S446" s="40"/>
      <c r="T446" s="40"/>
      <c r="U446" s="40"/>
      <c r="V446" s="41">
        <f t="shared" si="148"/>
        <v>0</v>
      </c>
      <c r="W446" s="180">
        <f t="shared" si="149"/>
        <v>0</v>
      </c>
      <c r="X446" s="41">
        <f t="shared" si="150"/>
        <v>0</v>
      </c>
      <c r="Y446" s="41">
        <v>1.08</v>
      </c>
      <c r="Z446" s="42">
        <v>10551.84</v>
      </c>
      <c r="AA446" s="42">
        <f t="shared" si="151"/>
        <v>11395.987200000001</v>
      </c>
      <c r="AB446" s="43">
        <f t="shared" si="152"/>
        <v>0</v>
      </c>
    </row>
    <row r="447" spans="1:28" ht="15.75" customHeight="1">
      <c r="A447" s="137">
        <v>26</v>
      </c>
      <c r="B447" s="127" t="s">
        <v>378</v>
      </c>
      <c r="C447" s="50" t="s">
        <v>32</v>
      </c>
      <c r="D447" s="51"/>
      <c r="E447" s="51"/>
      <c r="F447" s="51"/>
      <c r="G447" s="41">
        <f t="shared" si="142"/>
        <v>0</v>
      </c>
      <c r="H447" s="180">
        <f t="shared" si="143"/>
        <v>0</v>
      </c>
      <c r="I447" s="40"/>
      <c r="J447" s="40"/>
      <c r="K447" s="40"/>
      <c r="L447" s="41">
        <f t="shared" si="144"/>
        <v>0</v>
      </c>
      <c r="M447" s="180">
        <f t="shared" si="145"/>
        <v>0</v>
      </c>
      <c r="N447" s="40"/>
      <c r="O447" s="40"/>
      <c r="P447" s="40"/>
      <c r="Q447" s="41">
        <f t="shared" si="146"/>
        <v>0</v>
      </c>
      <c r="R447" s="180">
        <f t="shared" si="147"/>
        <v>0</v>
      </c>
      <c r="S447" s="40"/>
      <c r="T447" s="40"/>
      <c r="U447" s="40"/>
      <c r="V447" s="41">
        <f t="shared" si="148"/>
        <v>0</v>
      </c>
      <c r="W447" s="180">
        <f t="shared" si="149"/>
        <v>0</v>
      </c>
      <c r="X447" s="41">
        <f t="shared" si="150"/>
        <v>0</v>
      </c>
      <c r="Y447" s="41">
        <v>1.08</v>
      </c>
      <c r="Z447" s="42">
        <v>10551.84</v>
      </c>
      <c r="AA447" s="42">
        <f t="shared" si="151"/>
        <v>11395.987200000001</v>
      </c>
      <c r="AB447" s="43">
        <f t="shared" si="152"/>
        <v>0</v>
      </c>
    </row>
    <row r="448" spans="1:28" ht="15.75" customHeight="1">
      <c r="A448" s="137">
        <v>27</v>
      </c>
      <c r="B448" s="127" t="s">
        <v>379</v>
      </c>
      <c r="C448" s="50" t="s">
        <v>32</v>
      </c>
      <c r="D448" s="51"/>
      <c r="E448" s="51"/>
      <c r="F448" s="51"/>
      <c r="G448" s="41">
        <f t="shared" si="142"/>
        <v>0</v>
      </c>
      <c r="H448" s="180">
        <f t="shared" si="143"/>
        <v>0</v>
      </c>
      <c r="I448" s="40"/>
      <c r="J448" s="40"/>
      <c r="K448" s="40"/>
      <c r="L448" s="41">
        <f t="shared" si="144"/>
        <v>0</v>
      </c>
      <c r="M448" s="180">
        <f t="shared" si="145"/>
        <v>0</v>
      </c>
      <c r="N448" s="40"/>
      <c r="O448" s="40"/>
      <c r="P448" s="40"/>
      <c r="Q448" s="41">
        <f t="shared" si="146"/>
        <v>0</v>
      </c>
      <c r="R448" s="180">
        <f t="shared" si="147"/>
        <v>0</v>
      </c>
      <c r="S448" s="40"/>
      <c r="T448" s="40"/>
      <c r="U448" s="40"/>
      <c r="V448" s="41">
        <f t="shared" si="148"/>
        <v>0</v>
      </c>
      <c r="W448" s="180">
        <f t="shared" si="149"/>
        <v>0</v>
      </c>
      <c r="X448" s="41">
        <f t="shared" si="150"/>
        <v>0</v>
      </c>
      <c r="Y448" s="41">
        <v>1.08</v>
      </c>
      <c r="Z448" s="42">
        <v>10551.84</v>
      </c>
      <c r="AA448" s="42">
        <f t="shared" si="151"/>
        <v>11395.987200000001</v>
      </c>
      <c r="AB448" s="43">
        <f t="shared" si="152"/>
        <v>0</v>
      </c>
    </row>
    <row r="449" spans="1:28" ht="15.75" customHeight="1">
      <c r="A449" s="137">
        <v>28</v>
      </c>
      <c r="B449" s="127" t="s">
        <v>402</v>
      </c>
      <c r="C449" s="50" t="s">
        <v>32</v>
      </c>
      <c r="D449" s="51"/>
      <c r="E449" s="51"/>
      <c r="F449" s="51"/>
      <c r="G449" s="41">
        <f t="shared" si="142"/>
        <v>0</v>
      </c>
      <c r="H449" s="180">
        <f t="shared" si="143"/>
        <v>0</v>
      </c>
      <c r="I449" s="40"/>
      <c r="J449" s="40"/>
      <c r="K449" s="40"/>
      <c r="L449" s="41">
        <f t="shared" si="144"/>
        <v>0</v>
      </c>
      <c r="M449" s="180">
        <f t="shared" si="145"/>
        <v>0</v>
      </c>
      <c r="N449" s="40"/>
      <c r="O449" s="40"/>
      <c r="P449" s="40"/>
      <c r="Q449" s="41">
        <f t="shared" si="146"/>
        <v>0</v>
      </c>
      <c r="R449" s="180">
        <f t="shared" si="147"/>
        <v>0</v>
      </c>
      <c r="S449" s="40"/>
      <c r="T449" s="40"/>
      <c r="U449" s="40"/>
      <c r="V449" s="41">
        <f t="shared" si="148"/>
        <v>0</v>
      </c>
      <c r="W449" s="180">
        <f t="shared" si="149"/>
        <v>0</v>
      </c>
      <c r="X449" s="41">
        <f t="shared" si="150"/>
        <v>0</v>
      </c>
      <c r="Y449" s="41">
        <v>1.08</v>
      </c>
      <c r="Z449" s="42">
        <v>6676.8</v>
      </c>
      <c r="AA449" s="42">
        <f t="shared" si="151"/>
        <v>7210.9440000000004</v>
      </c>
      <c r="AB449" s="43">
        <f t="shared" si="152"/>
        <v>0</v>
      </c>
    </row>
    <row r="450" spans="1:28" ht="15.75" customHeight="1">
      <c r="A450" s="137">
        <v>29</v>
      </c>
      <c r="B450" s="127" t="s">
        <v>419</v>
      </c>
      <c r="C450" s="50" t="s">
        <v>32</v>
      </c>
      <c r="D450" s="51"/>
      <c r="E450" s="51"/>
      <c r="F450" s="51"/>
      <c r="G450" s="41">
        <f t="shared" si="142"/>
        <v>0</v>
      </c>
      <c r="H450" s="180">
        <f t="shared" si="143"/>
        <v>0</v>
      </c>
      <c r="I450" s="40"/>
      <c r="J450" s="40"/>
      <c r="K450" s="40"/>
      <c r="L450" s="41">
        <f t="shared" si="144"/>
        <v>0</v>
      </c>
      <c r="M450" s="180">
        <f t="shared" si="145"/>
        <v>0</v>
      </c>
      <c r="N450" s="40"/>
      <c r="O450" s="40"/>
      <c r="P450" s="40"/>
      <c r="Q450" s="41">
        <f t="shared" si="146"/>
        <v>0</v>
      </c>
      <c r="R450" s="180">
        <f t="shared" si="147"/>
        <v>0</v>
      </c>
      <c r="S450" s="40"/>
      <c r="T450" s="40"/>
      <c r="U450" s="40"/>
      <c r="V450" s="41">
        <f t="shared" si="148"/>
        <v>0</v>
      </c>
      <c r="W450" s="180">
        <f t="shared" si="149"/>
        <v>0</v>
      </c>
      <c r="X450" s="41">
        <f t="shared" si="150"/>
        <v>0</v>
      </c>
      <c r="Y450" s="41">
        <v>1.08</v>
      </c>
      <c r="Z450" s="42">
        <v>5892.64</v>
      </c>
      <c r="AA450" s="42">
        <f t="shared" si="151"/>
        <v>6364.0512000000008</v>
      </c>
      <c r="AB450" s="43">
        <f t="shared" si="152"/>
        <v>0</v>
      </c>
    </row>
    <row r="451" spans="1:28" ht="15.75" customHeight="1">
      <c r="A451" s="137">
        <v>30</v>
      </c>
      <c r="B451" s="127" t="s">
        <v>420</v>
      </c>
      <c r="C451" s="50" t="s">
        <v>32</v>
      </c>
      <c r="D451" s="51"/>
      <c r="E451" s="51"/>
      <c r="F451" s="51"/>
      <c r="G451" s="41">
        <f t="shared" si="142"/>
        <v>0</v>
      </c>
      <c r="H451" s="180">
        <f t="shared" si="143"/>
        <v>0</v>
      </c>
      <c r="I451" s="40"/>
      <c r="J451" s="40"/>
      <c r="K451" s="40"/>
      <c r="L451" s="41">
        <f t="shared" si="144"/>
        <v>0</v>
      </c>
      <c r="M451" s="180">
        <f t="shared" si="145"/>
        <v>0</v>
      </c>
      <c r="N451" s="40"/>
      <c r="O451" s="40"/>
      <c r="P451" s="40"/>
      <c r="Q451" s="41">
        <f t="shared" si="146"/>
        <v>0</v>
      </c>
      <c r="R451" s="180">
        <f t="shared" si="147"/>
        <v>0</v>
      </c>
      <c r="S451" s="40"/>
      <c r="T451" s="40"/>
      <c r="U451" s="40"/>
      <c r="V451" s="41">
        <f t="shared" si="148"/>
        <v>0</v>
      </c>
      <c r="W451" s="180">
        <f t="shared" si="149"/>
        <v>0</v>
      </c>
      <c r="X451" s="41">
        <f t="shared" si="150"/>
        <v>0</v>
      </c>
      <c r="Y451" s="41">
        <v>1.08</v>
      </c>
      <c r="Z451" s="42">
        <v>6162</v>
      </c>
      <c r="AA451" s="42">
        <f t="shared" si="151"/>
        <v>6654.96</v>
      </c>
      <c r="AB451" s="43">
        <f t="shared" si="152"/>
        <v>0</v>
      </c>
    </row>
    <row r="452" spans="1:28" ht="15.75" customHeight="1">
      <c r="A452" s="137">
        <v>31</v>
      </c>
      <c r="B452" s="127" t="s">
        <v>422</v>
      </c>
      <c r="C452" s="50" t="s">
        <v>32</v>
      </c>
      <c r="D452" s="51"/>
      <c r="E452" s="51"/>
      <c r="F452" s="51"/>
      <c r="G452" s="41">
        <f t="shared" si="142"/>
        <v>0</v>
      </c>
      <c r="H452" s="180">
        <f t="shared" si="143"/>
        <v>0</v>
      </c>
      <c r="I452" s="40"/>
      <c r="J452" s="40"/>
      <c r="K452" s="40"/>
      <c r="L452" s="41">
        <f t="shared" si="144"/>
        <v>0</v>
      </c>
      <c r="M452" s="180">
        <f t="shared" si="145"/>
        <v>0</v>
      </c>
      <c r="N452" s="40"/>
      <c r="O452" s="40"/>
      <c r="P452" s="40"/>
      <c r="Q452" s="41">
        <f t="shared" si="146"/>
        <v>0</v>
      </c>
      <c r="R452" s="180">
        <f t="shared" si="147"/>
        <v>0</v>
      </c>
      <c r="S452" s="40"/>
      <c r="T452" s="40"/>
      <c r="U452" s="40"/>
      <c r="V452" s="41">
        <f t="shared" si="148"/>
        <v>0</v>
      </c>
      <c r="W452" s="180">
        <f t="shared" si="149"/>
        <v>0</v>
      </c>
      <c r="X452" s="41">
        <f t="shared" si="150"/>
        <v>0</v>
      </c>
      <c r="Y452" s="41">
        <v>1.08</v>
      </c>
      <c r="Z452" s="42">
        <v>4712.24</v>
      </c>
      <c r="AA452" s="42">
        <f t="shared" si="151"/>
        <v>5089.2192000000005</v>
      </c>
      <c r="AB452" s="43">
        <f t="shared" si="152"/>
        <v>0</v>
      </c>
    </row>
    <row r="453" spans="1:28" ht="15.75" customHeight="1">
      <c r="A453" s="137">
        <v>32</v>
      </c>
      <c r="B453" s="127" t="s">
        <v>425</v>
      </c>
      <c r="C453" s="50" t="s">
        <v>32</v>
      </c>
      <c r="D453" s="51"/>
      <c r="E453" s="51"/>
      <c r="F453" s="51"/>
      <c r="G453" s="41">
        <f t="shared" si="142"/>
        <v>0</v>
      </c>
      <c r="H453" s="180">
        <f t="shared" si="143"/>
        <v>0</v>
      </c>
      <c r="I453" s="40"/>
      <c r="J453" s="40"/>
      <c r="K453" s="40"/>
      <c r="L453" s="41">
        <f t="shared" si="144"/>
        <v>0</v>
      </c>
      <c r="M453" s="180">
        <f t="shared" si="145"/>
        <v>0</v>
      </c>
      <c r="N453" s="40"/>
      <c r="O453" s="40"/>
      <c r="P453" s="40"/>
      <c r="Q453" s="41">
        <f t="shared" si="146"/>
        <v>0</v>
      </c>
      <c r="R453" s="180">
        <f t="shared" si="147"/>
        <v>0</v>
      </c>
      <c r="S453" s="40"/>
      <c r="T453" s="40"/>
      <c r="U453" s="40"/>
      <c r="V453" s="41">
        <f t="shared" si="148"/>
        <v>0</v>
      </c>
      <c r="W453" s="180">
        <f t="shared" si="149"/>
        <v>0</v>
      </c>
      <c r="X453" s="41">
        <f t="shared" si="150"/>
        <v>0</v>
      </c>
      <c r="Y453" s="41">
        <v>1.08</v>
      </c>
      <c r="Z453" s="42">
        <v>4784</v>
      </c>
      <c r="AA453" s="42">
        <f t="shared" si="151"/>
        <v>5166.72</v>
      </c>
      <c r="AB453" s="43">
        <f t="shared" si="152"/>
        <v>0</v>
      </c>
    </row>
    <row r="454" spans="1:28" ht="15.75" customHeight="1">
      <c r="A454" s="137">
        <v>33</v>
      </c>
      <c r="B454" s="127" t="s">
        <v>427</v>
      </c>
      <c r="C454" s="50" t="s">
        <v>32</v>
      </c>
      <c r="D454" s="51"/>
      <c r="E454" s="51"/>
      <c r="F454" s="51"/>
      <c r="G454" s="41">
        <f t="shared" si="142"/>
        <v>0</v>
      </c>
      <c r="H454" s="180">
        <f t="shared" si="143"/>
        <v>0</v>
      </c>
      <c r="I454" s="40"/>
      <c r="J454" s="40"/>
      <c r="K454" s="40"/>
      <c r="L454" s="41">
        <f t="shared" si="144"/>
        <v>0</v>
      </c>
      <c r="M454" s="180">
        <f t="shared" si="145"/>
        <v>0</v>
      </c>
      <c r="N454" s="40"/>
      <c r="O454" s="40"/>
      <c r="P454" s="40"/>
      <c r="Q454" s="41">
        <f t="shared" si="146"/>
        <v>0</v>
      </c>
      <c r="R454" s="180">
        <f t="shared" si="147"/>
        <v>0</v>
      </c>
      <c r="S454" s="40"/>
      <c r="T454" s="40"/>
      <c r="U454" s="40"/>
      <c r="V454" s="41">
        <f t="shared" si="148"/>
        <v>0</v>
      </c>
      <c r="W454" s="180">
        <f t="shared" si="149"/>
        <v>0</v>
      </c>
      <c r="X454" s="41">
        <f t="shared" si="150"/>
        <v>0</v>
      </c>
      <c r="Y454" s="41">
        <v>1.08</v>
      </c>
      <c r="Z454" s="42">
        <v>6656</v>
      </c>
      <c r="AA454" s="42">
        <f t="shared" si="151"/>
        <v>7188.4800000000005</v>
      </c>
      <c r="AB454" s="43">
        <f t="shared" si="152"/>
        <v>0</v>
      </c>
    </row>
    <row r="455" spans="1:28" ht="15.75" customHeight="1">
      <c r="A455" s="237"/>
      <c r="B455" s="130"/>
      <c r="C455" s="50"/>
      <c r="D455" s="51"/>
      <c r="E455" s="51"/>
      <c r="F455" s="51"/>
      <c r="G455" s="72"/>
      <c r="H455" s="186"/>
      <c r="I455" s="51"/>
      <c r="J455" s="51"/>
      <c r="K455" s="51"/>
      <c r="L455" s="72"/>
      <c r="M455" s="186"/>
      <c r="N455" s="51"/>
      <c r="O455" s="51"/>
      <c r="P455" s="51"/>
      <c r="Q455" s="72"/>
      <c r="R455" s="186"/>
      <c r="S455" s="51"/>
      <c r="T455" s="51"/>
      <c r="U455" s="51"/>
      <c r="V455" s="72"/>
      <c r="W455" s="186"/>
      <c r="X455" s="72"/>
      <c r="Y455" s="239"/>
      <c r="Z455" s="64"/>
      <c r="AA455" s="64"/>
      <c r="AB455" s="91"/>
    </row>
    <row r="456" spans="1:28" ht="15" customHeight="1">
      <c r="A456" s="724" t="s">
        <v>51</v>
      </c>
      <c r="B456" s="725"/>
      <c r="C456" s="84"/>
      <c r="D456" s="62"/>
      <c r="E456" s="62"/>
      <c r="F456" s="62"/>
      <c r="G456" s="62"/>
      <c r="H456" s="179"/>
      <c r="I456" s="62"/>
      <c r="J456" s="62"/>
      <c r="K456" s="62"/>
      <c r="L456" s="62"/>
      <c r="M456" s="179"/>
      <c r="N456" s="62"/>
      <c r="O456" s="62"/>
      <c r="P456" s="62"/>
      <c r="Q456" s="62"/>
      <c r="R456" s="179"/>
      <c r="S456" s="62"/>
      <c r="T456" s="62"/>
      <c r="U456" s="62"/>
      <c r="V456" s="62"/>
      <c r="W456" s="179"/>
      <c r="X456" s="76"/>
      <c r="Y456" s="210"/>
      <c r="Z456" s="64"/>
      <c r="AA456" s="64"/>
      <c r="AB456" s="85"/>
    </row>
    <row r="457" spans="1:28" ht="15" customHeight="1">
      <c r="A457" s="137">
        <v>1</v>
      </c>
      <c r="B457" s="142"/>
      <c r="C457" s="8"/>
      <c r="D457" s="40"/>
      <c r="E457" s="40"/>
      <c r="F457" s="40"/>
      <c r="G457" s="41">
        <f>SUM(D457:F457)</f>
        <v>0</v>
      </c>
      <c r="H457" s="180">
        <f>G457*AA457</f>
        <v>0</v>
      </c>
      <c r="I457" s="40"/>
      <c r="J457" s="40"/>
      <c r="K457" s="40"/>
      <c r="L457" s="41">
        <f>SUM(I457:K457)</f>
        <v>0</v>
      </c>
      <c r="M457" s="180">
        <f>L457*AA457</f>
        <v>0</v>
      </c>
      <c r="N457" s="41"/>
      <c r="O457" s="41"/>
      <c r="P457" s="41"/>
      <c r="Q457" s="41">
        <f>SUM(N457:P457)</f>
        <v>0</v>
      </c>
      <c r="R457" s="180">
        <f>Q457*AA457</f>
        <v>0</v>
      </c>
      <c r="S457" s="41"/>
      <c r="T457" s="41"/>
      <c r="U457" s="41"/>
      <c r="V457" s="72">
        <f>SUM(S457:U457)</f>
        <v>0</v>
      </c>
      <c r="W457" s="180">
        <f>V457*AA457</f>
        <v>0</v>
      </c>
      <c r="X457" s="76">
        <f>G457+L457+Q457+V457</f>
        <v>0</v>
      </c>
      <c r="Y457" s="210"/>
      <c r="Z457" s="77"/>
      <c r="AA457" s="77"/>
      <c r="AB457" s="43">
        <f t="shared" ref="AB457:AB465" si="153">X457*AA457</f>
        <v>0</v>
      </c>
    </row>
    <row r="458" spans="1:28" ht="15" customHeight="1">
      <c r="A458" s="137">
        <v>2</v>
      </c>
      <c r="B458" s="143"/>
      <c r="C458" s="8"/>
      <c r="D458" s="40"/>
      <c r="E458" s="40"/>
      <c r="F458" s="40"/>
      <c r="G458" s="41">
        <f t="shared" ref="G458:G466" si="154">SUM(D458:F458)</f>
        <v>0</v>
      </c>
      <c r="H458" s="180">
        <f t="shared" ref="H458:H466" si="155">G458*AA458</f>
        <v>0</v>
      </c>
      <c r="I458" s="40"/>
      <c r="J458" s="40"/>
      <c r="K458" s="40"/>
      <c r="L458" s="41">
        <f t="shared" ref="L458:L510" si="156">SUM(I458:K458)</f>
        <v>0</v>
      </c>
      <c r="M458" s="180">
        <f t="shared" ref="M458:M521" si="157">L458*AA458</f>
        <v>0</v>
      </c>
      <c r="N458" s="41"/>
      <c r="O458" s="41"/>
      <c r="P458" s="41"/>
      <c r="Q458" s="41">
        <f t="shared" ref="Q458:Q510" si="158">SUM(N458:P458)</f>
        <v>0</v>
      </c>
      <c r="R458" s="180">
        <f t="shared" ref="R458:R521" si="159">Q458*AA458</f>
        <v>0</v>
      </c>
      <c r="S458" s="41"/>
      <c r="T458" s="41"/>
      <c r="U458" s="41"/>
      <c r="V458" s="72">
        <f t="shared" ref="V458:V510" si="160">SUM(S458:U458)</f>
        <v>0</v>
      </c>
      <c r="W458" s="180">
        <f t="shared" ref="W458:W521" si="161">V458*AA458</f>
        <v>0</v>
      </c>
      <c r="X458" s="76">
        <f t="shared" ref="X458:X466" si="162">G458+L458+Q458+V458</f>
        <v>0</v>
      </c>
      <c r="Y458" s="210"/>
      <c r="Z458" s="78"/>
      <c r="AA458" s="78"/>
      <c r="AB458" s="43">
        <f t="shared" si="153"/>
        <v>0</v>
      </c>
    </row>
    <row r="459" spans="1:28" ht="15" customHeight="1">
      <c r="A459" s="137">
        <v>3</v>
      </c>
      <c r="B459" s="143"/>
      <c r="C459" s="8"/>
      <c r="D459" s="40"/>
      <c r="E459" s="40"/>
      <c r="F459" s="40"/>
      <c r="G459" s="41">
        <f t="shared" si="154"/>
        <v>0</v>
      </c>
      <c r="H459" s="180">
        <f t="shared" si="155"/>
        <v>0</v>
      </c>
      <c r="I459" s="40"/>
      <c r="J459" s="40"/>
      <c r="K459" s="40"/>
      <c r="L459" s="41">
        <f t="shared" si="156"/>
        <v>0</v>
      </c>
      <c r="M459" s="180">
        <f t="shared" si="157"/>
        <v>0</v>
      </c>
      <c r="N459" s="41"/>
      <c r="O459" s="41"/>
      <c r="P459" s="41"/>
      <c r="Q459" s="41">
        <f t="shared" si="158"/>
        <v>0</v>
      </c>
      <c r="R459" s="180">
        <f t="shared" si="159"/>
        <v>0</v>
      </c>
      <c r="S459" s="41"/>
      <c r="T459" s="41"/>
      <c r="U459" s="41"/>
      <c r="V459" s="72">
        <f t="shared" si="160"/>
        <v>0</v>
      </c>
      <c r="W459" s="180">
        <f t="shared" si="161"/>
        <v>0</v>
      </c>
      <c r="X459" s="76">
        <f t="shared" si="162"/>
        <v>0</v>
      </c>
      <c r="Y459" s="210"/>
      <c r="Z459" s="78"/>
      <c r="AA459" s="78"/>
      <c r="AB459" s="43">
        <f t="shared" si="153"/>
        <v>0</v>
      </c>
    </row>
    <row r="460" spans="1:28" ht="15" customHeight="1">
      <c r="A460" s="137">
        <v>4</v>
      </c>
      <c r="B460" s="143"/>
      <c r="C460" s="8"/>
      <c r="D460" s="40"/>
      <c r="E460" s="40"/>
      <c r="F460" s="40"/>
      <c r="G460" s="41">
        <f t="shared" si="154"/>
        <v>0</v>
      </c>
      <c r="H460" s="180">
        <f t="shared" si="155"/>
        <v>0</v>
      </c>
      <c r="I460" s="40"/>
      <c r="J460" s="40"/>
      <c r="K460" s="40"/>
      <c r="L460" s="41">
        <f t="shared" si="156"/>
        <v>0</v>
      </c>
      <c r="M460" s="180">
        <f t="shared" si="157"/>
        <v>0</v>
      </c>
      <c r="N460" s="41"/>
      <c r="O460" s="41"/>
      <c r="P460" s="41"/>
      <c r="Q460" s="41">
        <f t="shared" si="158"/>
        <v>0</v>
      </c>
      <c r="R460" s="180">
        <f t="shared" si="159"/>
        <v>0</v>
      </c>
      <c r="S460" s="41"/>
      <c r="T460" s="41"/>
      <c r="U460" s="41"/>
      <c r="V460" s="72">
        <f t="shared" si="160"/>
        <v>0</v>
      </c>
      <c r="W460" s="180">
        <f t="shared" si="161"/>
        <v>0</v>
      </c>
      <c r="X460" s="76">
        <f t="shared" si="162"/>
        <v>0</v>
      </c>
      <c r="Y460" s="210"/>
      <c r="Z460" s="78"/>
      <c r="AA460" s="78"/>
      <c r="AB460" s="43">
        <f t="shared" si="153"/>
        <v>0</v>
      </c>
    </row>
    <row r="461" spans="1:28" ht="15" customHeight="1">
      <c r="A461" s="137">
        <v>5</v>
      </c>
      <c r="B461" s="143"/>
      <c r="C461" s="8"/>
      <c r="D461" s="40"/>
      <c r="E461" s="40"/>
      <c r="F461" s="40"/>
      <c r="G461" s="41">
        <f t="shared" si="154"/>
        <v>0</v>
      </c>
      <c r="H461" s="180">
        <f t="shared" si="155"/>
        <v>0</v>
      </c>
      <c r="I461" s="40"/>
      <c r="J461" s="40"/>
      <c r="K461" s="40"/>
      <c r="L461" s="41">
        <f t="shared" si="156"/>
        <v>0</v>
      </c>
      <c r="M461" s="180">
        <f t="shared" si="157"/>
        <v>0</v>
      </c>
      <c r="N461" s="41"/>
      <c r="O461" s="41"/>
      <c r="P461" s="41"/>
      <c r="Q461" s="41">
        <f t="shared" si="158"/>
        <v>0</v>
      </c>
      <c r="R461" s="180">
        <f t="shared" si="159"/>
        <v>0</v>
      </c>
      <c r="S461" s="41"/>
      <c r="T461" s="41"/>
      <c r="U461" s="41"/>
      <c r="V461" s="72">
        <f t="shared" si="160"/>
        <v>0</v>
      </c>
      <c r="W461" s="180">
        <f t="shared" si="161"/>
        <v>0</v>
      </c>
      <c r="X461" s="76">
        <f t="shared" si="162"/>
        <v>0</v>
      </c>
      <c r="Y461" s="210"/>
      <c r="Z461" s="78"/>
      <c r="AA461" s="78"/>
      <c r="AB461" s="43">
        <f t="shared" si="153"/>
        <v>0</v>
      </c>
    </row>
    <row r="462" spans="1:28" ht="15" customHeight="1">
      <c r="A462" s="137">
        <v>6</v>
      </c>
      <c r="B462" s="143"/>
      <c r="C462" s="8"/>
      <c r="D462" s="40"/>
      <c r="E462" s="40"/>
      <c r="F462" s="40"/>
      <c r="G462" s="41">
        <f t="shared" si="154"/>
        <v>0</v>
      </c>
      <c r="H462" s="180">
        <f t="shared" si="155"/>
        <v>0</v>
      </c>
      <c r="I462" s="40"/>
      <c r="J462" s="40"/>
      <c r="K462" s="40"/>
      <c r="L462" s="41">
        <f t="shared" si="156"/>
        <v>0</v>
      </c>
      <c r="M462" s="180">
        <f t="shared" si="157"/>
        <v>0</v>
      </c>
      <c r="N462" s="41"/>
      <c r="O462" s="41"/>
      <c r="P462" s="41"/>
      <c r="Q462" s="41">
        <f t="shared" si="158"/>
        <v>0</v>
      </c>
      <c r="R462" s="180">
        <f t="shared" si="159"/>
        <v>0</v>
      </c>
      <c r="S462" s="41"/>
      <c r="T462" s="41"/>
      <c r="U462" s="41"/>
      <c r="V462" s="72">
        <f t="shared" si="160"/>
        <v>0</v>
      </c>
      <c r="W462" s="180">
        <f t="shared" si="161"/>
        <v>0</v>
      </c>
      <c r="X462" s="76">
        <f t="shared" si="162"/>
        <v>0</v>
      </c>
      <c r="Y462" s="210"/>
      <c r="Z462" s="78"/>
      <c r="AA462" s="78"/>
      <c r="AB462" s="43">
        <f t="shared" si="153"/>
        <v>0</v>
      </c>
    </row>
    <row r="463" spans="1:28" ht="15" customHeight="1">
      <c r="A463" s="137">
        <v>7</v>
      </c>
      <c r="B463" s="144"/>
      <c r="C463" s="9"/>
      <c r="D463" s="63"/>
      <c r="E463" s="63"/>
      <c r="F463" s="63"/>
      <c r="G463" s="41">
        <f t="shared" si="154"/>
        <v>0</v>
      </c>
      <c r="H463" s="180">
        <f t="shared" si="155"/>
        <v>0</v>
      </c>
      <c r="I463" s="63"/>
      <c r="J463" s="63"/>
      <c r="K463" s="63"/>
      <c r="L463" s="41">
        <f t="shared" si="156"/>
        <v>0</v>
      </c>
      <c r="M463" s="180">
        <f t="shared" si="157"/>
        <v>0</v>
      </c>
      <c r="N463" s="65"/>
      <c r="O463" s="65"/>
      <c r="P463" s="65"/>
      <c r="Q463" s="41">
        <f t="shared" si="158"/>
        <v>0</v>
      </c>
      <c r="R463" s="180">
        <f t="shared" si="159"/>
        <v>0</v>
      </c>
      <c r="S463" s="65"/>
      <c r="T463" s="65"/>
      <c r="U463" s="65"/>
      <c r="V463" s="72">
        <f t="shared" si="160"/>
        <v>0</v>
      </c>
      <c r="W463" s="180">
        <f t="shared" si="161"/>
        <v>0</v>
      </c>
      <c r="X463" s="76">
        <f t="shared" si="162"/>
        <v>0</v>
      </c>
      <c r="Y463" s="210"/>
      <c r="Z463" s="79"/>
      <c r="AA463" s="79"/>
      <c r="AB463" s="43">
        <f t="shared" si="153"/>
        <v>0</v>
      </c>
    </row>
    <row r="464" spans="1:28" ht="15" customHeight="1">
      <c r="A464" s="137">
        <v>8</v>
      </c>
      <c r="B464" s="144"/>
      <c r="C464" s="9"/>
      <c r="D464" s="63"/>
      <c r="E464" s="63"/>
      <c r="F464" s="63"/>
      <c r="G464" s="41">
        <f t="shared" si="154"/>
        <v>0</v>
      </c>
      <c r="H464" s="180">
        <f t="shared" si="155"/>
        <v>0</v>
      </c>
      <c r="I464" s="63"/>
      <c r="J464" s="63"/>
      <c r="K464" s="63"/>
      <c r="L464" s="41">
        <f t="shared" si="156"/>
        <v>0</v>
      </c>
      <c r="M464" s="180">
        <f t="shared" si="157"/>
        <v>0</v>
      </c>
      <c r="N464" s="65"/>
      <c r="O464" s="65"/>
      <c r="P464" s="65"/>
      <c r="Q464" s="41">
        <f t="shared" si="158"/>
        <v>0</v>
      </c>
      <c r="R464" s="180">
        <f t="shared" si="159"/>
        <v>0</v>
      </c>
      <c r="S464" s="65"/>
      <c r="T464" s="65"/>
      <c r="U464" s="65"/>
      <c r="V464" s="72">
        <f t="shared" si="160"/>
        <v>0</v>
      </c>
      <c r="W464" s="180">
        <f t="shared" si="161"/>
        <v>0</v>
      </c>
      <c r="X464" s="76">
        <f t="shared" si="162"/>
        <v>0</v>
      </c>
      <c r="Y464" s="210"/>
      <c r="Z464" s="79"/>
      <c r="AA464" s="79"/>
      <c r="AB464" s="43">
        <f t="shared" si="153"/>
        <v>0</v>
      </c>
    </row>
    <row r="465" spans="1:28" ht="15" customHeight="1">
      <c r="A465" s="137">
        <v>9</v>
      </c>
      <c r="B465" s="144"/>
      <c r="C465" s="9"/>
      <c r="D465" s="63"/>
      <c r="E465" s="63"/>
      <c r="F465" s="63"/>
      <c r="G465" s="41">
        <f t="shared" si="154"/>
        <v>0</v>
      </c>
      <c r="H465" s="180">
        <f t="shared" si="155"/>
        <v>0</v>
      </c>
      <c r="I465" s="63"/>
      <c r="J465" s="63"/>
      <c r="K465" s="63"/>
      <c r="L465" s="41">
        <f t="shared" si="156"/>
        <v>0</v>
      </c>
      <c r="M465" s="180">
        <f t="shared" si="157"/>
        <v>0</v>
      </c>
      <c r="N465" s="65"/>
      <c r="O465" s="65"/>
      <c r="P465" s="65"/>
      <c r="Q465" s="41">
        <f>SUM(N465:P465)</f>
        <v>0</v>
      </c>
      <c r="R465" s="180">
        <f t="shared" si="159"/>
        <v>0</v>
      </c>
      <c r="S465" s="65"/>
      <c r="T465" s="65"/>
      <c r="U465" s="65"/>
      <c r="V465" s="72">
        <f t="shared" si="160"/>
        <v>0</v>
      </c>
      <c r="W465" s="180">
        <f t="shared" si="161"/>
        <v>0</v>
      </c>
      <c r="X465" s="76">
        <f t="shared" si="162"/>
        <v>0</v>
      </c>
      <c r="Y465" s="210"/>
      <c r="Z465" s="79"/>
      <c r="AA465" s="79"/>
      <c r="AB465" s="43">
        <f t="shared" si="153"/>
        <v>0</v>
      </c>
    </row>
    <row r="466" spans="1:28" ht="15" customHeight="1" thickBot="1">
      <c r="A466" s="138">
        <v>10</v>
      </c>
      <c r="B466" s="146"/>
      <c r="C466" s="9"/>
      <c r="D466" s="63"/>
      <c r="E466" s="63"/>
      <c r="F466" s="63"/>
      <c r="G466" s="41">
        <f t="shared" si="154"/>
        <v>0</v>
      </c>
      <c r="H466" s="180">
        <f t="shared" si="155"/>
        <v>0</v>
      </c>
      <c r="I466" s="63"/>
      <c r="J466" s="63"/>
      <c r="K466" s="63"/>
      <c r="L466" s="41">
        <f t="shared" si="156"/>
        <v>0</v>
      </c>
      <c r="M466" s="180">
        <f t="shared" si="157"/>
        <v>0</v>
      </c>
      <c r="N466" s="65"/>
      <c r="O466" s="65"/>
      <c r="P466" s="65"/>
      <c r="Q466" s="41">
        <f t="shared" ref="Q466" si="163">SUM(N466:P466)</f>
        <v>0</v>
      </c>
      <c r="R466" s="180">
        <f t="shared" si="159"/>
        <v>0</v>
      </c>
      <c r="S466" s="65"/>
      <c r="T466" s="65"/>
      <c r="U466" s="65"/>
      <c r="V466" s="72">
        <f t="shared" si="160"/>
        <v>0</v>
      </c>
      <c r="W466" s="180">
        <f t="shared" si="161"/>
        <v>0</v>
      </c>
      <c r="X466" s="76">
        <f t="shared" si="162"/>
        <v>0</v>
      </c>
      <c r="Y466" s="211"/>
      <c r="Z466" s="79"/>
      <c r="AA466" s="79"/>
      <c r="AB466" s="43"/>
    </row>
    <row r="467" spans="1:28" ht="15" customHeight="1">
      <c r="A467" s="726" t="s">
        <v>52</v>
      </c>
      <c r="B467" s="727"/>
      <c r="C467" s="74"/>
      <c r="D467" s="36"/>
      <c r="E467" s="36"/>
      <c r="F467" s="36"/>
      <c r="G467" s="48"/>
      <c r="H467" s="184"/>
      <c r="I467" s="36"/>
      <c r="J467" s="36"/>
      <c r="K467" s="36"/>
      <c r="L467" s="48"/>
      <c r="M467" s="184"/>
      <c r="N467" s="36"/>
      <c r="O467" s="36"/>
      <c r="P467" s="36"/>
      <c r="Q467" s="48"/>
      <c r="R467" s="184"/>
      <c r="S467" s="36"/>
      <c r="T467" s="36"/>
      <c r="U467" s="36"/>
      <c r="V467" s="48"/>
      <c r="W467" s="184"/>
      <c r="X467" s="75"/>
      <c r="Y467" s="212"/>
      <c r="Z467" s="82"/>
      <c r="AA467" s="82"/>
      <c r="AB467" s="38"/>
    </row>
    <row r="468" spans="1:28" ht="15" customHeight="1">
      <c r="A468" s="137">
        <v>1</v>
      </c>
      <c r="B468" s="145"/>
      <c r="C468" s="8"/>
      <c r="D468" s="40"/>
      <c r="E468" s="40"/>
      <c r="F468" s="40"/>
      <c r="G468" s="41">
        <f t="shared" ref="G468:G510" si="164">SUM(D468:F468)</f>
        <v>0</v>
      </c>
      <c r="H468" s="180">
        <f t="shared" ref="H468:H531" si="165">G468*AA468</f>
        <v>0</v>
      </c>
      <c r="I468" s="41"/>
      <c r="J468" s="41"/>
      <c r="K468" s="41"/>
      <c r="L468" s="41">
        <f t="shared" si="156"/>
        <v>0</v>
      </c>
      <c r="M468" s="180">
        <f t="shared" si="157"/>
        <v>0</v>
      </c>
      <c r="N468" s="41"/>
      <c r="O468" s="41"/>
      <c r="P468" s="41"/>
      <c r="Q468" s="41">
        <f t="shared" si="158"/>
        <v>0</v>
      </c>
      <c r="R468" s="180">
        <f t="shared" si="159"/>
        <v>0</v>
      </c>
      <c r="S468" s="41"/>
      <c r="T468" s="41"/>
      <c r="U468" s="41"/>
      <c r="V468" s="72">
        <f t="shared" si="160"/>
        <v>0</v>
      </c>
      <c r="W468" s="180">
        <f t="shared" si="161"/>
        <v>0</v>
      </c>
      <c r="X468" s="76">
        <f t="shared" ref="X468:X477" si="166">G468+L468+Q468+V468</f>
        <v>0</v>
      </c>
      <c r="Y468" s="210"/>
      <c r="Z468" s="78"/>
      <c r="AA468" s="78"/>
      <c r="AB468" s="43">
        <f t="shared" ref="AB468:AB534" si="167">X468*AA468</f>
        <v>0</v>
      </c>
    </row>
    <row r="469" spans="1:28" ht="15" customHeight="1">
      <c r="A469" s="137">
        <v>2</v>
      </c>
      <c r="B469" s="145"/>
      <c r="C469" s="8"/>
      <c r="D469" s="40"/>
      <c r="E469" s="40"/>
      <c r="F469" s="40"/>
      <c r="G469" s="41">
        <f t="shared" si="164"/>
        <v>0</v>
      </c>
      <c r="H469" s="180">
        <f t="shared" si="165"/>
        <v>0</v>
      </c>
      <c r="I469" s="41"/>
      <c r="J469" s="41"/>
      <c r="K469" s="41"/>
      <c r="L469" s="41">
        <f t="shared" si="156"/>
        <v>0</v>
      </c>
      <c r="M469" s="180">
        <f t="shared" si="157"/>
        <v>0</v>
      </c>
      <c r="N469" s="41"/>
      <c r="O469" s="41"/>
      <c r="P469" s="41"/>
      <c r="Q469" s="41">
        <f t="shared" si="158"/>
        <v>0</v>
      </c>
      <c r="R469" s="180">
        <f t="shared" si="159"/>
        <v>0</v>
      </c>
      <c r="S469" s="41"/>
      <c r="T469" s="41"/>
      <c r="U469" s="41"/>
      <c r="V469" s="72">
        <f t="shared" si="160"/>
        <v>0</v>
      </c>
      <c r="W469" s="180">
        <f t="shared" si="161"/>
        <v>0</v>
      </c>
      <c r="X469" s="76">
        <f t="shared" si="166"/>
        <v>0</v>
      </c>
      <c r="Y469" s="210"/>
      <c r="Z469" s="78"/>
      <c r="AA469" s="78"/>
      <c r="AB469" s="43">
        <f t="shared" si="167"/>
        <v>0</v>
      </c>
    </row>
    <row r="470" spans="1:28" ht="15" customHeight="1">
      <c r="A470" s="137">
        <v>3</v>
      </c>
      <c r="B470" s="145"/>
      <c r="C470" s="8"/>
      <c r="D470" s="40"/>
      <c r="E470" s="40"/>
      <c r="F470" s="40"/>
      <c r="G470" s="41">
        <f t="shared" si="164"/>
        <v>0</v>
      </c>
      <c r="H470" s="180">
        <f t="shared" si="165"/>
        <v>0</v>
      </c>
      <c r="I470" s="41"/>
      <c r="J470" s="41"/>
      <c r="K470" s="41"/>
      <c r="L470" s="41">
        <f t="shared" si="156"/>
        <v>0</v>
      </c>
      <c r="M470" s="180">
        <f t="shared" si="157"/>
        <v>0</v>
      </c>
      <c r="N470" s="41"/>
      <c r="O470" s="41"/>
      <c r="P470" s="41"/>
      <c r="Q470" s="41">
        <f t="shared" si="158"/>
        <v>0</v>
      </c>
      <c r="R470" s="180">
        <f t="shared" si="159"/>
        <v>0</v>
      </c>
      <c r="S470" s="41"/>
      <c r="T470" s="41"/>
      <c r="U470" s="41"/>
      <c r="V470" s="72">
        <f t="shared" si="160"/>
        <v>0</v>
      </c>
      <c r="W470" s="180">
        <f t="shared" si="161"/>
        <v>0</v>
      </c>
      <c r="X470" s="76">
        <f t="shared" si="166"/>
        <v>0</v>
      </c>
      <c r="Y470" s="210"/>
      <c r="Z470" s="78"/>
      <c r="AA470" s="78"/>
      <c r="AB470" s="43">
        <f t="shared" si="167"/>
        <v>0</v>
      </c>
    </row>
    <row r="471" spans="1:28" ht="15" customHeight="1">
      <c r="A471" s="137">
        <v>4</v>
      </c>
      <c r="B471" s="145"/>
      <c r="C471" s="8"/>
      <c r="D471" s="40"/>
      <c r="E471" s="40"/>
      <c r="F471" s="40"/>
      <c r="G471" s="41">
        <f t="shared" si="164"/>
        <v>0</v>
      </c>
      <c r="H471" s="180">
        <f t="shared" si="165"/>
        <v>0</v>
      </c>
      <c r="I471" s="41"/>
      <c r="J471" s="41"/>
      <c r="K471" s="41"/>
      <c r="L471" s="41">
        <f t="shared" si="156"/>
        <v>0</v>
      </c>
      <c r="M471" s="180">
        <f t="shared" si="157"/>
        <v>0</v>
      </c>
      <c r="N471" s="41"/>
      <c r="O471" s="41"/>
      <c r="P471" s="41"/>
      <c r="Q471" s="41">
        <f t="shared" si="158"/>
        <v>0</v>
      </c>
      <c r="R471" s="180">
        <f t="shared" si="159"/>
        <v>0</v>
      </c>
      <c r="S471" s="41"/>
      <c r="T471" s="41"/>
      <c r="U471" s="41"/>
      <c r="V471" s="72">
        <f t="shared" si="160"/>
        <v>0</v>
      </c>
      <c r="W471" s="180">
        <f t="shared" si="161"/>
        <v>0</v>
      </c>
      <c r="X471" s="76">
        <f t="shared" si="166"/>
        <v>0</v>
      </c>
      <c r="Y471" s="210"/>
      <c r="Z471" s="78"/>
      <c r="AA471" s="78"/>
      <c r="AB471" s="43">
        <f t="shared" si="167"/>
        <v>0</v>
      </c>
    </row>
    <row r="472" spans="1:28" ht="15" customHeight="1">
      <c r="A472" s="137">
        <v>5</v>
      </c>
      <c r="B472" s="145"/>
      <c r="C472" s="8"/>
      <c r="D472" s="40"/>
      <c r="E472" s="40"/>
      <c r="F472" s="40"/>
      <c r="G472" s="41">
        <f t="shared" si="164"/>
        <v>0</v>
      </c>
      <c r="H472" s="180">
        <f t="shared" si="165"/>
        <v>0</v>
      </c>
      <c r="I472" s="41"/>
      <c r="J472" s="41"/>
      <c r="K472" s="41"/>
      <c r="L472" s="41">
        <f t="shared" si="156"/>
        <v>0</v>
      </c>
      <c r="M472" s="180">
        <f t="shared" si="157"/>
        <v>0</v>
      </c>
      <c r="N472" s="41"/>
      <c r="O472" s="41"/>
      <c r="P472" s="41"/>
      <c r="Q472" s="41">
        <f t="shared" si="158"/>
        <v>0</v>
      </c>
      <c r="R472" s="180">
        <f t="shared" si="159"/>
        <v>0</v>
      </c>
      <c r="S472" s="41"/>
      <c r="T472" s="41"/>
      <c r="U472" s="41"/>
      <c r="V472" s="72">
        <f t="shared" si="160"/>
        <v>0</v>
      </c>
      <c r="W472" s="180">
        <f t="shared" si="161"/>
        <v>0</v>
      </c>
      <c r="X472" s="76">
        <f t="shared" si="166"/>
        <v>0</v>
      </c>
      <c r="Y472" s="210"/>
      <c r="Z472" s="78"/>
      <c r="AA472" s="78"/>
      <c r="AB472" s="43">
        <f t="shared" si="167"/>
        <v>0</v>
      </c>
    </row>
    <row r="473" spans="1:28" ht="15" customHeight="1">
      <c r="A473" s="137">
        <v>6</v>
      </c>
      <c r="B473" s="145"/>
      <c r="C473" s="8"/>
      <c r="D473" s="40"/>
      <c r="E473" s="40"/>
      <c r="F473" s="40"/>
      <c r="G473" s="41">
        <f t="shared" si="164"/>
        <v>0</v>
      </c>
      <c r="H473" s="180">
        <f t="shared" si="165"/>
        <v>0</v>
      </c>
      <c r="I473" s="41"/>
      <c r="J473" s="41"/>
      <c r="K473" s="41"/>
      <c r="L473" s="41">
        <f t="shared" si="156"/>
        <v>0</v>
      </c>
      <c r="M473" s="180">
        <f t="shared" si="157"/>
        <v>0</v>
      </c>
      <c r="N473" s="41"/>
      <c r="O473" s="41"/>
      <c r="P473" s="41"/>
      <c r="Q473" s="41">
        <f t="shared" si="158"/>
        <v>0</v>
      </c>
      <c r="R473" s="180">
        <f t="shared" si="159"/>
        <v>0</v>
      </c>
      <c r="S473" s="41"/>
      <c r="T473" s="41"/>
      <c r="U473" s="41"/>
      <c r="V473" s="72">
        <f t="shared" si="160"/>
        <v>0</v>
      </c>
      <c r="W473" s="180">
        <f t="shared" si="161"/>
        <v>0</v>
      </c>
      <c r="X473" s="76">
        <f t="shared" si="166"/>
        <v>0</v>
      </c>
      <c r="Y473" s="210"/>
      <c r="Z473" s="78"/>
      <c r="AA473" s="78"/>
      <c r="AB473" s="43">
        <f t="shared" si="167"/>
        <v>0</v>
      </c>
    </row>
    <row r="474" spans="1:28" ht="15" customHeight="1">
      <c r="A474" s="137">
        <v>7</v>
      </c>
      <c r="B474" s="145"/>
      <c r="C474" s="9"/>
      <c r="D474" s="63"/>
      <c r="E474" s="63"/>
      <c r="F474" s="63"/>
      <c r="G474" s="41">
        <f t="shared" si="164"/>
        <v>0</v>
      </c>
      <c r="H474" s="180">
        <f t="shared" si="165"/>
        <v>0</v>
      </c>
      <c r="I474" s="65"/>
      <c r="J474" s="65"/>
      <c r="K474" s="65"/>
      <c r="L474" s="41">
        <f t="shared" si="156"/>
        <v>0</v>
      </c>
      <c r="M474" s="180">
        <f t="shared" si="157"/>
        <v>0</v>
      </c>
      <c r="N474" s="65"/>
      <c r="O474" s="65"/>
      <c r="P474" s="65"/>
      <c r="Q474" s="41">
        <f t="shared" si="158"/>
        <v>0</v>
      </c>
      <c r="R474" s="180">
        <f t="shared" si="159"/>
        <v>0</v>
      </c>
      <c r="S474" s="65"/>
      <c r="T474" s="65"/>
      <c r="U474" s="65"/>
      <c r="V474" s="72">
        <f t="shared" si="160"/>
        <v>0</v>
      </c>
      <c r="W474" s="180">
        <f t="shared" si="161"/>
        <v>0</v>
      </c>
      <c r="X474" s="76">
        <f t="shared" si="166"/>
        <v>0</v>
      </c>
      <c r="Y474" s="210"/>
      <c r="Z474" s="79"/>
      <c r="AA474" s="79"/>
      <c r="AB474" s="43">
        <f t="shared" si="167"/>
        <v>0</v>
      </c>
    </row>
    <row r="475" spans="1:28" ht="15" customHeight="1">
      <c r="A475" s="137">
        <v>8</v>
      </c>
      <c r="B475" s="145"/>
      <c r="C475" s="9"/>
      <c r="D475" s="63"/>
      <c r="E475" s="63"/>
      <c r="F475" s="63"/>
      <c r="G475" s="41">
        <f t="shared" si="164"/>
        <v>0</v>
      </c>
      <c r="H475" s="180">
        <f t="shared" si="165"/>
        <v>0</v>
      </c>
      <c r="I475" s="65"/>
      <c r="J475" s="65"/>
      <c r="K475" s="65"/>
      <c r="L475" s="41">
        <f t="shared" si="156"/>
        <v>0</v>
      </c>
      <c r="M475" s="180">
        <f t="shared" si="157"/>
        <v>0</v>
      </c>
      <c r="N475" s="65"/>
      <c r="O475" s="65"/>
      <c r="P475" s="65"/>
      <c r="Q475" s="41">
        <f t="shared" si="158"/>
        <v>0</v>
      </c>
      <c r="R475" s="180">
        <f t="shared" si="159"/>
        <v>0</v>
      </c>
      <c r="S475" s="65"/>
      <c r="T475" s="65"/>
      <c r="U475" s="65"/>
      <c r="V475" s="72">
        <f t="shared" si="160"/>
        <v>0</v>
      </c>
      <c r="W475" s="180">
        <f t="shared" si="161"/>
        <v>0</v>
      </c>
      <c r="X475" s="76">
        <f t="shared" si="166"/>
        <v>0</v>
      </c>
      <c r="Y475" s="210"/>
      <c r="Z475" s="79"/>
      <c r="AA475" s="79"/>
      <c r="AB475" s="43">
        <f t="shared" si="167"/>
        <v>0</v>
      </c>
    </row>
    <row r="476" spans="1:28" ht="15" customHeight="1">
      <c r="A476" s="137">
        <v>9</v>
      </c>
      <c r="B476" s="145"/>
      <c r="C476" s="9"/>
      <c r="D476" s="63"/>
      <c r="E476" s="63"/>
      <c r="F476" s="63"/>
      <c r="G476" s="41">
        <f t="shared" si="164"/>
        <v>0</v>
      </c>
      <c r="H476" s="180">
        <f t="shared" si="165"/>
        <v>0</v>
      </c>
      <c r="I476" s="65"/>
      <c r="J476" s="65"/>
      <c r="K476" s="65"/>
      <c r="L476" s="41">
        <f t="shared" si="156"/>
        <v>0</v>
      </c>
      <c r="M476" s="180">
        <f t="shared" si="157"/>
        <v>0</v>
      </c>
      <c r="N476" s="65"/>
      <c r="O476" s="65"/>
      <c r="P476" s="65"/>
      <c r="Q476" s="41">
        <f t="shared" si="158"/>
        <v>0</v>
      </c>
      <c r="R476" s="180">
        <f t="shared" si="159"/>
        <v>0</v>
      </c>
      <c r="S476" s="65"/>
      <c r="T476" s="65"/>
      <c r="U476" s="65"/>
      <c r="V476" s="72">
        <f t="shared" si="160"/>
        <v>0</v>
      </c>
      <c r="W476" s="180">
        <f t="shared" si="161"/>
        <v>0</v>
      </c>
      <c r="X476" s="76">
        <f t="shared" si="166"/>
        <v>0</v>
      </c>
      <c r="Y476" s="210"/>
      <c r="Z476" s="79"/>
      <c r="AA476" s="79"/>
      <c r="AB476" s="43">
        <f t="shared" si="167"/>
        <v>0</v>
      </c>
    </row>
    <row r="477" spans="1:28" ht="15" customHeight="1" thickBot="1">
      <c r="A477" s="138">
        <v>10</v>
      </c>
      <c r="B477" s="147"/>
      <c r="C477" s="148"/>
      <c r="D477" s="44"/>
      <c r="E477" s="44"/>
      <c r="F477" s="44"/>
      <c r="G477" s="45">
        <f t="shared" si="164"/>
        <v>0</v>
      </c>
      <c r="H477" s="185">
        <f t="shared" si="165"/>
        <v>0</v>
      </c>
      <c r="I477" s="45"/>
      <c r="J477" s="45"/>
      <c r="K477" s="45"/>
      <c r="L477" s="45">
        <f t="shared" si="156"/>
        <v>0</v>
      </c>
      <c r="M477" s="185">
        <f t="shared" si="157"/>
        <v>0</v>
      </c>
      <c r="N477" s="45"/>
      <c r="O477" s="45"/>
      <c r="P477" s="45"/>
      <c r="Q477" s="45">
        <f t="shared" si="158"/>
        <v>0</v>
      </c>
      <c r="R477" s="185">
        <f t="shared" si="159"/>
        <v>0</v>
      </c>
      <c r="S477" s="45"/>
      <c r="T477" s="45"/>
      <c r="U477" s="45"/>
      <c r="V477" s="45">
        <f t="shared" si="160"/>
        <v>0</v>
      </c>
      <c r="W477" s="185">
        <f t="shared" si="161"/>
        <v>0</v>
      </c>
      <c r="X477" s="149">
        <f t="shared" si="166"/>
        <v>0</v>
      </c>
      <c r="Y477" s="213"/>
      <c r="Z477" s="92"/>
      <c r="AA477" s="92"/>
      <c r="AB477" s="46">
        <f t="shared" si="167"/>
        <v>0</v>
      </c>
    </row>
    <row r="478" spans="1:28" ht="15" customHeight="1">
      <c r="A478" s="726" t="s">
        <v>53</v>
      </c>
      <c r="B478" s="727"/>
      <c r="C478" s="84"/>
      <c r="D478" s="62"/>
      <c r="E478" s="62"/>
      <c r="F478" s="62"/>
      <c r="G478" s="51"/>
      <c r="H478" s="186">
        <f t="shared" si="165"/>
        <v>0</v>
      </c>
      <c r="I478" s="62"/>
      <c r="J478" s="62"/>
      <c r="K478" s="62"/>
      <c r="L478" s="51"/>
      <c r="M478" s="182"/>
      <c r="N478" s="62"/>
      <c r="O478" s="62"/>
      <c r="P478" s="62"/>
      <c r="Q478" s="51"/>
      <c r="R478" s="182"/>
      <c r="S478" s="62"/>
      <c r="T478" s="62"/>
      <c r="U478" s="62"/>
      <c r="V478" s="51"/>
      <c r="W478" s="182"/>
      <c r="X478" s="76"/>
      <c r="Y478" s="210"/>
      <c r="Z478" s="77"/>
      <c r="AA478" s="77"/>
      <c r="AB478" s="85"/>
    </row>
    <row r="479" spans="1:28" ht="15" customHeight="1">
      <c r="A479" s="137">
        <v>1</v>
      </c>
      <c r="B479" s="145"/>
      <c r="C479" s="8"/>
      <c r="D479" s="40"/>
      <c r="E479" s="40"/>
      <c r="F479" s="40"/>
      <c r="G479" s="41">
        <f t="shared" si="164"/>
        <v>0</v>
      </c>
      <c r="H479" s="180">
        <f t="shared" si="165"/>
        <v>0</v>
      </c>
      <c r="I479" s="41"/>
      <c r="J479" s="41"/>
      <c r="K479" s="41"/>
      <c r="L479" s="41">
        <f t="shared" si="156"/>
        <v>0</v>
      </c>
      <c r="M479" s="180">
        <f t="shared" si="157"/>
        <v>0</v>
      </c>
      <c r="N479" s="41"/>
      <c r="O479" s="41"/>
      <c r="P479" s="41"/>
      <c r="Q479" s="41">
        <f t="shared" si="158"/>
        <v>0</v>
      </c>
      <c r="R479" s="180">
        <f t="shared" si="159"/>
        <v>0</v>
      </c>
      <c r="S479" s="41"/>
      <c r="T479" s="41"/>
      <c r="U479" s="41"/>
      <c r="V479" s="72">
        <f t="shared" si="160"/>
        <v>0</v>
      </c>
      <c r="W479" s="180">
        <f t="shared" si="161"/>
        <v>0</v>
      </c>
      <c r="X479" s="76">
        <f t="shared" ref="X479:X488" si="168">G479+L479+Q479+V479</f>
        <v>0</v>
      </c>
      <c r="Y479" s="210"/>
      <c r="Z479" s="78"/>
      <c r="AA479" s="78"/>
      <c r="AB479" s="43">
        <f t="shared" si="167"/>
        <v>0</v>
      </c>
    </row>
    <row r="480" spans="1:28" ht="15" customHeight="1">
      <c r="A480" s="137">
        <v>2</v>
      </c>
      <c r="B480" s="145"/>
      <c r="C480" s="8"/>
      <c r="D480" s="40"/>
      <c r="E480" s="40"/>
      <c r="F480" s="40"/>
      <c r="G480" s="41">
        <f t="shared" si="164"/>
        <v>0</v>
      </c>
      <c r="H480" s="180">
        <f t="shared" si="165"/>
        <v>0</v>
      </c>
      <c r="I480" s="41"/>
      <c r="J480" s="41"/>
      <c r="K480" s="41"/>
      <c r="L480" s="41">
        <f t="shared" si="156"/>
        <v>0</v>
      </c>
      <c r="M480" s="180">
        <f t="shared" si="157"/>
        <v>0</v>
      </c>
      <c r="N480" s="41"/>
      <c r="O480" s="41"/>
      <c r="P480" s="41"/>
      <c r="Q480" s="41">
        <f t="shared" si="158"/>
        <v>0</v>
      </c>
      <c r="R480" s="180">
        <f t="shared" si="159"/>
        <v>0</v>
      </c>
      <c r="S480" s="41"/>
      <c r="T480" s="41"/>
      <c r="U480" s="41"/>
      <c r="V480" s="72">
        <f t="shared" si="160"/>
        <v>0</v>
      </c>
      <c r="W480" s="180">
        <f t="shared" si="161"/>
        <v>0</v>
      </c>
      <c r="X480" s="76">
        <f t="shared" si="168"/>
        <v>0</v>
      </c>
      <c r="Y480" s="210"/>
      <c r="Z480" s="78"/>
      <c r="AA480" s="78"/>
      <c r="AB480" s="43">
        <f t="shared" si="167"/>
        <v>0</v>
      </c>
    </row>
    <row r="481" spans="1:28" ht="15" customHeight="1">
      <c r="A481" s="137">
        <v>3</v>
      </c>
      <c r="B481" s="145"/>
      <c r="C481" s="8"/>
      <c r="D481" s="40"/>
      <c r="E481" s="40"/>
      <c r="F481" s="40"/>
      <c r="G481" s="41">
        <f t="shared" si="164"/>
        <v>0</v>
      </c>
      <c r="H481" s="180">
        <f t="shared" si="165"/>
        <v>0</v>
      </c>
      <c r="I481" s="41"/>
      <c r="J481" s="41"/>
      <c r="K481" s="41"/>
      <c r="L481" s="41">
        <f t="shared" si="156"/>
        <v>0</v>
      </c>
      <c r="M481" s="180">
        <f t="shared" si="157"/>
        <v>0</v>
      </c>
      <c r="N481" s="41"/>
      <c r="O481" s="41"/>
      <c r="P481" s="41"/>
      <c r="Q481" s="41">
        <f t="shared" si="158"/>
        <v>0</v>
      </c>
      <c r="R481" s="180">
        <f t="shared" si="159"/>
        <v>0</v>
      </c>
      <c r="S481" s="41"/>
      <c r="T481" s="41"/>
      <c r="U481" s="41"/>
      <c r="V481" s="72">
        <f t="shared" si="160"/>
        <v>0</v>
      </c>
      <c r="W481" s="180">
        <f t="shared" si="161"/>
        <v>0</v>
      </c>
      <c r="X481" s="76">
        <f t="shared" si="168"/>
        <v>0</v>
      </c>
      <c r="Y481" s="210"/>
      <c r="Z481" s="78"/>
      <c r="AA481" s="78"/>
      <c r="AB481" s="43">
        <f t="shared" si="167"/>
        <v>0</v>
      </c>
    </row>
    <row r="482" spans="1:28" ht="15" customHeight="1">
      <c r="A482" s="137">
        <v>4</v>
      </c>
      <c r="B482" s="145"/>
      <c r="C482" s="8"/>
      <c r="D482" s="40"/>
      <c r="E482" s="40"/>
      <c r="F482" s="40"/>
      <c r="G482" s="41">
        <f t="shared" si="164"/>
        <v>0</v>
      </c>
      <c r="H482" s="180">
        <f t="shared" si="165"/>
        <v>0</v>
      </c>
      <c r="I482" s="41"/>
      <c r="J482" s="41"/>
      <c r="K482" s="41"/>
      <c r="L482" s="41">
        <f t="shared" si="156"/>
        <v>0</v>
      </c>
      <c r="M482" s="180">
        <f t="shared" si="157"/>
        <v>0</v>
      </c>
      <c r="N482" s="41"/>
      <c r="O482" s="41"/>
      <c r="P482" s="41"/>
      <c r="Q482" s="41">
        <f t="shared" si="158"/>
        <v>0</v>
      </c>
      <c r="R482" s="180">
        <f t="shared" si="159"/>
        <v>0</v>
      </c>
      <c r="S482" s="41"/>
      <c r="T482" s="41"/>
      <c r="U482" s="41"/>
      <c r="V482" s="72">
        <f t="shared" si="160"/>
        <v>0</v>
      </c>
      <c r="W482" s="180">
        <f t="shared" si="161"/>
        <v>0</v>
      </c>
      <c r="X482" s="76">
        <f t="shared" si="168"/>
        <v>0</v>
      </c>
      <c r="Y482" s="210"/>
      <c r="Z482" s="78"/>
      <c r="AA482" s="78"/>
      <c r="AB482" s="43">
        <f t="shared" si="167"/>
        <v>0</v>
      </c>
    </row>
    <row r="483" spans="1:28" ht="15" customHeight="1">
      <c r="A483" s="137">
        <v>5</v>
      </c>
      <c r="B483" s="145"/>
      <c r="C483" s="8"/>
      <c r="D483" s="40"/>
      <c r="E483" s="40"/>
      <c r="F483" s="40"/>
      <c r="G483" s="41">
        <f t="shared" si="164"/>
        <v>0</v>
      </c>
      <c r="H483" s="180">
        <f t="shared" si="165"/>
        <v>0</v>
      </c>
      <c r="I483" s="41"/>
      <c r="J483" s="41"/>
      <c r="K483" s="41"/>
      <c r="L483" s="41">
        <f t="shared" si="156"/>
        <v>0</v>
      </c>
      <c r="M483" s="180">
        <f t="shared" si="157"/>
        <v>0</v>
      </c>
      <c r="N483" s="41"/>
      <c r="O483" s="41"/>
      <c r="P483" s="41"/>
      <c r="Q483" s="41">
        <f t="shared" si="158"/>
        <v>0</v>
      </c>
      <c r="R483" s="180">
        <f t="shared" si="159"/>
        <v>0</v>
      </c>
      <c r="S483" s="41"/>
      <c r="T483" s="41"/>
      <c r="U483" s="41"/>
      <c r="V483" s="72">
        <f t="shared" si="160"/>
        <v>0</v>
      </c>
      <c r="W483" s="180">
        <f t="shared" si="161"/>
        <v>0</v>
      </c>
      <c r="X483" s="76">
        <f t="shared" si="168"/>
        <v>0</v>
      </c>
      <c r="Y483" s="210"/>
      <c r="Z483" s="78"/>
      <c r="AA483" s="78"/>
      <c r="AB483" s="43">
        <f t="shared" si="167"/>
        <v>0</v>
      </c>
    </row>
    <row r="484" spans="1:28" ht="15" customHeight="1">
      <c r="A484" s="137">
        <v>6</v>
      </c>
      <c r="B484" s="145"/>
      <c r="C484" s="8"/>
      <c r="D484" s="40"/>
      <c r="E484" s="40"/>
      <c r="F484" s="40"/>
      <c r="G484" s="41">
        <f t="shared" si="164"/>
        <v>0</v>
      </c>
      <c r="H484" s="180">
        <f t="shared" si="165"/>
        <v>0</v>
      </c>
      <c r="I484" s="41"/>
      <c r="J484" s="41"/>
      <c r="K484" s="41"/>
      <c r="L484" s="41">
        <f t="shared" si="156"/>
        <v>0</v>
      </c>
      <c r="M484" s="180">
        <f t="shared" si="157"/>
        <v>0</v>
      </c>
      <c r="N484" s="41"/>
      <c r="O484" s="41"/>
      <c r="P484" s="41"/>
      <c r="Q484" s="41">
        <f t="shared" si="158"/>
        <v>0</v>
      </c>
      <c r="R484" s="180">
        <f t="shared" si="159"/>
        <v>0</v>
      </c>
      <c r="S484" s="41"/>
      <c r="T484" s="41"/>
      <c r="U484" s="41"/>
      <c r="V484" s="72">
        <f t="shared" si="160"/>
        <v>0</v>
      </c>
      <c r="W484" s="180">
        <f t="shared" si="161"/>
        <v>0</v>
      </c>
      <c r="X484" s="76">
        <f t="shared" si="168"/>
        <v>0</v>
      </c>
      <c r="Y484" s="210"/>
      <c r="Z484" s="78"/>
      <c r="AA484" s="78"/>
      <c r="AB484" s="43">
        <f t="shared" si="167"/>
        <v>0</v>
      </c>
    </row>
    <row r="485" spans="1:28" ht="15" customHeight="1">
      <c r="A485" s="137">
        <v>7</v>
      </c>
      <c r="B485" s="145"/>
      <c r="C485" s="9"/>
      <c r="D485" s="63"/>
      <c r="E485" s="63"/>
      <c r="F485" s="63"/>
      <c r="G485" s="41">
        <f t="shared" si="164"/>
        <v>0</v>
      </c>
      <c r="H485" s="180">
        <f t="shared" si="165"/>
        <v>0</v>
      </c>
      <c r="I485" s="65"/>
      <c r="J485" s="65"/>
      <c r="K485" s="65"/>
      <c r="L485" s="41">
        <f t="shared" si="156"/>
        <v>0</v>
      </c>
      <c r="M485" s="180">
        <f t="shared" si="157"/>
        <v>0</v>
      </c>
      <c r="N485" s="65"/>
      <c r="O485" s="65"/>
      <c r="P485" s="65"/>
      <c r="Q485" s="41">
        <f t="shared" si="158"/>
        <v>0</v>
      </c>
      <c r="R485" s="180">
        <f t="shared" si="159"/>
        <v>0</v>
      </c>
      <c r="S485" s="65"/>
      <c r="T485" s="65"/>
      <c r="U485" s="65"/>
      <c r="V485" s="72">
        <f t="shared" si="160"/>
        <v>0</v>
      </c>
      <c r="W485" s="180">
        <f t="shared" si="161"/>
        <v>0</v>
      </c>
      <c r="X485" s="76">
        <f t="shared" si="168"/>
        <v>0</v>
      </c>
      <c r="Y485" s="211"/>
      <c r="Z485" s="79"/>
      <c r="AA485" s="79"/>
      <c r="AB485" s="43">
        <f t="shared" si="167"/>
        <v>0</v>
      </c>
    </row>
    <row r="486" spans="1:28" ht="15" customHeight="1">
      <c r="A486" s="137">
        <v>8</v>
      </c>
      <c r="B486" s="145"/>
      <c r="C486" s="9"/>
      <c r="D486" s="63"/>
      <c r="E486" s="63"/>
      <c r="F486" s="63"/>
      <c r="G486" s="41">
        <f t="shared" si="164"/>
        <v>0</v>
      </c>
      <c r="H486" s="180">
        <f t="shared" si="165"/>
        <v>0</v>
      </c>
      <c r="I486" s="65"/>
      <c r="J486" s="65"/>
      <c r="K486" s="65"/>
      <c r="L486" s="41">
        <f t="shared" si="156"/>
        <v>0</v>
      </c>
      <c r="M486" s="180">
        <f t="shared" si="157"/>
        <v>0</v>
      </c>
      <c r="N486" s="65"/>
      <c r="O486" s="65"/>
      <c r="P486" s="65"/>
      <c r="Q486" s="41">
        <f t="shared" si="158"/>
        <v>0</v>
      </c>
      <c r="R486" s="180">
        <f t="shared" si="159"/>
        <v>0</v>
      </c>
      <c r="S486" s="65"/>
      <c r="T486" s="65"/>
      <c r="U486" s="65"/>
      <c r="V486" s="72">
        <f t="shared" si="160"/>
        <v>0</v>
      </c>
      <c r="W486" s="180">
        <f t="shared" si="161"/>
        <v>0</v>
      </c>
      <c r="X486" s="76">
        <f t="shared" si="168"/>
        <v>0</v>
      </c>
      <c r="Y486" s="211"/>
      <c r="Z486" s="79"/>
      <c r="AA486" s="79"/>
      <c r="AB486" s="43">
        <f t="shared" si="167"/>
        <v>0</v>
      </c>
    </row>
    <row r="487" spans="1:28" ht="15" customHeight="1">
      <c r="A487" s="137">
        <v>9</v>
      </c>
      <c r="B487" s="145"/>
      <c r="C487" s="9"/>
      <c r="D487" s="63"/>
      <c r="E487" s="63"/>
      <c r="F487" s="63"/>
      <c r="G487" s="41">
        <f t="shared" si="164"/>
        <v>0</v>
      </c>
      <c r="H487" s="180">
        <f t="shared" si="165"/>
        <v>0</v>
      </c>
      <c r="I487" s="65"/>
      <c r="J487" s="65"/>
      <c r="K487" s="65"/>
      <c r="L487" s="41">
        <f t="shared" si="156"/>
        <v>0</v>
      </c>
      <c r="M487" s="180">
        <f t="shared" si="157"/>
        <v>0</v>
      </c>
      <c r="N487" s="65"/>
      <c r="O487" s="65"/>
      <c r="P487" s="65"/>
      <c r="Q487" s="41">
        <f t="shared" si="158"/>
        <v>0</v>
      </c>
      <c r="R487" s="180">
        <f t="shared" si="159"/>
        <v>0</v>
      </c>
      <c r="S487" s="65"/>
      <c r="T487" s="65"/>
      <c r="U487" s="65"/>
      <c r="V487" s="72">
        <f t="shared" si="160"/>
        <v>0</v>
      </c>
      <c r="W487" s="180">
        <f t="shared" si="161"/>
        <v>0</v>
      </c>
      <c r="X487" s="76">
        <f t="shared" si="168"/>
        <v>0</v>
      </c>
      <c r="Y487" s="211"/>
      <c r="Z487" s="79"/>
      <c r="AA487" s="79"/>
      <c r="AB487" s="43">
        <f t="shared" si="167"/>
        <v>0</v>
      </c>
    </row>
    <row r="488" spans="1:28" ht="15" customHeight="1" thickBot="1">
      <c r="A488" s="138">
        <v>10</v>
      </c>
      <c r="B488" s="147"/>
      <c r="C488" s="12"/>
      <c r="D488" s="63"/>
      <c r="E488" s="63"/>
      <c r="F488" s="63"/>
      <c r="G488" s="65">
        <f t="shared" si="164"/>
        <v>0</v>
      </c>
      <c r="H488" s="180">
        <f t="shared" si="165"/>
        <v>0</v>
      </c>
      <c r="I488" s="65"/>
      <c r="J488" s="65"/>
      <c r="K488" s="65"/>
      <c r="L488" s="65">
        <f t="shared" si="156"/>
        <v>0</v>
      </c>
      <c r="M488" s="180">
        <f t="shared" si="157"/>
        <v>0</v>
      </c>
      <c r="N488" s="65"/>
      <c r="O488" s="65"/>
      <c r="P488" s="65"/>
      <c r="Q488" s="65">
        <f t="shared" si="158"/>
        <v>0</v>
      </c>
      <c r="R488" s="180">
        <f t="shared" si="159"/>
        <v>0</v>
      </c>
      <c r="S488" s="65"/>
      <c r="T488" s="65"/>
      <c r="U488" s="65"/>
      <c r="V488" s="86">
        <f t="shared" si="160"/>
        <v>0</v>
      </c>
      <c r="W488" s="180">
        <f t="shared" si="161"/>
        <v>0</v>
      </c>
      <c r="X488" s="87">
        <f t="shared" si="168"/>
        <v>0</v>
      </c>
      <c r="Y488" s="87"/>
      <c r="Z488" s="88"/>
      <c r="AA488" s="88"/>
      <c r="AB488" s="46">
        <f t="shared" si="167"/>
        <v>0</v>
      </c>
    </row>
    <row r="489" spans="1:28" ht="15" customHeight="1">
      <c r="A489" s="726" t="s">
        <v>54</v>
      </c>
      <c r="B489" s="727"/>
      <c r="C489" s="89"/>
      <c r="D489" s="48"/>
      <c r="E489" s="48"/>
      <c r="F489" s="48"/>
      <c r="G489" s="48"/>
      <c r="H489" s="180">
        <f t="shared" si="165"/>
        <v>0</v>
      </c>
      <c r="I489" s="48"/>
      <c r="J489" s="48"/>
      <c r="K489" s="48"/>
      <c r="L489" s="48"/>
      <c r="M489" s="184"/>
      <c r="N489" s="48"/>
      <c r="O489" s="48"/>
      <c r="P489" s="48"/>
      <c r="Q489" s="48"/>
      <c r="R489" s="184"/>
      <c r="S489" s="48"/>
      <c r="T489" s="48"/>
      <c r="U489" s="48"/>
      <c r="V489" s="48"/>
      <c r="W489" s="184"/>
      <c r="X489" s="75"/>
      <c r="Y489" s="212"/>
      <c r="Z489" s="82"/>
      <c r="AA489" s="82"/>
      <c r="AB489" s="38"/>
    </row>
    <row r="490" spans="1:28" ht="15" customHeight="1">
      <c r="A490" s="137">
        <v>1</v>
      </c>
      <c r="B490" s="145"/>
      <c r="C490" s="8"/>
      <c r="D490" s="40"/>
      <c r="E490" s="40"/>
      <c r="F490" s="40"/>
      <c r="G490" s="41">
        <f t="shared" si="164"/>
        <v>0</v>
      </c>
      <c r="H490" s="180">
        <f t="shared" si="165"/>
        <v>0</v>
      </c>
      <c r="I490" s="41"/>
      <c r="J490" s="41"/>
      <c r="K490" s="41"/>
      <c r="L490" s="41">
        <f t="shared" si="156"/>
        <v>0</v>
      </c>
      <c r="M490" s="180">
        <f t="shared" si="157"/>
        <v>0</v>
      </c>
      <c r="N490" s="41"/>
      <c r="O490" s="41"/>
      <c r="P490" s="41"/>
      <c r="Q490" s="41">
        <f t="shared" si="158"/>
        <v>0</v>
      </c>
      <c r="R490" s="180">
        <f t="shared" si="159"/>
        <v>0</v>
      </c>
      <c r="S490" s="41"/>
      <c r="T490" s="41"/>
      <c r="U490" s="41"/>
      <c r="V490" s="72">
        <f t="shared" si="160"/>
        <v>0</v>
      </c>
      <c r="W490" s="180">
        <f t="shared" si="161"/>
        <v>0</v>
      </c>
      <c r="X490" s="76">
        <f t="shared" ref="X490:X499" si="169">G490+L490+Q490+V490</f>
        <v>0</v>
      </c>
      <c r="Y490" s="210"/>
      <c r="Z490" s="78"/>
      <c r="AA490" s="78"/>
      <c r="AB490" s="43">
        <f t="shared" si="167"/>
        <v>0</v>
      </c>
    </row>
    <row r="491" spans="1:28" ht="15" customHeight="1">
      <c r="A491" s="137">
        <v>2</v>
      </c>
      <c r="B491" s="145"/>
      <c r="C491" s="8"/>
      <c r="D491" s="40"/>
      <c r="E491" s="40"/>
      <c r="F491" s="40"/>
      <c r="G491" s="41">
        <f t="shared" si="164"/>
        <v>0</v>
      </c>
      <c r="H491" s="180">
        <f t="shared" si="165"/>
        <v>0</v>
      </c>
      <c r="I491" s="41"/>
      <c r="J491" s="41"/>
      <c r="K491" s="41"/>
      <c r="L491" s="41">
        <f t="shared" si="156"/>
        <v>0</v>
      </c>
      <c r="M491" s="180">
        <f t="shared" si="157"/>
        <v>0</v>
      </c>
      <c r="N491" s="41"/>
      <c r="O491" s="41"/>
      <c r="P491" s="41"/>
      <c r="Q491" s="41">
        <f t="shared" si="158"/>
        <v>0</v>
      </c>
      <c r="R491" s="180">
        <f t="shared" si="159"/>
        <v>0</v>
      </c>
      <c r="S491" s="41"/>
      <c r="T491" s="41"/>
      <c r="U491" s="41"/>
      <c r="V491" s="72">
        <f t="shared" si="160"/>
        <v>0</v>
      </c>
      <c r="W491" s="180">
        <f t="shared" si="161"/>
        <v>0</v>
      </c>
      <c r="X491" s="76">
        <f t="shared" si="169"/>
        <v>0</v>
      </c>
      <c r="Y491" s="210"/>
      <c r="Z491" s="78"/>
      <c r="AA491" s="78"/>
      <c r="AB491" s="43">
        <f t="shared" si="167"/>
        <v>0</v>
      </c>
    </row>
    <row r="492" spans="1:28" ht="15" customHeight="1">
      <c r="A492" s="137">
        <v>3</v>
      </c>
      <c r="B492" s="145"/>
      <c r="C492" s="8"/>
      <c r="D492" s="40"/>
      <c r="E492" s="40"/>
      <c r="F492" s="40"/>
      <c r="G492" s="41">
        <f t="shared" si="164"/>
        <v>0</v>
      </c>
      <c r="H492" s="180">
        <f t="shared" si="165"/>
        <v>0</v>
      </c>
      <c r="I492" s="41"/>
      <c r="J492" s="41"/>
      <c r="K492" s="41"/>
      <c r="L492" s="41">
        <f t="shared" si="156"/>
        <v>0</v>
      </c>
      <c r="M492" s="180">
        <f t="shared" si="157"/>
        <v>0</v>
      </c>
      <c r="N492" s="41"/>
      <c r="O492" s="41"/>
      <c r="P492" s="41"/>
      <c r="Q492" s="41">
        <f t="shared" si="158"/>
        <v>0</v>
      </c>
      <c r="R492" s="180">
        <f t="shared" si="159"/>
        <v>0</v>
      </c>
      <c r="S492" s="41"/>
      <c r="T492" s="41"/>
      <c r="U492" s="41"/>
      <c r="V492" s="72">
        <f t="shared" si="160"/>
        <v>0</v>
      </c>
      <c r="W492" s="180">
        <f t="shared" si="161"/>
        <v>0</v>
      </c>
      <c r="X492" s="76">
        <f t="shared" si="169"/>
        <v>0</v>
      </c>
      <c r="Y492" s="210"/>
      <c r="Z492" s="78"/>
      <c r="AA492" s="78"/>
      <c r="AB492" s="43">
        <f t="shared" si="167"/>
        <v>0</v>
      </c>
    </row>
    <row r="493" spans="1:28" ht="15" customHeight="1">
      <c r="A493" s="137">
        <v>4</v>
      </c>
      <c r="B493" s="145"/>
      <c r="C493" s="8"/>
      <c r="D493" s="40"/>
      <c r="E493" s="40"/>
      <c r="F493" s="40"/>
      <c r="G493" s="41">
        <f t="shared" si="164"/>
        <v>0</v>
      </c>
      <c r="H493" s="180">
        <f t="shared" si="165"/>
        <v>0</v>
      </c>
      <c r="I493" s="41"/>
      <c r="J493" s="41"/>
      <c r="K493" s="41"/>
      <c r="L493" s="41">
        <f t="shared" si="156"/>
        <v>0</v>
      </c>
      <c r="M493" s="180">
        <f t="shared" si="157"/>
        <v>0</v>
      </c>
      <c r="N493" s="41"/>
      <c r="O493" s="41"/>
      <c r="P493" s="41"/>
      <c r="Q493" s="41">
        <f t="shared" si="158"/>
        <v>0</v>
      </c>
      <c r="R493" s="180">
        <f t="shared" si="159"/>
        <v>0</v>
      </c>
      <c r="S493" s="41"/>
      <c r="T493" s="41"/>
      <c r="U493" s="41"/>
      <c r="V493" s="72">
        <f t="shared" si="160"/>
        <v>0</v>
      </c>
      <c r="W493" s="180">
        <f t="shared" si="161"/>
        <v>0</v>
      </c>
      <c r="X493" s="76">
        <f t="shared" si="169"/>
        <v>0</v>
      </c>
      <c r="Y493" s="210"/>
      <c r="Z493" s="78"/>
      <c r="AA493" s="78"/>
      <c r="AB493" s="43">
        <f t="shared" si="167"/>
        <v>0</v>
      </c>
    </row>
    <row r="494" spans="1:28" ht="15" customHeight="1">
      <c r="A494" s="137">
        <v>5</v>
      </c>
      <c r="B494" s="145"/>
      <c r="C494" s="8"/>
      <c r="D494" s="40"/>
      <c r="E494" s="40"/>
      <c r="F494" s="40"/>
      <c r="G494" s="41">
        <f t="shared" si="164"/>
        <v>0</v>
      </c>
      <c r="H494" s="180">
        <f t="shared" si="165"/>
        <v>0</v>
      </c>
      <c r="I494" s="41"/>
      <c r="J494" s="41"/>
      <c r="K494" s="41"/>
      <c r="L494" s="41">
        <f t="shared" si="156"/>
        <v>0</v>
      </c>
      <c r="M494" s="180">
        <f t="shared" si="157"/>
        <v>0</v>
      </c>
      <c r="N494" s="41"/>
      <c r="O494" s="41"/>
      <c r="P494" s="41"/>
      <c r="Q494" s="41">
        <f t="shared" si="158"/>
        <v>0</v>
      </c>
      <c r="R494" s="180">
        <f t="shared" si="159"/>
        <v>0</v>
      </c>
      <c r="S494" s="41"/>
      <c r="T494" s="41"/>
      <c r="U494" s="41"/>
      <c r="V494" s="72">
        <f t="shared" si="160"/>
        <v>0</v>
      </c>
      <c r="W494" s="180">
        <f t="shared" si="161"/>
        <v>0</v>
      </c>
      <c r="X494" s="76">
        <f t="shared" si="169"/>
        <v>0</v>
      </c>
      <c r="Y494" s="210"/>
      <c r="Z494" s="78"/>
      <c r="AA494" s="78"/>
      <c r="AB494" s="43">
        <f t="shared" si="167"/>
        <v>0</v>
      </c>
    </row>
    <row r="495" spans="1:28" ht="15" customHeight="1">
      <c r="A495" s="137">
        <v>6</v>
      </c>
      <c r="B495" s="145"/>
      <c r="C495" s="8"/>
      <c r="D495" s="40"/>
      <c r="E495" s="40"/>
      <c r="F495" s="40"/>
      <c r="G495" s="41">
        <f t="shared" si="164"/>
        <v>0</v>
      </c>
      <c r="H495" s="180">
        <f t="shared" si="165"/>
        <v>0</v>
      </c>
      <c r="I495" s="41"/>
      <c r="J495" s="41"/>
      <c r="K495" s="41"/>
      <c r="L495" s="41">
        <f t="shared" si="156"/>
        <v>0</v>
      </c>
      <c r="M495" s="180">
        <f t="shared" si="157"/>
        <v>0</v>
      </c>
      <c r="N495" s="41"/>
      <c r="O495" s="41"/>
      <c r="P495" s="41"/>
      <c r="Q495" s="41">
        <f t="shared" si="158"/>
        <v>0</v>
      </c>
      <c r="R495" s="180">
        <f t="shared" si="159"/>
        <v>0</v>
      </c>
      <c r="S495" s="41"/>
      <c r="T495" s="41"/>
      <c r="U495" s="41"/>
      <c r="V495" s="72">
        <f t="shared" si="160"/>
        <v>0</v>
      </c>
      <c r="W495" s="180">
        <f t="shared" si="161"/>
        <v>0</v>
      </c>
      <c r="X495" s="76">
        <f t="shared" si="169"/>
        <v>0</v>
      </c>
      <c r="Y495" s="210"/>
      <c r="Z495" s="78"/>
      <c r="AA495" s="78"/>
      <c r="AB495" s="43">
        <f t="shared" si="167"/>
        <v>0</v>
      </c>
    </row>
    <row r="496" spans="1:28" ht="15" customHeight="1">
      <c r="A496" s="137">
        <v>7</v>
      </c>
      <c r="B496" s="145"/>
      <c r="C496" s="9"/>
      <c r="D496" s="63"/>
      <c r="E496" s="63"/>
      <c r="F496" s="63"/>
      <c r="G496" s="41">
        <f t="shared" si="164"/>
        <v>0</v>
      </c>
      <c r="H496" s="180">
        <f t="shared" si="165"/>
        <v>0</v>
      </c>
      <c r="I496" s="65"/>
      <c r="J496" s="65"/>
      <c r="K496" s="65"/>
      <c r="L496" s="41">
        <f t="shared" si="156"/>
        <v>0</v>
      </c>
      <c r="M496" s="180">
        <f t="shared" si="157"/>
        <v>0</v>
      </c>
      <c r="N496" s="65"/>
      <c r="O496" s="65"/>
      <c r="P496" s="65"/>
      <c r="Q496" s="41">
        <f t="shared" si="158"/>
        <v>0</v>
      </c>
      <c r="R496" s="180">
        <f t="shared" si="159"/>
        <v>0</v>
      </c>
      <c r="S496" s="65"/>
      <c r="T496" s="65"/>
      <c r="U496" s="65"/>
      <c r="V496" s="72">
        <f t="shared" si="160"/>
        <v>0</v>
      </c>
      <c r="W496" s="180">
        <f t="shared" si="161"/>
        <v>0</v>
      </c>
      <c r="X496" s="76">
        <f t="shared" si="169"/>
        <v>0</v>
      </c>
      <c r="Y496" s="211"/>
      <c r="Z496" s="79"/>
      <c r="AA496" s="79"/>
      <c r="AB496" s="43">
        <f t="shared" si="167"/>
        <v>0</v>
      </c>
    </row>
    <row r="497" spans="1:28" ht="15" customHeight="1">
      <c r="A497" s="137">
        <v>8</v>
      </c>
      <c r="B497" s="145"/>
      <c r="C497" s="9"/>
      <c r="D497" s="63"/>
      <c r="E497" s="63"/>
      <c r="F497" s="63"/>
      <c r="G497" s="41">
        <f t="shared" si="164"/>
        <v>0</v>
      </c>
      <c r="H497" s="180">
        <f t="shared" si="165"/>
        <v>0</v>
      </c>
      <c r="I497" s="65"/>
      <c r="J497" s="65"/>
      <c r="K497" s="65"/>
      <c r="L497" s="41">
        <f t="shared" si="156"/>
        <v>0</v>
      </c>
      <c r="M497" s="180">
        <f t="shared" si="157"/>
        <v>0</v>
      </c>
      <c r="N497" s="65"/>
      <c r="O497" s="65"/>
      <c r="P497" s="65"/>
      <c r="Q497" s="41">
        <f t="shared" si="158"/>
        <v>0</v>
      </c>
      <c r="R497" s="180">
        <f t="shared" si="159"/>
        <v>0</v>
      </c>
      <c r="S497" s="65"/>
      <c r="T497" s="65"/>
      <c r="U497" s="65"/>
      <c r="V497" s="72">
        <f t="shared" si="160"/>
        <v>0</v>
      </c>
      <c r="W497" s="180">
        <f t="shared" si="161"/>
        <v>0</v>
      </c>
      <c r="X497" s="76">
        <f t="shared" si="169"/>
        <v>0</v>
      </c>
      <c r="Y497" s="211"/>
      <c r="Z497" s="79"/>
      <c r="AA497" s="79"/>
      <c r="AB497" s="43">
        <f t="shared" si="167"/>
        <v>0</v>
      </c>
    </row>
    <row r="498" spans="1:28" ht="15" customHeight="1">
      <c r="A498" s="137">
        <v>9</v>
      </c>
      <c r="B498" s="145"/>
      <c r="C498" s="9"/>
      <c r="D498" s="63"/>
      <c r="E498" s="63"/>
      <c r="F498" s="63"/>
      <c r="G498" s="41">
        <f t="shared" si="164"/>
        <v>0</v>
      </c>
      <c r="H498" s="180">
        <f t="shared" si="165"/>
        <v>0</v>
      </c>
      <c r="I498" s="65"/>
      <c r="J498" s="65"/>
      <c r="K498" s="65"/>
      <c r="L498" s="41">
        <f t="shared" si="156"/>
        <v>0</v>
      </c>
      <c r="M498" s="180">
        <f t="shared" si="157"/>
        <v>0</v>
      </c>
      <c r="N498" s="65"/>
      <c r="O498" s="65"/>
      <c r="P498" s="65"/>
      <c r="Q498" s="41">
        <f t="shared" si="158"/>
        <v>0</v>
      </c>
      <c r="R498" s="180">
        <f t="shared" si="159"/>
        <v>0</v>
      </c>
      <c r="S498" s="65"/>
      <c r="T498" s="65"/>
      <c r="U498" s="65"/>
      <c r="V498" s="72">
        <f t="shared" si="160"/>
        <v>0</v>
      </c>
      <c r="W498" s="180">
        <f t="shared" si="161"/>
        <v>0</v>
      </c>
      <c r="X498" s="76">
        <f t="shared" si="169"/>
        <v>0</v>
      </c>
      <c r="Y498" s="211"/>
      <c r="Z498" s="79"/>
      <c r="AA498" s="79"/>
      <c r="AB498" s="43">
        <f t="shared" si="167"/>
        <v>0</v>
      </c>
    </row>
    <row r="499" spans="1:28" ht="15" customHeight="1" thickBot="1">
      <c r="A499" s="138">
        <v>10</v>
      </c>
      <c r="B499" s="147"/>
      <c r="C499" s="10"/>
      <c r="D499" s="44"/>
      <c r="E499" s="44"/>
      <c r="F499" s="44"/>
      <c r="G499" s="45">
        <f t="shared" si="164"/>
        <v>0</v>
      </c>
      <c r="H499" s="180">
        <f t="shared" si="165"/>
        <v>0</v>
      </c>
      <c r="I499" s="45"/>
      <c r="J499" s="45"/>
      <c r="K499" s="45"/>
      <c r="L499" s="45">
        <f t="shared" si="156"/>
        <v>0</v>
      </c>
      <c r="M499" s="180">
        <f t="shared" si="157"/>
        <v>0</v>
      </c>
      <c r="N499" s="45"/>
      <c r="O499" s="45"/>
      <c r="P499" s="45"/>
      <c r="Q499" s="45">
        <f t="shared" si="158"/>
        <v>0</v>
      </c>
      <c r="R499" s="180">
        <f t="shared" si="159"/>
        <v>0</v>
      </c>
      <c r="S499" s="45"/>
      <c r="T499" s="45"/>
      <c r="U499" s="45"/>
      <c r="V499" s="83">
        <f t="shared" si="160"/>
        <v>0</v>
      </c>
      <c r="W499" s="180">
        <f t="shared" si="161"/>
        <v>0</v>
      </c>
      <c r="X499" s="80">
        <f t="shared" si="169"/>
        <v>0</v>
      </c>
      <c r="Y499" s="80"/>
      <c r="Z499" s="81"/>
      <c r="AA499" s="81"/>
      <c r="AB499" s="46">
        <f t="shared" si="167"/>
        <v>0</v>
      </c>
    </row>
    <row r="500" spans="1:28" ht="15" customHeight="1">
      <c r="A500" s="726" t="s">
        <v>55</v>
      </c>
      <c r="B500" s="727"/>
      <c r="C500" s="90"/>
      <c r="D500" s="51"/>
      <c r="E500" s="51"/>
      <c r="F500" s="51"/>
      <c r="G500" s="51"/>
      <c r="H500" s="180">
        <f t="shared" si="165"/>
        <v>0</v>
      </c>
      <c r="I500" s="51"/>
      <c r="J500" s="51"/>
      <c r="K500" s="51"/>
      <c r="L500" s="51"/>
      <c r="M500" s="182"/>
      <c r="N500" s="51"/>
      <c r="O500" s="51"/>
      <c r="P500" s="51"/>
      <c r="Q500" s="51"/>
      <c r="R500" s="182"/>
      <c r="S500" s="51"/>
      <c r="T500" s="51"/>
      <c r="U500" s="51"/>
      <c r="V500" s="51"/>
      <c r="W500" s="182"/>
      <c r="X500" s="76"/>
      <c r="Y500" s="210"/>
      <c r="Z500" s="77"/>
      <c r="AA500" s="77"/>
      <c r="AB500" s="85"/>
    </row>
    <row r="501" spans="1:28" ht="15" customHeight="1">
      <c r="A501" s="137">
        <v>1</v>
      </c>
      <c r="B501" s="145"/>
      <c r="C501" s="8"/>
      <c r="D501" s="40"/>
      <c r="E501" s="40"/>
      <c r="F501" s="40"/>
      <c r="G501" s="41">
        <f t="shared" si="164"/>
        <v>0</v>
      </c>
      <c r="H501" s="180">
        <f t="shared" si="165"/>
        <v>0</v>
      </c>
      <c r="I501" s="41"/>
      <c r="J501" s="41"/>
      <c r="K501" s="41"/>
      <c r="L501" s="41">
        <f t="shared" si="156"/>
        <v>0</v>
      </c>
      <c r="M501" s="180">
        <f t="shared" si="157"/>
        <v>0</v>
      </c>
      <c r="N501" s="41"/>
      <c r="O501" s="41"/>
      <c r="P501" s="41"/>
      <c r="Q501" s="41">
        <f t="shared" si="158"/>
        <v>0</v>
      </c>
      <c r="R501" s="180">
        <f t="shared" si="159"/>
        <v>0</v>
      </c>
      <c r="S501" s="41"/>
      <c r="T501" s="41"/>
      <c r="U501" s="41"/>
      <c r="V501" s="72">
        <f t="shared" si="160"/>
        <v>0</v>
      </c>
      <c r="W501" s="180">
        <f t="shared" si="161"/>
        <v>0</v>
      </c>
      <c r="X501" s="76">
        <f t="shared" ref="X501:X510" si="170">G501+L501+Q501+V501</f>
        <v>0</v>
      </c>
      <c r="Y501" s="210"/>
      <c r="Z501" s="78"/>
      <c r="AA501" s="78"/>
      <c r="AB501" s="43">
        <f t="shared" si="167"/>
        <v>0</v>
      </c>
    </row>
    <row r="502" spans="1:28" ht="15" customHeight="1">
      <c r="A502" s="137">
        <v>2</v>
      </c>
      <c r="B502" s="145"/>
      <c r="C502" s="8"/>
      <c r="D502" s="40"/>
      <c r="E502" s="40"/>
      <c r="F502" s="40"/>
      <c r="G502" s="41">
        <f t="shared" si="164"/>
        <v>0</v>
      </c>
      <c r="H502" s="180">
        <f t="shared" si="165"/>
        <v>0</v>
      </c>
      <c r="I502" s="41"/>
      <c r="J502" s="41"/>
      <c r="K502" s="41"/>
      <c r="L502" s="41">
        <f t="shared" si="156"/>
        <v>0</v>
      </c>
      <c r="M502" s="180">
        <f t="shared" si="157"/>
        <v>0</v>
      </c>
      <c r="N502" s="41"/>
      <c r="O502" s="41"/>
      <c r="P502" s="41"/>
      <c r="Q502" s="41">
        <f t="shared" si="158"/>
        <v>0</v>
      </c>
      <c r="R502" s="180">
        <f t="shared" si="159"/>
        <v>0</v>
      </c>
      <c r="S502" s="41"/>
      <c r="T502" s="41"/>
      <c r="U502" s="41"/>
      <c r="V502" s="72">
        <f t="shared" si="160"/>
        <v>0</v>
      </c>
      <c r="W502" s="180">
        <f t="shared" si="161"/>
        <v>0</v>
      </c>
      <c r="X502" s="76">
        <f t="shared" si="170"/>
        <v>0</v>
      </c>
      <c r="Y502" s="210"/>
      <c r="Z502" s="78"/>
      <c r="AA502" s="78"/>
      <c r="AB502" s="43">
        <f t="shared" si="167"/>
        <v>0</v>
      </c>
    </row>
    <row r="503" spans="1:28" ht="15" customHeight="1">
      <c r="A503" s="137">
        <v>3</v>
      </c>
      <c r="B503" s="145"/>
      <c r="C503" s="8"/>
      <c r="D503" s="40"/>
      <c r="E503" s="40"/>
      <c r="F503" s="40"/>
      <c r="G503" s="41">
        <f t="shared" si="164"/>
        <v>0</v>
      </c>
      <c r="H503" s="180">
        <f t="shared" si="165"/>
        <v>0</v>
      </c>
      <c r="I503" s="41"/>
      <c r="J503" s="41"/>
      <c r="K503" s="41"/>
      <c r="L503" s="41">
        <f t="shared" si="156"/>
        <v>0</v>
      </c>
      <c r="M503" s="180">
        <f t="shared" si="157"/>
        <v>0</v>
      </c>
      <c r="N503" s="41"/>
      <c r="O503" s="41"/>
      <c r="P503" s="41"/>
      <c r="Q503" s="41">
        <f t="shared" si="158"/>
        <v>0</v>
      </c>
      <c r="R503" s="180">
        <f t="shared" si="159"/>
        <v>0</v>
      </c>
      <c r="S503" s="41"/>
      <c r="T503" s="41"/>
      <c r="U503" s="41"/>
      <c r="V503" s="72">
        <f t="shared" si="160"/>
        <v>0</v>
      </c>
      <c r="W503" s="180">
        <f t="shared" si="161"/>
        <v>0</v>
      </c>
      <c r="X503" s="76">
        <f t="shared" si="170"/>
        <v>0</v>
      </c>
      <c r="Y503" s="210"/>
      <c r="Z503" s="78"/>
      <c r="AA503" s="78"/>
      <c r="AB503" s="43">
        <f t="shared" si="167"/>
        <v>0</v>
      </c>
    </row>
    <row r="504" spans="1:28" ht="15" customHeight="1">
      <c r="A504" s="137">
        <v>4</v>
      </c>
      <c r="B504" s="145"/>
      <c r="C504" s="8"/>
      <c r="D504" s="40"/>
      <c r="E504" s="40"/>
      <c r="F504" s="40"/>
      <c r="G504" s="41">
        <f t="shared" si="164"/>
        <v>0</v>
      </c>
      <c r="H504" s="180">
        <f t="shared" si="165"/>
        <v>0</v>
      </c>
      <c r="I504" s="41"/>
      <c r="J504" s="41"/>
      <c r="K504" s="41"/>
      <c r="L504" s="41">
        <f t="shared" si="156"/>
        <v>0</v>
      </c>
      <c r="M504" s="180">
        <f t="shared" si="157"/>
        <v>0</v>
      </c>
      <c r="N504" s="41"/>
      <c r="O504" s="41"/>
      <c r="P504" s="41"/>
      <c r="Q504" s="41">
        <f t="shared" si="158"/>
        <v>0</v>
      </c>
      <c r="R504" s="180">
        <f t="shared" si="159"/>
        <v>0</v>
      </c>
      <c r="S504" s="41"/>
      <c r="T504" s="41"/>
      <c r="U504" s="41"/>
      <c r="V504" s="72">
        <f t="shared" si="160"/>
        <v>0</v>
      </c>
      <c r="W504" s="180">
        <f t="shared" si="161"/>
        <v>0</v>
      </c>
      <c r="X504" s="76">
        <f t="shared" si="170"/>
        <v>0</v>
      </c>
      <c r="Y504" s="210"/>
      <c r="Z504" s="78"/>
      <c r="AA504" s="78"/>
      <c r="AB504" s="43">
        <f t="shared" si="167"/>
        <v>0</v>
      </c>
    </row>
    <row r="505" spans="1:28" ht="15" customHeight="1">
      <c r="A505" s="137">
        <v>5</v>
      </c>
      <c r="B505" s="145"/>
      <c r="C505" s="8"/>
      <c r="D505" s="40"/>
      <c r="E505" s="40"/>
      <c r="F505" s="40"/>
      <c r="G505" s="41">
        <f t="shared" si="164"/>
        <v>0</v>
      </c>
      <c r="H505" s="180">
        <f t="shared" si="165"/>
        <v>0</v>
      </c>
      <c r="I505" s="41"/>
      <c r="J505" s="41"/>
      <c r="K505" s="41"/>
      <c r="L505" s="41">
        <f t="shared" si="156"/>
        <v>0</v>
      </c>
      <c r="M505" s="180">
        <f t="shared" si="157"/>
        <v>0</v>
      </c>
      <c r="N505" s="41"/>
      <c r="O505" s="41"/>
      <c r="P505" s="41"/>
      <c r="Q505" s="41">
        <f t="shared" si="158"/>
        <v>0</v>
      </c>
      <c r="R505" s="180">
        <f t="shared" si="159"/>
        <v>0</v>
      </c>
      <c r="S505" s="41"/>
      <c r="T505" s="41"/>
      <c r="U505" s="41"/>
      <c r="V505" s="72">
        <f t="shared" si="160"/>
        <v>0</v>
      </c>
      <c r="W505" s="180">
        <f t="shared" si="161"/>
        <v>0</v>
      </c>
      <c r="X505" s="76">
        <f t="shared" si="170"/>
        <v>0</v>
      </c>
      <c r="Y505" s="210"/>
      <c r="Z505" s="78"/>
      <c r="AA505" s="78"/>
      <c r="AB505" s="43">
        <f t="shared" si="167"/>
        <v>0</v>
      </c>
    </row>
    <row r="506" spans="1:28" ht="15" customHeight="1">
      <c r="A506" s="137">
        <v>6</v>
      </c>
      <c r="B506" s="145"/>
      <c r="C506" s="8"/>
      <c r="D506" s="40"/>
      <c r="E506" s="40"/>
      <c r="F506" s="40"/>
      <c r="G506" s="41">
        <f t="shared" si="164"/>
        <v>0</v>
      </c>
      <c r="H506" s="180">
        <f t="shared" si="165"/>
        <v>0</v>
      </c>
      <c r="I506" s="41"/>
      <c r="J506" s="41"/>
      <c r="K506" s="41"/>
      <c r="L506" s="41">
        <f t="shared" si="156"/>
        <v>0</v>
      </c>
      <c r="M506" s="180">
        <f t="shared" si="157"/>
        <v>0</v>
      </c>
      <c r="N506" s="41"/>
      <c r="O506" s="41"/>
      <c r="P506" s="41"/>
      <c r="Q506" s="41">
        <f t="shared" si="158"/>
        <v>0</v>
      </c>
      <c r="R506" s="180">
        <f t="shared" si="159"/>
        <v>0</v>
      </c>
      <c r="S506" s="41"/>
      <c r="T506" s="41"/>
      <c r="U506" s="41"/>
      <c r="V506" s="72">
        <f t="shared" si="160"/>
        <v>0</v>
      </c>
      <c r="W506" s="180">
        <f t="shared" si="161"/>
        <v>0</v>
      </c>
      <c r="X506" s="76">
        <f t="shared" si="170"/>
        <v>0</v>
      </c>
      <c r="Y506" s="210"/>
      <c r="Z506" s="78"/>
      <c r="AA506" s="78"/>
      <c r="AB506" s="43">
        <f t="shared" si="167"/>
        <v>0</v>
      </c>
    </row>
    <row r="507" spans="1:28" ht="15" customHeight="1">
      <c r="A507" s="137">
        <v>7</v>
      </c>
      <c r="B507" s="145"/>
      <c r="C507" s="9"/>
      <c r="D507" s="63"/>
      <c r="E507" s="63"/>
      <c r="F507" s="63"/>
      <c r="G507" s="41">
        <f t="shared" si="164"/>
        <v>0</v>
      </c>
      <c r="H507" s="180">
        <f t="shared" si="165"/>
        <v>0</v>
      </c>
      <c r="I507" s="65"/>
      <c r="J507" s="65"/>
      <c r="K507" s="65"/>
      <c r="L507" s="41">
        <f t="shared" si="156"/>
        <v>0</v>
      </c>
      <c r="M507" s="180">
        <f t="shared" si="157"/>
        <v>0</v>
      </c>
      <c r="N507" s="65"/>
      <c r="O507" s="65"/>
      <c r="P507" s="65"/>
      <c r="Q507" s="41">
        <f t="shared" si="158"/>
        <v>0</v>
      </c>
      <c r="R507" s="180">
        <f t="shared" si="159"/>
        <v>0</v>
      </c>
      <c r="S507" s="65"/>
      <c r="T507" s="65"/>
      <c r="U507" s="65"/>
      <c r="V507" s="72">
        <f t="shared" si="160"/>
        <v>0</v>
      </c>
      <c r="W507" s="180">
        <f t="shared" si="161"/>
        <v>0</v>
      </c>
      <c r="X507" s="76">
        <f t="shared" si="170"/>
        <v>0</v>
      </c>
      <c r="Y507" s="211"/>
      <c r="Z507" s="79"/>
      <c r="AA507" s="79"/>
      <c r="AB507" s="43">
        <f t="shared" si="167"/>
        <v>0</v>
      </c>
    </row>
    <row r="508" spans="1:28" ht="15" customHeight="1">
      <c r="A508" s="137">
        <v>8</v>
      </c>
      <c r="B508" s="145"/>
      <c r="C508" s="9"/>
      <c r="D508" s="63"/>
      <c r="E508" s="63"/>
      <c r="F508" s="63"/>
      <c r="G508" s="41">
        <f t="shared" si="164"/>
        <v>0</v>
      </c>
      <c r="H508" s="180">
        <f t="shared" si="165"/>
        <v>0</v>
      </c>
      <c r="I508" s="65"/>
      <c r="J508" s="65"/>
      <c r="K508" s="65"/>
      <c r="L508" s="41">
        <f t="shared" si="156"/>
        <v>0</v>
      </c>
      <c r="M508" s="180">
        <f t="shared" si="157"/>
        <v>0</v>
      </c>
      <c r="N508" s="65"/>
      <c r="O508" s="65"/>
      <c r="P508" s="65"/>
      <c r="Q508" s="41">
        <f t="shared" si="158"/>
        <v>0</v>
      </c>
      <c r="R508" s="180">
        <f t="shared" si="159"/>
        <v>0</v>
      </c>
      <c r="S508" s="65"/>
      <c r="T508" s="65"/>
      <c r="U508" s="65"/>
      <c r="V508" s="72">
        <f t="shared" si="160"/>
        <v>0</v>
      </c>
      <c r="W508" s="180">
        <f t="shared" si="161"/>
        <v>0</v>
      </c>
      <c r="X508" s="76">
        <f t="shared" si="170"/>
        <v>0</v>
      </c>
      <c r="Y508" s="211"/>
      <c r="Z508" s="79"/>
      <c r="AA508" s="79"/>
      <c r="AB508" s="43">
        <f t="shared" si="167"/>
        <v>0</v>
      </c>
    </row>
    <row r="509" spans="1:28" ht="15" customHeight="1">
      <c r="A509" s="137">
        <v>9</v>
      </c>
      <c r="B509" s="145"/>
      <c r="C509" s="9"/>
      <c r="D509" s="63"/>
      <c r="E509" s="63"/>
      <c r="F509" s="63"/>
      <c r="G509" s="41">
        <f t="shared" si="164"/>
        <v>0</v>
      </c>
      <c r="H509" s="180">
        <f t="shared" si="165"/>
        <v>0</v>
      </c>
      <c r="I509" s="65"/>
      <c r="J509" s="65"/>
      <c r="K509" s="65"/>
      <c r="L509" s="41">
        <f t="shared" si="156"/>
        <v>0</v>
      </c>
      <c r="M509" s="180">
        <f t="shared" si="157"/>
        <v>0</v>
      </c>
      <c r="N509" s="65"/>
      <c r="O509" s="65"/>
      <c r="P509" s="65"/>
      <c r="Q509" s="41">
        <f t="shared" si="158"/>
        <v>0</v>
      </c>
      <c r="R509" s="180">
        <f t="shared" si="159"/>
        <v>0</v>
      </c>
      <c r="S509" s="65"/>
      <c r="T509" s="65"/>
      <c r="U509" s="65"/>
      <c r="V509" s="72">
        <f t="shared" si="160"/>
        <v>0</v>
      </c>
      <c r="W509" s="180">
        <f t="shared" si="161"/>
        <v>0</v>
      </c>
      <c r="X509" s="76">
        <f t="shared" si="170"/>
        <v>0</v>
      </c>
      <c r="Y509" s="211"/>
      <c r="Z509" s="79"/>
      <c r="AA509" s="79"/>
      <c r="AB509" s="43">
        <f t="shared" si="167"/>
        <v>0</v>
      </c>
    </row>
    <row r="510" spans="1:28" ht="15" customHeight="1" thickBot="1">
      <c r="A510" s="138">
        <v>10</v>
      </c>
      <c r="B510" s="147"/>
      <c r="C510" s="12"/>
      <c r="D510" s="63"/>
      <c r="E510" s="63"/>
      <c r="F510" s="63"/>
      <c r="G510" s="65">
        <f t="shared" si="164"/>
        <v>0</v>
      </c>
      <c r="H510" s="180">
        <f t="shared" si="165"/>
        <v>0</v>
      </c>
      <c r="I510" s="65"/>
      <c r="J510" s="65"/>
      <c r="K510" s="65"/>
      <c r="L510" s="65">
        <f t="shared" si="156"/>
        <v>0</v>
      </c>
      <c r="M510" s="180">
        <f t="shared" si="157"/>
        <v>0</v>
      </c>
      <c r="N510" s="65"/>
      <c r="O510" s="65"/>
      <c r="P510" s="65"/>
      <c r="Q510" s="65">
        <f t="shared" si="158"/>
        <v>0</v>
      </c>
      <c r="R510" s="180">
        <f t="shared" si="159"/>
        <v>0</v>
      </c>
      <c r="S510" s="65"/>
      <c r="T510" s="65"/>
      <c r="U510" s="65"/>
      <c r="V510" s="86">
        <f t="shared" si="160"/>
        <v>0</v>
      </c>
      <c r="W510" s="180">
        <f t="shared" si="161"/>
        <v>0</v>
      </c>
      <c r="X510" s="87">
        <f t="shared" si="170"/>
        <v>0</v>
      </c>
      <c r="Y510" s="87"/>
      <c r="Z510" s="88"/>
      <c r="AA510" s="88"/>
      <c r="AB510" s="46">
        <f t="shared" si="167"/>
        <v>0</v>
      </c>
    </row>
    <row r="511" spans="1:28" ht="15" customHeight="1">
      <c r="A511" s="726" t="s">
        <v>56</v>
      </c>
      <c r="B511" s="727"/>
      <c r="C511" s="89"/>
      <c r="D511" s="48"/>
      <c r="E511" s="48"/>
      <c r="F511" s="48"/>
      <c r="G511" s="48"/>
      <c r="H511" s="180">
        <f t="shared" si="165"/>
        <v>0</v>
      </c>
      <c r="I511" s="48"/>
      <c r="J511" s="48"/>
      <c r="K511" s="48"/>
      <c r="L511" s="48"/>
      <c r="M511" s="184"/>
      <c r="N511" s="48"/>
      <c r="O511" s="48"/>
      <c r="P511" s="48"/>
      <c r="Q511" s="48"/>
      <c r="R511" s="184"/>
      <c r="S511" s="48"/>
      <c r="T511" s="48"/>
      <c r="U511" s="48"/>
      <c r="V511" s="48"/>
      <c r="W511" s="184"/>
      <c r="X511" s="75"/>
      <c r="Y511" s="212"/>
      <c r="Z511" s="82"/>
      <c r="AA511" s="82"/>
      <c r="AB511" s="67"/>
    </row>
    <row r="512" spans="1:28" ht="15" customHeight="1">
      <c r="A512" s="137">
        <v>1</v>
      </c>
      <c r="B512" s="145"/>
      <c r="C512" s="8"/>
      <c r="D512" s="40"/>
      <c r="E512" s="40"/>
      <c r="F512" s="40"/>
      <c r="G512" s="41">
        <f t="shared" ref="G512:G575" si="171">SUM(D512:F512)</f>
        <v>0</v>
      </c>
      <c r="H512" s="180">
        <f t="shared" si="165"/>
        <v>0</v>
      </c>
      <c r="I512" s="41"/>
      <c r="J512" s="41"/>
      <c r="K512" s="41"/>
      <c r="L512" s="41">
        <f t="shared" ref="L512:L575" si="172">SUM(I512:K512)</f>
        <v>0</v>
      </c>
      <c r="M512" s="180">
        <f t="shared" si="157"/>
        <v>0</v>
      </c>
      <c r="N512" s="41"/>
      <c r="O512" s="41"/>
      <c r="P512" s="41"/>
      <c r="Q512" s="41">
        <f t="shared" ref="Q512:Q575" si="173">SUM(N512:P512)</f>
        <v>0</v>
      </c>
      <c r="R512" s="180">
        <f t="shared" si="159"/>
        <v>0</v>
      </c>
      <c r="S512" s="41"/>
      <c r="T512" s="41"/>
      <c r="U512" s="41"/>
      <c r="V512" s="72">
        <f t="shared" ref="V512:V575" si="174">SUM(S512:U512)</f>
        <v>0</v>
      </c>
      <c r="W512" s="180">
        <f t="shared" si="161"/>
        <v>0</v>
      </c>
      <c r="X512" s="76">
        <f t="shared" ref="X512:X521" si="175">G512+L512+Q512+V512</f>
        <v>0</v>
      </c>
      <c r="Y512" s="210"/>
      <c r="Z512" s="78"/>
      <c r="AA512" s="78"/>
      <c r="AB512" s="43">
        <f t="shared" si="167"/>
        <v>0</v>
      </c>
    </row>
    <row r="513" spans="1:28" ht="15" customHeight="1">
      <c r="A513" s="137">
        <v>2</v>
      </c>
      <c r="B513" s="145"/>
      <c r="C513" s="8"/>
      <c r="D513" s="40"/>
      <c r="E513" s="40"/>
      <c r="F513" s="40"/>
      <c r="G513" s="41">
        <f t="shared" si="171"/>
        <v>0</v>
      </c>
      <c r="H513" s="180">
        <f t="shared" si="165"/>
        <v>0</v>
      </c>
      <c r="I513" s="41"/>
      <c r="J513" s="41"/>
      <c r="K513" s="41"/>
      <c r="L513" s="41">
        <f t="shared" si="172"/>
        <v>0</v>
      </c>
      <c r="M513" s="180">
        <f t="shared" si="157"/>
        <v>0</v>
      </c>
      <c r="N513" s="41"/>
      <c r="O513" s="41"/>
      <c r="P513" s="41"/>
      <c r="Q513" s="41">
        <f t="shared" si="173"/>
        <v>0</v>
      </c>
      <c r="R513" s="180">
        <f t="shared" si="159"/>
        <v>0</v>
      </c>
      <c r="S513" s="41"/>
      <c r="T513" s="41"/>
      <c r="U513" s="41"/>
      <c r="V513" s="72">
        <f t="shared" si="174"/>
        <v>0</v>
      </c>
      <c r="W513" s="180">
        <f t="shared" si="161"/>
        <v>0</v>
      </c>
      <c r="X513" s="76">
        <f t="shared" si="175"/>
        <v>0</v>
      </c>
      <c r="Y513" s="210"/>
      <c r="Z513" s="78"/>
      <c r="AA513" s="78"/>
      <c r="AB513" s="43">
        <f t="shared" si="167"/>
        <v>0</v>
      </c>
    </row>
    <row r="514" spans="1:28" ht="15" customHeight="1">
      <c r="A514" s="137">
        <v>3</v>
      </c>
      <c r="B514" s="145"/>
      <c r="C514" s="8"/>
      <c r="D514" s="40"/>
      <c r="E514" s="40"/>
      <c r="F514" s="40"/>
      <c r="G514" s="41">
        <f t="shared" si="171"/>
        <v>0</v>
      </c>
      <c r="H514" s="180">
        <f t="shared" si="165"/>
        <v>0</v>
      </c>
      <c r="I514" s="41"/>
      <c r="J514" s="41"/>
      <c r="K514" s="41"/>
      <c r="L514" s="41">
        <f t="shared" si="172"/>
        <v>0</v>
      </c>
      <c r="M514" s="180">
        <f t="shared" si="157"/>
        <v>0</v>
      </c>
      <c r="N514" s="41"/>
      <c r="O514" s="41"/>
      <c r="P514" s="41"/>
      <c r="Q514" s="41">
        <f t="shared" si="173"/>
        <v>0</v>
      </c>
      <c r="R514" s="180">
        <f t="shared" si="159"/>
        <v>0</v>
      </c>
      <c r="S514" s="41"/>
      <c r="T514" s="41"/>
      <c r="U514" s="41"/>
      <c r="V514" s="72">
        <f t="shared" si="174"/>
        <v>0</v>
      </c>
      <c r="W514" s="180">
        <f t="shared" si="161"/>
        <v>0</v>
      </c>
      <c r="X514" s="76">
        <f t="shared" si="175"/>
        <v>0</v>
      </c>
      <c r="Y514" s="210"/>
      <c r="Z514" s="78"/>
      <c r="AA514" s="78"/>
      <c r="AB514" s="43">
        <f t="shared" si="167"/>
        <v>0</v>
      </c>
    </row>
    <row r="515" spans="1:28" ht="15" customHeight="1">
      <c r="A515" s="137">
        <v>4</v>
      </c>
      <c r="B515" s="145"/>
      <c r="C515" s="8"/>
      <c r="D515" s="40"/>
      <c r="E515" s="40"/>
      <c r="F515" s="40"/>
      <c r="G515" s="41">
        <f t="shared" si="171"/>
        <v>0</v>
      </c>
      <c r="H515" s="180">
        <f t="shared" si="165"/>
        <v>0</v>
      </c>
      <c r="I515" s="41"/>
      <c r="J515" s="41"/>
      <c r="K515" s="41"/>
      <c r="L515" s="41">
        <f t="shared" si="172"/>
        <v>0</v>
      </c>
      <c r="M515" s="180">
        <f t="shared" si="157"/>
        <v>0</v>
      </c>
      <c r="N515" s="41"/>
      <c r="O515" s="41"/>
      <c r="P515" s="41"/>
      <c r="Q515" s="41">
        <f t="shared" si="173"/>
        <v>0</v>
      </c>
      <c r="R515" s="180">
        <f t="shared" si="159"/>
        <v>0</v>
      </c>
      <c r="S515" s="41"/>
      <c r="T515" s="41"/>
      <c r="U515" s="41"/>
      <c r="V515" s="72">
        <f t="shared" si="174"/>
        <v>0</v>
      </c>
      <c r="W515" s="180">
        <f t="shared" si="161"/>
        <v>0</v>
      </c>
      <c r="X515" s="76">
        <f t="shared" si="175"/>
        <v>0</v>
      </c>
      <c r="Y515" s="210"/>
      <c r="Z515" s="78"/>
      <c r="AA515" s="78"/>
      <c r="AB515" s="43">
        <f t="shared" si="167"/>
        <v>0</v>
      </c>
    </row>
    <row r="516" spans="1:28" ht="15" customHeight="1">
      <c r="A516" s="137">
        <v>5</v>
      </c>
      <c r="B516" s="145"/>
      <c r="C516" s="8"/>
      <c r="D516" s="40"/>
      <c r="E516" s="40"/>
      <c r="F516" s="40"/>
      <c r="G516" s="41">
        <f t="shared" si="171"/>
        <v>0</v>
      </c>
      <c r="H516" s="180">
        <f t="shared" si="165"/>
        <v>0</v>
      </c>
      <c r="I516" s="41"/>
      <c r="J516" s="41"/>
      <c r="K516" s="41"/>
      <c r="L516" s="41">
        <f t="shared" si="172"/>
        <v>0</v>
      </c>
      <c r="M516" s="180">
        <f t="shared" si="157"/>
        <v>0</v>
      </c>
      <c r="N516" s="41"/>
      <c r="O516" s="41"/>
      <c r="P516" s="41"/>
      <c r="Q516" s="41">
        <f t="shared" si="173"/>
        <v>0</v>
      </c>
      <c r="R516" s="180">
        <f t="shared" si="159"/>
        <v>0</v>
      </c>
      <c r="S516" s="41"/>
      <c r="T516" s="41"/>
      <c r="U516" s="41"/>
      <c r="V516" s="72">
        <f t="shared" si="174"/>
        <v>0</v>
      </c>
      <c r="W516" s="180">
        <f t="shared" si="161"/>
        <v>0</v>
      </c>
      <c r="X516" s="76">
        <f t="shared" si="175"/>
        <v>0</v>
      </c>
      <c r="Y516" s="210"/>
      <c r="Z516" s="78"/>
      <c r="AA516" s="78"/>
      <c r="AB516" s="43">
        <f t="shared" si="167"/>
        <v>0</v>
      </c>
    </row>
    <row r="517" spans="1:28" ht="15" customHeight="1">
      <c r="A517" s="137">
        <v>6</v>
      </c>
      <c r="B517" s="145"/>
      <c r="C517" s="8"/>
      <c r="D517" s="40"/>
      <c r="E517" s="40"/>
      <c r="F517" s="40"/>
      <c r="G517" s="41">
        <f t="shared" si="171"/>
        <v>0</v>
      </c>
      <c r="H517" s="180">
        <f t="shared" si="165"/>
        <v>0</v>
      </c>
      <c r="I517" s="41"/>
      <c r="J517" s="41"/>
      <c r="K517" s="41"/>
      <c r="L517" s="41">
        <f t="shared" si="172"/>
        <v>0</v>
      </c>
      <c r="M517" s="180">
        <f t="shared" si="157"/>
        <v>0</v>
      </c>
      <c r="N517" s="41"/>
      <c r="O517" s="41"/>
      <c r="P517" s="41"/>
      <c r="Q517" s="41">
        <f t="shared" si="173"/>
        <v>0</v>
      </c>
      <c r="R517" s="180">
        <f t="shared" si="159"/>
        <v>0</v>
      </c>
      <c r="S517" s="41"/>
      <c r="T517" s="41"/>
      <c r="U517" s="41"/>
      <c r="V517" s="72">
        <f t="shared" si="174"/>
        <v>0</v>
      </c>
      <c r="W517" s="180">
        <f t="shared" si="161"/>
        <v>0</v>
      </c>
      <c r="X517" s="76">
        <f t="shared" si="175"/>
        <v>0</v>
      </c>
      <c r="Y517" s="210"/>
      <c r="Z517" s="78"/>
      <c r="AA517" s="78"/>
      <c r="AB517" s="43">
        <f t="shared" si="167"/>
        <v>0</v>
      </c>
    </row>
    <row r="518" spans="1:28" ht="15" customHeight="1">
      <c r="A518" s="137">
        <v>7</v>
      </c>
      <c r="B518" s="145"/>
      <c r="C518" s="9"/>
      <c r="D518" s="63"/>
      <c r="E518" s="63"/>
      <c r="F518" s="63"/>
      <c r="G518" s="41">
        <f t="shared" si="171"/>
        <v>0</v>
      </c>
      <c r="H518" s="180">
        <f t="shared" si="165"/>
        <v>0</v>
      </c>
      <c r="I518" s="65"/>
      <c r="J518" s="65"/>
      <c r="K518" s="65"/>
      <c r="L518" s="41">
        <f t="shared" si="172"/>
        <v>0</v>
      </c>
      <c r="M518" s="180">
        <f t="shared" si="157"/>
        <v>0</v>
      </c>
      <c r="N518" s="65"/>
      <c r="O518" s="65"/>
      <c r="P518" s="65"/>
      <c r="Q518" s="41">
        <f t="shared" si="173"/>
        <v>0</v>
      </c>
      <c r="R518" s="180">
        <f t="shared" si="159"/>
        <v>0</v>
      </c>
      <c r="S518" s="65"/>
      <c r="T518" s="65"/>
      <c r="U518" s="65"/>
      <c r="V518" s="72">
        <f t="shared" si="174"/>
        <v>0</v>
      </c>
      <c r="W518" s="180">
        <f t="shared" si="161"/>
        <v>0</v>
      </c>
      <c r="X518" s="76">
        <f t="shared" si="175"/>
        <v>0</v>
      </c>
      <c r="Y518" s="211"/>
      <c r="Z518" s="79"/>
      <c r="AA518" s="79"/>
      <c r="AB518" s="43">
        <f t="shared" si="167"/>
        <v>0</v>
      </c>
    </row>
    <row r="519" spans="1:28" ht="15" customHeight="1">
      <c r="A519" s="137">
        <v>8</v>
      </c>
      <c r="B519" s="145"/>
      <c r="C519" s="9"/>
      <c r="D519" s="63"/>
      <c r="E519" s="63"/>
      <c r="F519" s="63"/>
      <c r="G519" s="41">
        <f t="shared" si="171"/>
        <v>0</v>
      </c>
      <c r="H519" s="180">
        <f t="shared" si="165"/>
        <v>0</v>
      </c>
      <c r="I519" s="65"/>
      <c r="J519" s="65"/>
      <c r="K519" s="65"/>
      <c r="L519" s="41">
        <f t="shared" si="172"/>
        <v>0</v>
      </c>
      <c r="M519" s="180">
        <f t="shared" si="157"/>
        <v>0</v>
      </c>
      <c r="N519" s="65"/>
      <c r="O519" s="65"/>
      <c r="P519" s="65"/>
      <c r="Q519" s="41">
        <f t="shared" si="173"/>
        <v>0</v>
      </c>
      <c r="R519" s="180">
        <f t="shared" si="159"/>
        <v>0</v>
      </c>
      <c r="S519" s="65"/>
      <c r="T519" s="65"/>
      <c r="U519" s="65"/>
      <c r="V519" s="72">
        <f t="shared" si="174"/>
        <v>0</v>
      </c>
      <c r="W519" s="180">
        <f t="shared" si="161"/>
        <v>0</v>
      </c>
      <c r="X519" s="76">
        <f t="shared" si="175"/>
        <v>0</v>
      </c>
      <c r="Y519" s="211"/>
      <c r="Z519" s="79"/>
      <c r="AA519" s="79"/>
      <c r="AB519" s="43">
        <f t="shared" si="167"/>
        <v>0</v>
      </c>
    </row>
    <row r="520" spans="1:28" ht="15" customHeight="1">
      <c r="A520" s="137">
        <v>9</v>
      </c>
      <c r="B520" s="145"/>
      <c r="C520" s="9"/>
      <c r="D520" s="63"/>
      <c r="E520" s="63"/>
      <c r="F520" s="63"/>
      <c r="G520" s="41">
        <f t="shared" si="171"/>
        <v>0</v>
      </c>
      <c r="H520" s="180">
        <f t="shared" si="165"/>
        <v>0</v>
      </c>
      <c r="I520" s="65"/>
      <c r="J520" s="65"/>
      <c r="K520" s="65"/>
      <c r="L520" s="41">
        <f t="shared" si="172"/>
        <v>0</v>
      </c>
      <c r="M520" s="180">
        <f t="shared" si="157"/>
        <v>0</v>
      </c>
      <c r="N520" s="65"/>
      <c r="O520" s="65"/>
      <c r="P520" s="65"/>
      <c r="Q520" s="41">
        <f t="shared" si="173"/>
        <v>0</v>
      </c>
      <c r="R520" s="180">
        <f t="shared" si="159"/>
        <v>0</v>
      </c>
      <c r="S520" s="65"/>
      <c r="T520" s="65"/>
      <c r="U520" s="65"/>
      <c r="V520" s="72">
        <f t="shared" si="174"/>
        <v>0</v>
      </c>
      <c r="W520" s="180">
        <f t="shared" si="161"/>
        <v>0</v>
      </c>
      <c r="X520" s="76">
        <f t="shared" si="175"/>
        <v>0</v>
      </c>
      <c r="Y520" s="211"/>
      <c r="Z520" s="79"/>
      <c r="AA520" s="79"/>
      <c r="AB520" s="43">
        <f t="shared" si="167"/>
        <v>0</v>
      </c>
    </row>
    <row r="521" spans="1:28" ht="15" customHeight="1" thickBot="1">
      <c r="A521" s="138">
        <v>10</v>
      </c>
      <c r="B521" s="147"/>
      <c r="C521" s="10"/>
      <c r="D521" s="44"/>
      <c r="E521" s="44"/>
      <c r="F521" s="44"/>
      <c r="G521" s="45">
        <f t="shared" si="171"/>
        <v>0</v>
      </c>
      <c r="H521" s="180">
        <f t="shared" si="165"/>
        <v>0</v>
      </c>
      <c r="I521" s="45"/>
      <c r="J521" s="45"/>
      <c r="K521" s="45"/>
      <c r="L521" s="45">
        <f t="shared" si="172"/>
        <v>0</v>
      </c>
      <c r="M521" s="180">
        <f t="shared" si="157"/>
        <v>0</v>
      </c>
      <c r="N521" s="45"/>
      <c r="O521" s="45"/>
      <c r="P521" s="45"/>
      <c r="Q521" s="45">
        <f t="shared" si="173"/>
        <v>0</v>
      </c>
      <c r="R521" s="180">
        <f t="shared" si="159"/>
        <v>0</v>
      </c>
      <c r="S521" s="45"/>
      <c r="T521" s="45"/>
      <c r="U521" s="45"/>
      <c r="V521" s="83">
        <f t="shared" si="174"/>
        <v>0</v>
      </c>
      <c r="W521" s="180">
        <f t="shared" si="161"/>
        <v>0</v>
      </c>
      <c r="X521" s="80">
        <f t="shared" si="175"/>
        <v>0</v>
      </c>
      <c r="Y521" s="80"/>
      <c r="Z521" s="81"/>
      <c r="AA521" s="81"/>
      <c r="AB521" s="46">
        <f t="shared" si="167"/>
        <v>0</v>
      </c>
    </row>
    <row r="522" spans="1:28" ht="15" customHeight="1">
      <c r="A522" s="726" t="s">
        <v>57</v>
      </c>
      <c r="B522" s="727"/>
      <c r="C522" s="90"/>
      <c r="D522" s="51"/>
      <c r="E522" s="51"/>
      <c r="F522" s="51"/>
      <c r="G522" s="51"/>
      <c r="H522" s="180">
        <f t="shared" si="165"/>
        <v>0</v>
      </c>
      <c r="I522" s="51"/>
      <c r="J522" s="51"/>
      <c r="K522" s="51"/>
      <c r="L522" s="51"/>
      <c r="M522" s="182"/>
      <c r="N522" s="51"/>
      <c r="O522" s="51"/>
      <c r="P522" s="51"/>
      <c r="Q522" s="51"/>
      <c r="R522" s="182"/>
      <c r="S522" s="51"/>
      <c r="T522" s="51"/>
      <c r="U522" s="51"/>
      <c r="V522" s="51"/>
      <c r="W522" s="182"/>
      <c r="X522" s="76"/>
      <c r="Y522" s="210"/>
      <c r="Z522" s="77"/>
      <c r="AA522" s="77"/>
      <c r="AB522" s="91"/>
    </row>
    <row r="523" spans="1:28" ht="15" customHeight="1">
      <c r="A523" s="137">
        <v>1</v>
      </c>
      <c r="B523" s="145"/>
      <c r="C523" s="8"/>
      <c r="D523" s="40"/>
      <c r="E523" s="40"/>
      <c r="F523" s="40"/>
      <c r="G523" s="41">
        <f t="shared" si="171"/>
        <v>0</v>
      </c>
      <c r="H523" s="180">
        <f t="shared" si="165"/>
        <v>0</v>
      </c>
      <c r="I523" s="41"/>
      <c r="J523" s="41"/>
      <c r="K523" s="41"/>
      <c r="L523" s="41">
        <f t="shared" si="172"/>
        <v>0</v>
      </c>
      <c r="M523" s="180">
        <f t="shared" ref="M523:M532" si="176">L523*AA523</f>
        <v>0</v>
      </c>
      <c r="N523" s="41"/>
      <c r="O523" s="41"/>
      <c r="P523" s="41"/>
      <c r="Q523" s="41">
        <f t="shared" si="173"/>
        <v>0</v>
      </c>
      <c r="R523" s="180">
        <f t="shared" ref="R523:R576" si="177">Q523*AA523</f>
        <v>0</v>
      </c>
      <c r="S523" s="41"/>
      <c r="T523" s="41"/>
      <c r="U523" s="41"/>
      <c r="V523" s="72">
        <f t="shared" si="174"/>
        <v>0</v>
      </c>
      <c r="W523" s="180">
        <f t="shared" ref="W523:W576" si="178">V523*AA523</f>
        <v>0</v>
      </c>
      <c r="X523" s="76">
        <f t="shared" ref="X523:X532" si="179">G523+L523+Q523+V523</f>
        <v>0</v>
      </c>
      <c r="Y523" s="210"/>
      <c r="Z523" s="78"/>
      <c r="AA523" s="78"/>
      <c r="AB523" s="43">
        <f t="shared" si="167"/>
        <v>0</v>
      </c>
    </row>
    <row r="524" spans="1:28" ht="15" customHeight="1">
      <c r="A524" s="137">
        <v>2</v>
      </c>
      <c r="B524" s="145"/>
      <c r="C524" s="8"/>
      <c r="D524" s="40"/>
      <c r="E524" s="40"/>
      <c r="F524" s="40"/>
      <c r="G524" s="41">
        <f t="shared" si="171"/>
        <v>0</v>
      </c>
      <c r="H524" s="180">
        <f t="shared" si="165"/>
        <v>0</v>
      </c>
      <c r="I524" s="41"/>
      <c r="J524" s="41"/>
      <c r="K524" s="41"/>
      <c r="L524" s="41">
        <f t="shared" si="172"/>
        <v>0</v>
      </c>
      <c r="M524" s="180">
        <f t="shared" si="176"/>
        <v>0</v>
      </c>
      <c r="N524" s="41"/>
      <c r="O524" s="41"/>
      <c r="P524" s="41"/>
      <c r="Q524" s="41">
        <f t="shared" si="173"/>
        <v>0</v>
      </c>
      <c r="R524" s="180">
        <f t="shared" si="177"/>
        <v>0</v>
      </c>
      <c r="S524" s="41"/>
      <c r="T524" s="41"/>
      <c r="U524" s="41"/>
      <c r="V524" s="72">
        <f t="shared" si="174"/>
        <v>0</v>
      </c>
      <c r="W524" s="180">
        <f t="shared" si="178"/>
        <v>0</v>
      </c>
      <c r="X524" s="76">
        <f t="shared" si="179"/>
        <v>0</v>
      </c>
      <c r="Y524" s="210"/>
      <c r="Z524" s="78"/>
      <c r="AA524" s="78"/>
      <c r="AB524" s="43">
        <f t="shared" si="167"/>
        <v>0</v>
      </c>
    </row>
    <row r="525" spans="1:28" ht="15" customHeight="1">
      <c r="A525" s="137">
        <v>3</v>
      </c>
      <c r="B525" s="145"/>
      <c r="C525" s="8"/>
      <c r="D525" s="40"/>
      <c r="E525" s="40"/>
      <c r="F525" s="40"/>
      <c r="G525" s="41">
        <f t="shared" si="171"/>
        <v>0</v>
      </c>
      <c r="H525" s="180">
        <f t="shared" si="165"/>
        <v>0</v>
      </c>
      <c r="I525" s="41"/>
      <c r="J525" s="41"/>
      <c r="K525" s="41"/>
      <c r="L525" s="41">
        <f t="shared" si="172"/>
        <v>0</v>
      </c>
      <c r="M525" s="180">
        <f t="shared" si="176"/>
        <v>0</v>
      </c>
      <c r="N525" s="41"/>
      <c r="O525" s="41"/>
      <c r="P525" s="41"/>
      <c r="Q525" s="41">
        <f t="shared" si="173"/>
        <v>0</v>
      </c>
      <c r="R525" s="180">
        <f t="shared" si="177"/>
        <v>0</v>
      </c>
      <c r="S525" s="41"/>
      <c r="T525" s="41"/>
      <c r="U525" s="41"/>
      <c r="V525" s="72">
        <f t="shared" si="174"/>
        <v>0</v>
      </c>
      <c r="W525" s="180">
        <f t="shared" si="178"/>
        <v>0</v>
      </c>
      <c r="X525" s="76">
        <f t="shared" si="179"/>
        <v>0</v>
      </c>
      <c r="Y525" s="210"/>
      <c r="Z525" s="78"/>
      <c r="AA525" s="78"/>
      <c r="AB525" s="43">
        <f t="shared" si="167"/>
        <v>0</v>
      </c>
    </row>
    <row r="526" spans="1:28" ht="15" customHeight="1">
      <c r="A526" s="137">
        <v>4</v>
      </c>
      <c r="B526" s="145"/>
      <c r="C526" s="8"/>
      <c r="D526" s="40"/>
      <c r="E526" s="40"/>
      <c r="F526" s="40"/>
      <c r="G526" s="41">
        <f t="shared" si="171"/>
        <v>0</v>
      </c>
      <c r="H526" s="180">
        <f t="shared" si="165"/>
        <v>0</v>
      </c>
      <c r="I526" s="41"/>
      <c r="J526" s="41"/>
      <c r="K526" s="41"/>
      <c r="L526" s="41">
        <f t="shared" si="172"/>
        <v>0</v>
      </c>
      <c r="M526" s="180">
        <f t="shared" si="176"/>
        <v>0</v>
      </c>
      <c r="N526" s="41"/>
      <c r="O526" s="41"/>
      <c r="P526" s="41"/>
      <c r="Q526" s="41">
        <f t="shared" si="173"/>
        <v>0</v>
      </c>
      <c r="R526" s="180">
        <f t="shared" si="177"/>
        <v>0</v>
      </c>
      <c r="S526" s="41"/>
      <c r="T526" s="41"/>
      <c r="U526" s="41"/>
      <c r="V526" s="72">
        <f t="shared" si="174"/>
        <v>0</v>
      </c>
      <c r="W526" s="180">
        <f t="shared" si="178"/>
        <v>0</v>
      </c>
      <c r="X526" s="76">
        <f t="shared" si="179"/>
        <v>0</v>
      </c>
      <c r="Y526" s="210"/>
      <c r="Z526" s="78"/>
      <c r="AA526" s="78"/>
      <c r="AB526" s="43">
        <f t="shared" si="167"/>
        <v>0</v>
      </c>
    </row>
    <row r="527" spans="1:28" ht="15" customHeight="1">
      <c r="A527" s="137">
        <v>5</v>
      </c>
      <c r="B527" s="145"/>
      <c r="C527" s="8"/>
      <c r="D527" s="40"/>
      <c r="E527" s="40"/>
      <c r="F527" s="40"/>
      <c r="G527" s="41">
        <f t="shared" si="171"/>
        <v>0</v>
      </c>
      <c r="H527" s="180">
        <f t="shared" si="165"/>
        <v>0</v>
      </c>
      <c r="I527" s="41"/>
      <c r="J527" s="41"/>
      <c r="K527" s="41"/>
      <c r="L527" s="41">
        <f t="shared" si="172"/>
        <v>0</v>
      </c>
      <c r="M527" s="180">
        <f t="shared" si="176"/>
        <v>0</v>
      </c>
      <c r="N527" s="41"/>
      <c r="O527" s="41"/>
      <c r="P527" s="41"/>
      <c r="Q527" s="41">
        <f t="shared" si="173"/>
        <v>0</v>
      </c>
      <c r="R527" s="180">
        <f t="shared" si="177"/>
        <v>0</v>
      </c>
      <c r="S527" s="41"/>
      <c r="T527" s="41"/>
      <c r="U527" s="41"/>
      <c r="V527" s="72">
        <f t="shared" si="174"/>
        <v>0</v>
      </c>
      <c r="W527" s="180">
        <f t="shared" si="178"/>
        <v>0</v>
      </c>
      <c r="X527" s="76">
        <f t="shared" si="179"/>
        <v>0</v>
      </c>
      <c r="Y527" s="210"/>
      <c r="Z527" s="78"/>
      <c r="AA527" s="78"/>
      <c r="AB527" s="43">
        <f t="shared" si="167"/>
        <v>0</v>
      </c>
    </row>
    <row r="528" spans="1:28" ht="15" customHeight="1">
      <c r="A528" s="137">
        <v>6</v>
      </c>
      <c r="B528" s="145"/>
      <c r="C528" s="8"/>
      <c r="D528" s="40"/>
      <c r="E528" s="40"/>
      <c r="F528" s="40"/>
      <c r="G528" s="41">
        <f t="shared" si="171"/>
        <v>0</v>
      </c>
      <c r="H528" s="180">
        <f t="shared" si="165"/>
        <v>0</v>
      </c>
      <c r="I528" s="41"/>
      <c r="J528" s="41"/>
      <c r="K528" s="41"/>
      <c r="L528" s="41">
        <f t="shared" si="172"/>
        <v>0</v>
      </c>
      <c r="M528" s="180">
        <f t="shared" si="176"/>
        <v>0</v>
      </c>
      <c r="N528" s="41"/>
      <c r="O528" s="41"/>
      <c r="P528" s="41"/>
      <c r="Q528" s="41">
        <f t="shared" si="173"/>
        <v>0</v>
      </c>
      <c r="R528" s="180">
        <f t="shared" si="177"/>
        <v>0</v>
      </c>
      <c r="S528" s="41"/>
      <c r="T528" s="41"/>
      <c r="U528" s="41"/>
      <c r="V528" s="72">
        <f t="shared" si="174"/>
        <v>0</v>
      </c>
      <c r="W528" s="180">
        <f t="shared" si="178"/>
        <v>0</v>
      </c>
      <c r="X528" s="76">
        <f t="shared" si="179"/>
        <v>0</v>
      </c>
      <c r="Y528" s="210"/>
      <c r="Z528" s="78"/>
      <c r="AA528" s="78"/>
      <c r="AB528" s="43">
        <f t="shared" si="167"/>
        <v>0</v>
      </c>
    </row>
    <row r="529" spans="1:28" ht="15" customHeight="1">
      <c r="A529" s="137">
        <v>7</v>
      </c>
      <c r="B529" s="145"/>
      <c r="C529" s="9"/>
      <c r="D529" s="63"/>
      <c r="E529" s="63"/>
      <c r="F529" s="63"/>
      <c r="G529" s="41">
        <f t="shared" si="171"/>
        <v>0</v>
      </c>
      <c r="H529" s="180">
        <f t="shared" si="165"/>
        <v>0</v>
      </c>
      <c r="I529" s="65"/>
      <c r="J529" s="65"/>
      <c r="K529" s="65"/>
      <c r="L529" s="41">
        <f t="shared" si="172"/>
        <v>0</v>
      </c>
      <c r="M529" s="180">
        <f t="shared" si="176"/>
        <v>0</v>
      </c>
      <c r="N529" s="65"/>
      <c r="O529" s="65"/>
      <c r="P529" s="65"/>
      <c r="Q529" s="41">
        <f t="shared" si="173"/>
        <v>0</v>
      </c>
      <c r="R529" s="180">
        <f t="shared" si="177"/>
        <v>0</v>
      </c>
      <c r="S529" s="65"/>
      <c r="T529" s="65"/>
      <c r="U529" s="65"/>
      <c r="V529" s="72">
        <f t="shared" si="174"/>
        <v>0</v>
      </c>
      <c r="W529" s="180">
        <f t="shared" si="178"/>
        <v>0</v>
      </c>
      <c r="X529" s="76">
        <f t="shared" si="179"/>
        <v>0</v>
      </c>
      <c r="Y529" s="211"/>
      <c r="Z529" s="79"/>
      <c r="AA529" s="79"/>
      <c r="AB529" s="43">
        <f t="shared" si="167"/>
        <v>0</v>
      </c>
    </row>
    <row r="530" spans="1:28" ht="15" customHeight="1">
      <c r="A530" s="137">
        <v>8</v>
      </c>
      <c r="B530" s="145"/>
      <c r="C530" s="9"/>
      <c r="D530" s="63"/>
      <c r="E530" s="63"/>
      <c r="F530" s="63"/>
      <c r="G530" s="41">
        <f t="shared" si="171"/>
        <v>0</v>
      </c>
      <c r="H530" s="180">
        <f t="shared" si="165"/>
        <v>0</v>
      </c>
      <c r="I530" s="65"/>
      <c r="J530" s="65"/>
      <c r="K530" s="65"/>
      <c r="L530" s="41">
        <f t="shared" si="172"/>
        <v>0</v>
      </c>
      <c r="M530" s="180">
        <f t="shared" si="176"/>
        <v>0</v>
      </c>
      <c r="N530" s="65"/>
      <c r="O530" s="65"/>
      <c r="P530" s="65"/>
      <c r="Q530" s="41">
        <f t="shared" si="173"/>
        <v>0</v>
      </c>
      <c r="R530" s="180">
        <f t="shared" si="177"/>
        <v>0</v>
      </c>
      <c r="S530" s="65"/>
      <c r="T530" s="65"/>
      <c r="U530" s="65"/>
      <c r="V530" s="72">
        <f t="shared" si="174"/>
        <v>0</v>
      </c>
      <c r="W530" s="180">
        <f t="shared" si="178"/>
        <v>0</v>
      </c>
      <c r="X530" s="76">
        <f t="shared" si="179"/>
        <v>0</v>
      </c>
      <c r="Y530" s="211"/>
      <c r="Z530" s="79"/>
      <c r="AA530" s="79"/>
      <c r="AB530" s="43">
        <f t="shared" si="167"/>
        <v>0</v>
      </c>
    </row>
    <row r="531" spans="1:28" ht="15" customHeight="1">
      <c r="A531" s="137">
        <v>9</v>
      </c>
      <c r="B531" s="145"/>
      <c r="C531" s="9"/>
      <c r="D531" s="63"/>
      <c r="E531" s="63"/>
      <c r="F531" s="63"/>
      <c r="G531" s="41">
        <f t="shared" si="171"/>
        <v>0</v>
      </c>
      <c r="H531" s="180">
        <f t="shared" si="165"/>
        <v>0</v>
      </c>
      <c r="I531" s="65"/>
      <c r="J531" s="65"/>
      <c r="K531" s="65"/>
      <c r="L531" s="41">
        <f t="shared" si="172"/>
        <v>0</v>
      </c>
      <c r="M531" s="180">
        <f t="shared" si="176"/>
        <v>0</v>
      </c>
      <c r="N531" s="65"/>
      <c r="O531" s="65"/>
      <c r="P531" s="65"/>
      <c r="Q531" s="41">
        <f t="shared" si="173"/>
        <v>0</v>
      </c>
      <c r="R531" s="180">
        <f t="shared" si="177"/>
        <v>0</v>
      </c>
      <c r="S531" s="65"/>
      <c r="T531" s="65"/>
      <c r="U531" s="65"/>
      <c r="V531" s="72">
        <f t="shared" si="174"/>
        <v>0</v>
      </c>
      <c r="W531" s="180">
        <f t="shared" si="178"/>
        <v>0</v>
      </c>
      <c r="X531" s="76">
        <f t="shared" si="179"/>
        <v>0</v>
      </c>
      <c r="Y531" s="211"/>
      <c r="Z531" s="79"/>
      <c r="AA531" s="79"/>
      <c r="AB531" s="43">
        <f t="shared" si="167"/>
        <v>0</v>
      </c>
    </row>
    <row r="532" spans="1:28" ht="15" customHeight="1" thickBot="1">
      <c r="A532" s="138">
        <v>10</v>
      </c>
      <c r="B532" s="147"/>
      <c r="C532" s="12"/>
      <c r="D532" s="63"/>
      <c r="E532" s="63"/>
      <c r="F532" s="63"/>
      <c r="G532" s="65">
        <f t="shared" si="171"/>
        <v>0</v>
      </c>
      <c r="H532" s="185">
        <f t="shared" ref="H532:H576" si="180">G532*AA532</f>
        <v>0</v>
      </c>
      <c r="I532" s="65"/>
      <c r="J532" s="65"/>
      <c r="K532" s="65"/>
      <c r="L532" s="65">
        <f t="shared" si="172"/>
        <v>0</v>
      </c>
      <c r="M532" s="180">
        <f t="shared" si="176"/>
        <v>0</v>
      </c>
      <c r="N532" s="65"/>
      <c r="O532" s="65"/>
      <c r="P532" s="65"/>
      <c r="Q532" s="65">
        <f t="shared" si="173"/>
        <v>0</v>
      </c>
      <c r="R532" s="180">
        <f t="shared" si="177"/>
        <v>0</v>
      </c>
      <c r="S532" s="65"/>
      <c r="T532" s="65"/>
      <c r="U532" s="65"/>
      <c r="V532" s="86">
        <f t="shared" si="174"/>
        <v>0</v>
      </c>
      <c r="W532" s="180">
        <f t="shared" si="178"/>
        <v>0</v>
      </c>
      <c r="X532" s="87">
        <f t="shared" si="179"/>
        <v>0</v>
      </c>
      <c r="Y532" s="87"/>
      <c r="Z532" s="88"/>
      <c r="AA532" s="88"/>
      <c r="AB532" s="46">
        <f t="shared" si="167"/>
        <v>0</v>
      </c>
    </row>
    <row r="533" spans="1:28" ht="16.5" customHeight="1">
      <c r="A533" s="722" t="s">
        <v>58</v>
      </c>
      <c r="B533" s="723"/>
      <c r="C533" s="89"/>
      <c r="D533" s="48"/>
      <c r="E533" s="48"/>
      <c r="F533" s="48"/>
      <c r="G533" s="48"/>
      <c r="H533" s="186"/>
      <c r="I533" s="48"/>
      <c r="J533" s="48"/>
      <c r="K533" s="48"/>
      <c r="L533" s="48"/>
      <c r="M533" s="184"/>
      <c r="N533" s="48"/>
      <c r="O533" s="48"/>
      <c r="P533" s="48"/>
      <c r="Q533" s="48"/>
      <c r="R533" s="184"/>
      <c r="S533" s="48"/>
      <c r="T533" s="48"/>
      <c r="U533" s="48"/>
      <c r="V533" s="48"/>
      <c r="W533" s="184"/>
      <c r="X533" s="75"/>
      <c r="Y533" s="212"/>
      <c r="Z533" s="82"/>
      <c r="AA533" s="82"/>
      <c r="AB533" s="67"/>
    </row>
    <row r="534" spans="1:28" ht="15" customHeight="1">
      <c r="A534" s="137">
        <v>1</v>
      </c>
      <c r="B534" s="145"/>
      <c r="C534" s="8"/>
      <c r="D534" s="40"/>
      <c r="E534" s="40"/>
      <c r="F534" s="40"/>
      <c r="G534" s="41">
        <f t="shared" si="171"/>
        <v>0</v>
      </c>
      <c r="H534" s="180">
        <f t="shared" si="180"/>
        <v>0</v>
      </c>
      <c r="I534" s="41"/>
      <c r="J534" s="41"/>
      <c r="K534" s="41"/>
      <c r="L534" s="41">
        <f t="shared" si="172"/>
        <v>0</v>
      </c>
      <c r="M534" s="180">
        <f t="shared" ref="M534:M543" si="181">L534*AA534</f>
        <v>0</v>
      </c>
      <c r="N534" s="41"/>
      <c r="O534" s="41"/>
      <c r="P534" s="41"/>
      <c r="Q534" s="41">
        <f t="shared" si="173"/>
        <v>0</v>
      </c>
      <c r="R534" s="180">
        <f t="shared" si="177"/>
        <v>0</v>
      </c>
      <c r="S534" s="41"/>
      <c r="T534" s="41"/>
      <c r="U534" s="41"/>
      <c r="V534" s="72">
        <f t="shared" si="174"/>
        <v>0</v>
      </c>
      <c r="W534" s="180">
        <f t="shared" si="178"/>
        <v>0</v>
      </c>
      <c r="X534" s="76">
        <f t="shared" ref="X534:X543" si="182">G534+L534+Q534+V534</f>
        <v>0</v>
      </c>
      <c r="Y534" s="210"/>
      <c r="Z534" s="78"/>
      <c r="AA534" s="78"/>
      <c r="AB534" s="43">
        <f t="shared" si="167"/>
        <v>0</v>
      </c>
    </row>
    <row r="535" spans="1:28" ht="15" customHeight="1">
      <c r="A535" s="137">
        <v>2</v>
      </c>
      <c r="B535" s="145"/>
      <c r="C535" s="8"/>
      <c r="D535" s="40"/>
      <c r="E535" s="40"/>
      <c r="F535" s="40"/>
      <c r="G535" s="41">
        <f t="shared" si="171"/>
        <v>0</v>
      </c>
      <c r="H535" s="180">
        <f t="shared" si="180"/>
        <v>0</v>
      </c>
      <c r="I535" s="41"/>
      <c r="J535" s="41"/>
      <c r="K535" s="41"/>
      <c r="L535" s="41">
        <f t="shared" si="172"/>
        <v>0</v>
      </c>
      <c r="M535" s="180">
        <f t="shared" si="181"/>
        <v>0</v>
      </c>
      <c r="N535" s="41"/>
      <c r="O535" s="41"/>
      <c r="P535" s="41"/>
      <c r="Q535" s="41">
        <f t="shared" si="173"/>
        <v>0</v>
      </c>
      <c r="R535" s="180">
        <f t="shared" si="177"/>
        <v>0</v>
      </c>
      <c r="S535" s="41"/>
      <c r="T535" s="41"/>
      <c r="U535" s="41"/>
      <c r="V535" s="72">
        <f t="shared" si="174"/>
        <v>0</v>
      </c>
      <c r="W535" s="180">
        <f t="shared" si="178"/>
        <v>0</v>
      </c>
      <c r="X535" s="76">
        <f t="shared" si="182"/>
        <v>0</v>
      </c>
      <c r="Y535" s="210"/>
      <c r="Z535" s="78"/>
      <c r="AA535" s="78"/>
      <c r="AB535" s="43">
        <f t="shared" ref="AB535:AB576" si="183">X535*AA535</f>
        <v>0</v>
      </c>
    </row>
    <row r="536" spans="1:28" ht="15" customHeight="1">
      <c r="A536" s="137">
        <v>3</v>
      </c>
      <c r="B536" s="145"/>
      <c r="C536" s="8"/>
      <c r="D536" s="40"/>
      <c r="E536" s="40"/>
      <c r="F536" s="40"/>
      <c r="G536" s="41">
        <f t="shared" si="171"/>
        <v>0</v>
      </c>
      <c r="H536" s="180">
        <f t="shared" si="180"/>
        <v>0</v>
      </c>
      <c r="I536" s="41"/>
      <c r="J536" s="41"/>
      <c r="K536" s="41"/>
      <c r="L536" s="41">
        <f t="shared" si="172"/>
        <v>0</v>
      </c>
      <c r="M536" s="180">
        <f t="shared" si="181"/>
        <v>0</v>
      </c>
      <c r="N536" s="41"/>
      <c r="O536" s="41"/>
      <c r="P536" s="41"/>
      <c r="Q536" s="41">
        <f t="shared" si="173"/>
        <v>0</v>
      </c>
      <c r="R536" s="180">
        <f t="shared" si="177"/>
        <v>0</v>
      </c>
      <c r="S536" s="41"/>
      <c r="T536" s="41"/>
      <c r="U536" s="41"/>
      <c r="V536" s="72">
        <f t="shared" si="174"/>
        <v>0</v>
      </c>
      <c r="W536" s="180">
        <f t="shared" si="178"/>
        <v>0</v>
      </c>
      <c r="X536" s="76">
        <f t="shared" si="182"/>
        <v>0</v>
      </c>
      <c r="Y536" s="210"/>
      <c r="Z536" s="78"/>
      <c r="AA536" s="78"/>
      <c r="AB536" s="43">
        <f t="shared" si="183"/>
        <v>0</v>
      </c>
    </row>
    <row r="537" spans="1:28" ht="15" customHeight="1">
      <c r="A537" s="137">
        <v>4</v>
      </c>
      <c r="B537" s="145"/>
      <c r="C537" s="8"/>
      <c r="D537" s="40"/>
      <c r="E537" s="40"/>
      <c r="F537" s="40"/>
      <c r="G537" s="41">
        <f t="shared" si="171"/>
        <v>0</v>
      </c>
      <c r="H537" s="180">
        <f t="shared" si="180"/>
        <v>0</v>
      </c>
      <c r="I537" s="41"/>
      <c r="J537" s="41"/>
      <c r="K537" s="41"/>
      <c r="L537" s="41">
        <f t="shared" si="172"/>
        <v>0</v>
      </c>
      <c r="M537" s="180">
        <f t="shared" si="181"/>
        <v>0</v>
      </c>
      <c r="N537" s="41"/>
      <c r="O537" s="41"/>
      <c r="P537" s="41"/>
      <c r="Q537" s="41">
        <f t="shared" si="173"/>
        <v>0</v>
      </c>
      <c r="R537" s="180">
        <f t="shared" si="177"/>
        <v>0</v>
      </c>
      <c r="S537" s="41"/>
      <c r="T537" s="41"/>
      <c r="U537" s="41"/>
      <c r="V537" s="72">
        <f t="shared" si="174"/>
        <v>0</v>
      </c>
      <c r="W537" s="180">
        <f t="shared" si="178"/>
        <v>0</v>
      </c>
      <c r="X537" s="76">
        <f t="shared" si="182"/>
        <v>0</v>
      </c>
      <c r="Y537" s="210"/>
      <c r="Z537" s="78"/>
      <c r="AA537" s="78"/>
      <c r="AB537" s="43">
        <f t="shared" si="183"/>
        <v>0</v>
      </c>
    </row>
    <row r="538" spans="1:28" ht="15" customHeight="1">
      <c r="A538" s="137">
        <v>5</v>
      </c>
      <c r="B538" s="145"/>
      <c r="C538" s="8"/>
      <c r="D538" s="40"/>
      <c r="E538" s="40"/>
      <c r="F538" s="40"/>
      <c r="G538" s="41">
        <f t="shared" si="171"/>
        <v>0</v>
      </c>
      <c r="H538" s="180">
        <f t="shared" si="180"/>
        <v>0</v>
      </c>
      <c r="I538" s="41"/>
      <c r="J538" s="41"/>
      <c r="K538" s="41"/>
      <c r="L538" s="41">
        <f t="shared" si="172"/>
        <v>0</v>
      </c>
      <c r="M538" s="180">
        <f t="shared" si="181"/>
        <v>0</v>
      </c>
      <c r="N538" s="41"/>
      <c r="O538" s="41"/>
      <c r="P538" s="41"/>
      <c r="Q538" s="41">
        <f t="shared" si="173"/>
        <v>0</v>
      </c>
      <c r="R538" s="180">
        <f t="shared" si="177"/>
        <v>0</v>
      </c>
      <c r="S538" s="41"/>
      <c r="T538" s="41"/>
      <c r="U538" s="41"/>
      <c r="V538" s="72">
        <f t="shared" si="174"/>
        <v>0</v>
      </c>
      <c r="W538" s="180">
        <f t="shared" si="178"/>
        <v>0</v>
      </c>
      <c r="X538" s="76">
        <f t="shared" si="182"/>
        <v>0</v>
      </c>
      <c r="Y538" s="210"/>
      <c r="Z538" s="78"/>
      <c r="AA538" s="78"/>
      <c r="AB538" s="43">
        <f t="shared" si="183"/>
        <v>0</v>
      </c>
    </row>
    <row r="539" spans="1:28" ht="15" customHeight="1">
      <c r="A539" s="137">
        <v>6</v>
      </c>
      <c r="B539" s="145"/>
      <c r="C539" s="8"/>
      <c r="D539" s="40"/>
      <c r="E539" s="40"/>
      <c r="F539" s="40"/>
      <c r="G539" s="41">
        <f t="shared" si="171"/>
        <v>0</v>
      </c>
      <c r="H539" s="180">
        <f t="shared" si="180"/>
        <v>0</v>
      </c>
      <c r="I539" s="41"/>
      <c r="J539" s="41"/>
      <c r="K539" s="41"/>
      <c r="L539" s="41">
        <f t="shared" si="172"/>
        <v>0</v>
      </c>
      <c r="M539" s="180">
        <f t="shared" si="181"/>
        <v>0</v>
      </c>
      <c r="N539" s="41"/>
      <c r="O539" s="41"/>
      <c r="P539" s="41"/>
      <c r="Q539" s="41">
        <f t="shared" si="173"/>
        <v>0</v>
      </c>
      <c r="R539" s="180">
        <f t="shared" si="177"/>
        <v>0</v>
      </c>
      <c r="S539" s="41"/>
      <c r="T539" s="41"/>
      <c r="U539" s="41"/>
      <c r="V539" s="72">
        <f t="shared" si="174"/>
        <v>0</v>
      </c>
      <c r="W539" s="180">
        <f t="shared" si="178"/>
        <v>0</v>
      </c>
      <c r="X539" s="76">
        <f t="shared" si="182"/>
        <v>0</v>
      </c>
      <c r="Y539" s="210"/>
      <c r="Z539" s="78"/>
      <c r="AA539" s="78"/>
      <c r="AB539" s="43">
        <f t="shared" si="183"/>
        <v>0</v>
      </c>
    </row>
    <row r="540" spans="1:28" ht="15" customHeight="1">
      <c r="A540" s="137">
        <v>7</v>
      </c>
      <c r="B540" s="145"/>
      <c r="C540" s="9"/>
      <c r="D540" s="63"/>
      <c r="E540" s="63"/>
      <c r="F540" s="63"/>
      <c r="G540" s="41">
        <f t="shared" si="171"/>
        <v>0</v>
      </c>
      <c r="H540" s="180">
        <f t="shared" si="180"/>
        <v>0</v>
      </c>
      <c r="I540" s="65"/>
      <c r="J540" s="65"/>
      <c r="K540" s="65"/>
      <c r="L540" s="41">
        <f t="shared" si="172"/>
        <v>0</v>
      </c>
      <c r="M540" s="180">
        <f t="shared" si="181"/>
        <v>0</v>
      </c>
      <c r="N540" s="65"/>
      <c r="O540" s="65"/>
      <c r="P540" s="65"/>
      <c r="Q540" s="41">
        <f t="shared" si="173"/>
        <v>0</v>
      </c>
      <c r="R540" s="180">
        <f t="shared" si="177"/>
        <v>0</v>
      </c>
      <c r="S540" s="65"/>
      <c r="T540" s="65"/>
      <c r="U540" s="65"/>
      <c r="V540" s="72">
        <f t="shared" si="174"/>
        <v>0</v>
      </c>
      <c r="W540" s="180">
        <f t="shared" si="178"/>
        <v>0</v>
      </c>
      <c r="X540" s="76">
        <f t="shared" si="182"/>
        <v>0</v>
      </c>
      <c r="Y540" s="211"/>
      <c r="Z540" s="79"/>
      <c r="AA540" s="79"/>
      <c r="AB540" s="43">
        <f t="shared" si="183"/>
        <v>0</v>
      </c>
    </row>
    <row r="541" spans="1:28" ht="15" customHeight="1">
      <c r="A541" s="137">
        <v>8</v>
      </c>
      <c r="B541" s="145"/>
      <c r="C541" s="9"/>
      <c r="D541" s="63"/>
      <c r="E541" s="63"/>
      <c r="F541" s="63"/>
      <c r="G541" s="41">
        <f t="shared" si="171"/>
        <v>0</v>
      </c>
      <c r="H541" s="180">
        <f t="shared" si="180"/>
        <v>0</v>
      </c>
      <c r="I541" s="65"/>
      <c r="J541" s="65"/>
      <c r="K541" s="65"/>
      <c r="L541" s="41">
        <f t="shared" si="172"/>
        <v>0</v>
      </c>
      <c r="M541" s="180">
        <f t="shared" si="181"/>
        <v>0</v>
      </c>
      <c r="N541" s="65"/>
      <c r="O541" s="65"/>
      <c r="P541" s="65"/>
      <c r="Q541" s="41">
        <f t="shared" si="173"/>
        <v>0</v>
      </c>
      <c r="R541" s="180">
        <f t="shared" si="177"/>
        <v>0</v>
      </c>
      <c r="S541" s="65"/>
      <c r="T541" s="65"/>
      <c r="U541" s="65"/>
      <c r="V541" s="72">
        <f t="shared" si="174"/>
        <v>0</v>
      </c>
      <c r="W541" s="180">
        <f t="shared" si="178"/>
        <v>0</v>
      </c>
      <c r="X541" s="76">
        <f t="shared" si="182"/>
        <v>0</v>
      </c>
      <c r="Y541" s="211"/>
      <c r="Z541" s="79"/>
      <c r="AA541" s="79"/>
      <c r="AB541" s="43">
        <f t="shared" si="183"/>
        <v>0</v>
      </c>
    </row>
    <row r="542" spans="1:28" ht="15" customHeight="1">
      <c r="A542" s="137">
        <v>9</v>
      </c>
      <c r="B542" s="145"/>
      <c r="C542" s="9"/>
      <c r="D542" s="63"/>
      <c r="E542" s="63"/>
      <c r="F542" s="63"/>
      <c r="G542" s="41">
        <f t="shared" si="171"/>
        <v>0</v>
      </c>
      <c r="H542" s="180">
        <f t="shared" si="180"/>
        <v>0</v>
      </c>
      <c r="I542" s="65"/>
      <c r="J542" s="65"/>
      <c r="K542" s="65"/>
      <c r="L542" s="41">
        <f t="shared" si="172"/>
        <v>0</v>
      </c>
      <c r="M542" s="180">
        <f t="shared" si="181"/>
        <v>0</v>
      </c>
      <c r="N542" s="65"/>
      <c r="O542" s="65"/>
      <c r="P542" s="65"/>
      <c r="Q542" s="41">
        <f t="shared" si="173"/>
        <v>0</v>
      </c>
      <c r="R542" s="180">
        <f t="shared" si="177"/>
        <v>0</v>
      </c>
      <c r="S542" s="65"/>
      <c r="T542" s="65"/>
      <c r="U542" s="65"/>
      <c r="V542" s="72">
        <f t="shared" si="174"/>
        <v>0</v>
      </c>
      <c r="W542" s="180">
        <f t="shared" si="178"/>
        <v>0</v>
      </c>
      <c r="X542" s="76">
        <f t="shared" si="182"/>
        <v>0</v>
      </c>
      <c r="Y542" s="211"/>
      <c r="Z542" s="79"/>
      <c r="AA542" s="79"/>
      <c r="AB542" s="43">
        <f t="shared" si="183"/>
        <v>0</v>
      </c>
    </row>
    <row r="543" spans="1:28" ht="15" customHeight="1" thickBot="1">
      <c r="A543" s="138">
        <v>10</v>
      </c>
      <c r="B543" s="147"/>
      <c r="C543" s="10"/>
      <c r="D543" s="44"/>
      <c r="E543" s="44"/>
      <c r="F543" s="44"/>
      <c r="G543" s="45">
        <f t="shared" si="171"/>
        <v>0</v>
      </c>
      <c r="H543" s="185">
        <f t="shared" si="180"/>
        <v>0</v>
      </c>
      <c r="I543" s="45"/>
      <c r="J543" s="45"/>
      <c r="K543" s="45"/>
      <c r="L543" s="45">
        <f t="shared" si="172"/>
        <v>0</v>
      </c>
      <c r="M543" s="185">
        <f t="shared" si="181"/>
        <v>0</v>
      </c>
      <c r="N543" s="45"/>
      <c r="O543" s="45"/>
      <c r="P543" s="45"/>
      <c r="Q543" s="45">
        <f t="shared" si="173"/>
        <v>0</v>
      </c>
      <c r="R543" s="185">
        <f t="shared" si="177"/>
        <v>0</v>
      </c>
      <c r="S543" s="45"/>
      <c r="T543" s="45"/>
      <c r="U543" s="45"/>
      <c r="V543" s="83">
        <f t="shared" si="174"/>
        <v>0</v>
      </c>
      <c r="W543" s="185">
        <f t="shared" si="178"/>
        <v>0</v>
      </c>
      <c r="X543" s="80">
        <f t="shared" si="182"/>
        <v>0</v>
      </c>
      <c r="Y543" s="214"/>
      <c r="Z543" s="92"/>
      <c r="AA543" s="92"/>
      <c r="AB543" s="46">
        <f t="shared" si="183"/>
        <v>0</v>
      </c>
    </row>
    <row r="544" spans="1:28" ht="15" customHeight="1">
      <c r="A544" s="722" t="s">
        <v>59</v>
      </c>
      <c r="B544" s="723"/>
      <c r="C544" s="90"/>
      <c r="D544" s="51"/>
      <c r="E544" s="51"/>
      <c r="F544" s="51"/>
      <c r="G544" s="51"/>
      <c r="H544" s="186"/>
      <c r="I544" s="51"/>
      <c r="J544" s="51"/>
      <c r="K544" s="51"/>
      <c r="L544" s="51"/>
      <c r="M544" s="182"/>
      <c r="N544" s="51"/>
      <c r="O544" s="51"/>
      <c r="P544" s="51"/>
      <c r="Q544" s="51"/>
      <c r="R544" s="182"/>
      <c r="S544" s="51"/>
      <c r="T544" s="51"/>
      <c r="U544" s="51"/>
      <c r="V544" s="51"/>
      <c r="W544" s="182"/>
      <c r="X544" s="76"/>
      <c r="Y544" s="210"/>
      <c r="Z544" s="77"/>
      <c r="AA544" s="77"/>
      <c r="AB544" s="91"/>
    </row>
    <row r="545" spans="1:28" ht="15" customHeight="1">
      <c r="A545" s="137">
        <v>1</v>
      </c>
      <c r="B545" s="145"/>
      <c r="C545" s="8"/>
      <c r="D545" s="40"/>
      <c r="E545" s="40"/>
      <c r="F545" s="40"/>
      <c r="G545" s="41">
        <f t="shared" si="171"/>
        <v>0</v>
      </c>
      <c r="H545" s="180">
        <f t="shared" si="180"/>
        <v>0</v>
      </c>
      <c r="I545" s="41"/>
      <c r="J545" s="41"/>
      <c r="K545" s="41"/>
      <c r="L545" s="41">
        <f t="shared" si="172"/>
        <v>0</v>
      </c>
      <c r="M545" s="180">
        <f t="shared" ref="M545:M554" si="184">L545*AA545</f>
        <v>0</v>
      </c>
      <c r="N545" s="41"/>
      <c r="O545" s="41"/>
      <c r="P545" s="41"/>
      <c r="Q545" s="41">
        <f t="shared" si="173"/>
        <v>0</v>
      </c>
      <c r="R545" s="180">
        <f t="shared" si="177"/>
        <v>0</v>
      </c>
      <c r="S545" s="41"/>
      <c r="T545" s="41"/>
      <c r="U545" s="41"/>
      <c r="V545" s="72">
        <f t="shared" si="174"/>
        <v>0</v>
      </c>
      <c r="W545" s="180">
        <f t="shared" si="178"/>
        <v>0</v>
      </c>
      <c r="X545" s="76">
        <f t="shared" ref="X545:X554" si="185">G545+L545+Q545+V545</f>
        <v>0</v>
      </c>
      <c r="Y545" s="210"/>
      <c r="Z545" s="78"/>
      <c r="AA545" s="78"/>
      <c r="AB545" s="43">
        <f t="shared" si="183"/>
        <v>0</v>
      </c>
    </row>
    <row r="546" spans="1:28" ht="15" customHeight="1">
      <c r="A546" s="137">
        <v>2</v>
      </c>
      <c r="B546" s="145"/>
      <c r="C546" s="8"/>
      <c r="D546" s="40"/>
      <c r="E546" s="40"/>
      <c r="F546" s="40"/>
      <c r="G546" s="41">
        <f t="shared" si="171"/>
        <v>0</v>
      </c>
      <c r="H546" s="180">
        <f t="shared" si="180"/>
        <v>0</v>
      </c>
      <c r="I546" s="41"/>
      <c r="J546" s="41"/>
      <c r="K546" s="41"/>
      <c r="L546" s="41">
        <f t="shared" si="172"/>
        <v>0</v>
      </c>
      <c r="M546" s="180">
        <f t="shared" si="184"/>
        <v>0</v>
      </c>
      <c r="N546" s="41"/>
      <c r="O546" s="41"/>
      <c r="P546" s="41"/>
      <c r="Q546" s="41">
        <f t="shared" si="173"/>
        <v>0</v>
      </c>
      <c r="R546" s="180">
        <f t="shared" si="177"/>
        <v>0</v>
      </c>
      <c r="S546" s="41"/>
      <c r="T546" s="41"/>
      <c r="U546" s="41"/>
      <c r="V546" s="72">
        <f t="shared" si="174"/>
        <v>0</v>
      </c>
      <c r="W546" s="180">
        <f t="shared" si="178"/>
        <v>0</v>
      </c>
      <c r="X546" s="76">
        <f t="shared" si="185"/>
        <v>0</v>
      </c>
      <c r="Y546" s="210"/>
      <c r="Z546" s="78"/>
      <c r="AA546" s="78"/>
      <c r="AB546" s="43">
        <f t="shared" si="183"/>
        <v>0</v>
      </c>
    </row>
    <row r="547" spans="1:28" ht="15" customHeight="1">
      <c r="A547" s="137">
        <v>3</v>
      </c>
      <c r="B547" s="145"/>
      <c r="C547" s="8"/>
      <c r="D547" s="40"/>
      <c r="E547" s="40"/>
      <c r="F547" s="40"/>
      <c r="G547" s="41">
        <f t="shared" si="171"/>
        <v>0</v>
      </c>
      <c r="H547" s="180">
        <f t="shared" si="180"/>
        <v>0</v>
      </c>
      <c r="I547" s="41"/>
      <c r="J547" s="41"/>
      <c r="K547" s="41"/>
      <c r="L547" s="41">
        <f t="shared" si="172"/>
        <v>0</v>
      </c>
      <c r="M547" s="180">
        <f t="shared" si="184"/>
        <v>0</v>
      </c>
      <c r="N547" s="41"/>
      <c r="O547" s="41"/>
      <c r="P547" s="41"/>
      <c r="Q547" s="41">
        <f t="shared" si="173"/>
        <v>0</v>
      </c>
      <c r="R547" s="180">
        <f t="shared" si="177"/>
        <v>0</v>
      </c>
      <c r="S547" s="41"/>
      <c r="T547" s="41"/>
      <c r="U547" s="41"/>
      <c r="V547" s="72">
        <f t="shared" si="174"/>
        <v>0</v>
      </c>
      <c r="W547" s="180">
        <f t="shared" si="178"/>
        <v>0</v>
      </c>
      <c r="X547" s="76">
        <f t="shared" si="185"/>
        <v>0</v>
      </c>
      <c r="Y547" s="210"/>
      <c r="Z547" s="78"/>
      <c r="AA547" s="78"/>
      <c r="AB547" s="43">
        <f t="shared" si="183"/>
        <v>0</v>
      </c>
    </row>
    <row r="548" spans="1:28" ht="15" customHeight="1">
      <c r="A548" s="137">
        <v>4</v>
      </c>
      <c r="B548" s="145"/>
      <c r="C548" s="8"/>
      <c r="D548" s="40"/>
      <c r="E548" s="40"/>
      <c r="F548" s="40"/>
      <c r="G548" s="41">
        <f t="shared" si="171"/>
        <v>0</v>
      </c>
      <c r="H548" s="180">
        <f t="shared" si="180"/>
        <v>0</v>
      </c>
      <c r="I548" s="41"/>
      <c r="J548" s="41"/>
      <c r="K548" s="41"/>
      <c r="L548" s="41">
        <f t="shared" si="172"/>
        <v>0</v>
      </c>
      <c r="M548" s="180">
        <f t="shared" si="184"/>
        <v>0</v>
      </c>
      <c r="N548" s="41"/>
      <c r="O548" s="41"/>
      <c r="P548" s="41"/>
      <c r="Q548" s="41">
        <f t="shared" si="173"/>
        <v>0</v>
      </c>
      <c r="R548" s="180">
        <f t="shared" si="177"/>
        <v>0</v>
      </c>
      <c r="S548" s="41"/>
      <c r="T548" s="41"/>
      <c r="U548" s="41"/>
      <c r="V548" s="72">
        <f t="shared" si="174"/>
        <v>0</v>
      </c>
      <c r="W548" s="180">
        <f t="shared" si="178"/>
        <v>0</v>
      </c>
      <c r="X548" s="76">
        <f t="shared" si="185"/>
        <v>0</v>
      </c>
      <c r="Y548" s="210"/>
      <c r="Z548" s="78"/>
      <c r="AA548" s="78"/>
      <c r="AB548" s="43">
        <f t="shared" si="183"/>
        <v>0</v>
      </c>
    </row>
    <row r="549" spans="1:28" ht="15" customHeight="1">
      <c r="A549" s="137">
        <v>5</v>
      </c>
      <c r="B549" s="145"/>
      <c r="C549" s="8"/>
      <c r="D549" s="40"/>
      <c r="E549" s="40"/>
      <c r="F549" s="40"/>
      <c r="G549" s="41">
        <f t="shared" si="171"/>
        <v>0</v>
      </c>
      <c r="H549" s="180">
        <f t="shared" si="180"/>
        <v>0</v>
      </c>
      <c r="I549" s="41"/>
      <c r="J549" s="41"/>
      <c r="K549" s="41"/>
      <c r="L549" s="41">
        <f t="shared" si="172"/>
        <v>0</v>
      </c>
      <c r="M549" s="180">
        <f t="shared" si="184"/>
        <v>0</v>
      </c>
      <c r="N549" s="41"/>
      <c r="O549" s="41"/>
      <c r="P549" s="41"/>
      <c r="Q549" s="41">
        <f t="shared" si="173"/>
        <v>0</v>
      </c>
      <c r="R549" s="180">
        <f t="shared" si="177"/>
        <v>0</v>
      </c>
      <c r="S549" s="41"/>
      <c r="T549" s="41"/>
      <c r="U549" s="41"/>
      <c r="V549" s="72">
        <f t="shared" si="174"/>
        <v>0</v>
      </c>
      <c r="W549" s="180">
        <f t="shared" si="178"/>
        <v>0</v>
      </c>
      <c r="X549" s="76">
        <f t="shared" si="185"/>
        <v>0</v>
      </c>
      <c r="Y549" s="210"/>
      <c r="Z549" s="78"/>
      <c r="AA549" s="78"/>
      <c r="AB549" s="43">
        <f t="shared" si="183"/>
        <v>0</v>
      </c>
    </row>
    <row r="550" spans="1:28" ht="15" customHeight="1">
      <c r="A550" s="137">
        <v>6</v>
      </c>
      <c r="B550" s="145"/>
      <c r="C550" s="8"/>
      <c r="D550" s="40"/>
      <c r="E550" s="40"/>
      <c r="F550" s="40"/>
      <c r="G550" s="41">
        <f t="shared" si="171"/>
        <v>0</v>
      </c>
      <c r="H550" s="180">
        <f t="shared" si="180"/>
        <v>0</v>
      </c>
      <c r="I550" s="41"/>
      <c r="J550" s="41"/>
      <c r="K550" s="41"/>
      <c r="L550" s="41">
        <f t="shared" si="172"/>
        <v>0</v>
      </c>
      <c r="M550" s="180">
        <f t="shared" si="184"/>
        <v>0</v>
      </c>
      <c r="N550" s="41"/>
      <c r="O550" s="41"/>
      <c r="P550" s="41"/>
      <c r="Q550" s="41">
        <f t="shared" si="173"/>
        <v>0</v>
      </c>
      <c r="R550" s="180">
        <f t="shared" si="177"/>
        <v>0</v>
      </c>
      <c r="S550" s="41"/>
      <c r="T550" s="41"/>
      <c r="U550" s="41"/>
      <c r="V550" s="72">
        <f t="shared" si="174"/>
        <v>0</v>
      </c>
      <c r="W550" s="180">
        <f t="shared" si="178"/>
        <v>0</v>
      </c>
      <c r="X550" s="76">
        <f t="shared" si="185"/>
        <v>0</v>
      </c>
      <c r="Y550" s="210"/>
      <c r="Z550" s="78"/>
      <c r="AA550" s="78"/>
      <c r="AB550" s="43">
        <f t="shared" si="183"/>
        <v>0</v>
      </c>
    </row>
    <row r="551" spans="1:28" ht="15" customHeight="1">
      <c r="A551" s="137">
        <v>7</v>
      </c>
      <c r="B551" s="145"/>
      <c r="C551" s="9"/>
      <c r="D551" s="63"/>
      <c r="E551" s="63"/>
      <c r="F551" s="63"/>
      <c r="G551" s="41">
        <f t="shared" si="171"/>
        <v>0</v>
      </c>
      <c r="H551" s="180">
        <f t="shared" si="180"/>
        <v>0</v>
      </c>
      <c r="I551" s="65"/>
      <c r="J551" s="65"/>
      <c r="K551" s="65"/>
      <c r="L551" s="41">
        <f t="shared" si="172"/>
        <v>0</v>
      </c>
      <c r="M551" s="180">
        <f t="shared" si="184"/>
        <v>0</v>
      </c>
      <c r="N551" s="65"/>
      <c r="O551" s="65"/>
      <c r="P551" s="65"/>
      <c r="Q551" s="41">
        <f t="shared" si="173"/>
        <v>0</v>
      </c>
      <c r="R551" s="180">
        <f t="shared" si="177"/>
        <v>0</v>
      </c>
      <c r="S551" s="65"/>
      <c r="T551" s="65"/>
      <c r="U551" s="65"/>
      <c r="V551" s="72">
        <f t="shared" si="174"/>
        <v>0</v>
      </c>
      <c r="W551" s="180">
        <f t="shared" si="178"/>
        <v>0</v>
      </c>
      <c r="X551" s="76">
        <f t="shared" si="185"/>
        <v>0</v>
      </c>
      <c r="Y551" s="211"/>
      <c r="Z551" s="79"/>
      <c r="AA551" s="79"/>
      <c r="AB551" s="43">
        <f t="shared" si="183"/>
        <v>0</v>
      </c>
    </row>
    <row r="552" spans="1:28" ht="15" customHeight="1">
      <c r="A552" s="137">
        <v>8</v>
      </c>
      <c r="B552" s="145"/>
      <c r="C552" s="9"/>
      <c r="D552" s="63"/>
      <c r="E552" s="63"/>
      <c r="F552" s="63"/>
      <c r="G552" s="41">
        <f t="shared" si="171"/>
        <v>0</v>
      </c>
      <c r="H552" s="180">
        <f t="shared" si="180"/>
        <v>0</v>
      </c>
      <c r="I552" s="65"/>
      <c r="J552" s="65"/>
      <c r="K552" s="65"/>
      <c r="L552" s="41">
        <f t="shared" si="172"/>
        <v>0</v>
      </c>
      <c r="M552" s="180">
        <f t="shared" si="184"/>
        <v>0</v>
      </c>
      <c r="N552" s="65"/>
      <c r="O552" s="65"/>
      <c r="P552" s="65"/>
      <c r="Q552" s="41">
        <f t="shared" si="173"/>
        <v>0</v>
      </c>
      <c r="R552" s="180">
        <f t="shared" si="177"/>
        <v>0</v>
      </c>
      <c r="S552" s="65"/>
      <c r="T552" s="65"/>
      <c r="U552" s="65"/>
      <c r="V552" s="72">
        <f t="shared" si="174"/>
        <v>0</v>
      </c>
      <c r="W552" s="180">
        <f t="shared" si="178"/>
        <v>0</v>
      </c>
      <c r="X552" s="76">
        <f t="shared" si="185"/>
        <v>0</v>
      </c>
      <c r="Y552" s="211"/>
      <c r="Z552" s="79"/>
      <c r="AA552" s="79"/>
      <c r="AB552" s="43">
        <f t="shared" si="183"/>
        <v>0</v>
      </c>
    </row>
    <row r="553" spans="1:28" ht="15" customHeight="1">
      <c r="A553" s="137">
        <v>9</v>
      </c>
      <c r="B553" s="145"/>
      <c r="C553" s="9"/>
      <c r="D553" s="63"/>
      <c r="E553" s="63"/>
      <c r="F553" s="63"/>
      <c r="G553" s="41">
        <f t="shared" si="171"/>
        <v>0</v>
      </c>
      <c r="H553" s="180">
        <f t="shared" si="180"/>
        <v>0</v>
      </c>
      <c r="I553" s="65"/>
      <c r="J553" s="65"/>
      <c r="K553" s="65"/>
      <c r="L553" s="41">
        <f t="shared" si="172"/>
        <v>0</v>
      </c>
      <c r="M553" s="180">
        <f t="shared" si="184"/>
        <v>0</v>
      </c>
      <c r="N553" s="65"/>
      <c r="O553" s="65"/>
      <c r="P553" s="65"/>
      <c r="Q553" s="41">
        <f t="shared" si="173"/>
        <v>0</v>
      </c>
      <c r="R553" s="180">
        <f t="shared" si="177"/>
        <v>0</v>
      </c>
      <c r="S553" s="65"/>
      <c r="T553" s="65"/>
      <c r="U553" s="65"/>
      <c r="V553" s="41">
        <f t="shared" si="174"/>
        <v>0</v>
      </c>
      <c r="W553" s="180">
        <f t="shared" si="178"/>
        <v>0</v>
      </c>
      <c r="X553" s="76">
        <f t="shared" si="185"/>
        <v>0</v>
      </c>
      <c r="Y553" s="211"/>
      <c r="Z553" s="79"/>
      <c r="AA553" s="79"/>
      <c r="AB553" s="43">
        <f t="shared" si="183"/>
        <v>0</v>
      </c>
    </row>
    <row r="554" spans="1:28" ht="15" customHeight="1" thickBot="1">
      <c r="A554" s="138">
        <v>10</v>
      </c>
      <c r="B554" s="147"/>
      <c r="C554" s="12"/>
      <c r="D554" s="63"/>
      <c r="E554" s="63"/>
      <c r="F554" s="63"/>
      <c r="G554" s="45">
        <f t="shared" si="171"/>
        <v>0</v>
      </c>
      <c r="H554" s="185">
        <f t="shared" si="180"/>
        <v>0</v>
      </c>
      <c r="I554" s="45"/>
      <c r="J554" s="45"/>
      <c r="K554" s="45"/>
      <c r="L554" s="45">
        <f t="shared" si="172"/>
        <v>0</v>
      </c>
      <c r="M554" s="185">
        <f t="shared" si="184"/>
        <v>0</v>
      </c>
      <c r="N554" s="45"/>
      <c r="O554" s="45"/>
      <c r="P554" s="45"/>
      <c r="Q554" s="45">
        <f t="shared" si="173"/>
        <v>0</v>
      </c>
      <c r="R554" s="185">
        <f t="shared" si="177"/>
        <v>0</v>
      </c>
      <c r="S554" s="45"/>
      <c r="T554" s="45"/>
      <c r="U554" s="45"/>
      <c r="V554" s="83">
        <f t="shared" si="174"/>
        <v>0</v>
      </c>
      <c r="W554" s="180">
        <f t="shared" si="178"/>
        <v>0</v>
      </c>
      <c r="X554" s="87">
        <f t="shared" si="185"/>
        <v>0</v>
      </c>
      <c r="Y554" s="211"/>
      <c r="Z554" s="79"/>
      <c r="AA554" s="79"/>
      <c r="AB554" s="46">
        <f t="shared" si="183"/>
        <v>0</v>
      </c>
    </row>
    <row r="555" spans="1:28" ht="15.75" customHeight="1">
      <c r="A555" s="726" t="s">
        <v>60</v>
      </c>
      <c r="B555" s="727"/>
      <c r="C555" s="89"/>
      <c r="D555" s="48"/>
      <c r="E555" s="48"/>
      <c r="F555" s="48"/>
      <c r="G555" s="51"/>
      <c r="H555" s="186"/>
      <c r="I555" s="51"/>
      <c r="J555" s="51"/>
      <c r="K555" s="51"/>
      <c r="L555" s="51"/>
      <c r="M555" s="182"/>
      <c r="N555" s="51"/>
      <c r="O555" s="51"/>
      <c r="P555" s="51"/>
      <c r="Q555" s="51"/>
      <c r="R555" s="182"/>
      <c r="S555" s="51"/>
      <c r="T555" s="51"/>
      <c r="U555" s="51"/>
      <c r="V555" s="51"/>
      <c r="W555" s="184"/>
      <c r="X555" s="75"/>
      <c r="Y555" s="212"/>
      <c r="Z555" s="82"/>
      <c r="AA555" s="82"/>
      <c r="AB555" s="91">
        <f t="shared" si="183"/>
        <v>0</v>
      </c>
    </row>
    <row r="556" spans="1:28" ht="15" customHeight="1">
      <c r="A556" s="137">
        <v>1</v>
      </c>
      <c r="B556" s="145"/>
      <c r="C556" s="8"/>
      <c r="D556" s="40"/>
      <c r="E556" s="40"/>
      <c r="F556" s="40"/>
      <c r="G556" s="41">
        <f t="shared" si="171"/>
        <v>0</v>
      </c>
      <c r="H556" s="180">
        <f t="shared" si="180"/>
        <v>0</v>
      </c>
      <c r="I556" s="41"/>
      <c r="J556" s="41"/>
      <c r="K556" s="41"/>
      <c r="L556" s="41">
        <f t="shared" si="172"/>
        <v>0</v>
      </c>
      <c r="M556" s="180">
        <f t="shared" ref="M556:M565" si="186">L556*AA556</f>
        <v>0</v>
      </c>
      <c r="N556" s="41"/>
      <c r="O556" s="41"/>
      <c r="P556" s="41"/>
      <c r="Q556" s="41">
        <f t="shared" si="173"/>
        <v>0</v>
      </c>
      <c r="R556" s="180">
        <f t="shared" si="177"/>
        <v>0</v>
      </c>
      <c r="S556" s="41"/>
      <c r="T556" s="41"/>
      <c r="U556" s="41"/>
      <c r="V556" s="72">
        <f t="shared" si="174"/>
        <v>0</v>
      </c>
      <c r="W556" s="180">
        <f t="shared" si="178"/>
        <v>0</v>
      </c>
      <c r="X556" s="76">
        <f t="shared" ref="X556:X565" si="187">G556+L556+Q556+V556</f>
        <v>0</v>
      </c>
      <c r="Y556" s="210"/>
      <c r="Z556" s="78"/>
      <c r="AA556" s="78"/>
      <c r="AB556" s="43">
        <f t="shared" si="183"/>
        <v>0</v>
      </c>
    </row>
    <row r="557" spans="1:28" ht="15" customHeight="1">
      <c r="A557" s="137">
        <v>2</v>
      </c>
      <c r="B557" s="145"/>
      <c r="C557" s="8"/>
      <c r="D557" s="40"/>
      <c r="E557" s="40"/>
      <c r="F557" s="40"/>
      <c r="G557" s="41">
        <f t="shared" si="171"/>
        <v>0</v>
      </c>
      <c r="H557" s="180">
        <f t="shared" si="180"/>
        <v>0</v>
      </c>
      <c r="I557" s="41"/>
      <c r="J557" s="41"/>
      <c r="K557" s="41"/>
      <c r="L557" s="41">
        <f t="shared" si="172"/>
        <v>0</v>
      </c>
      <c r="M557" s="180">
        <f t="shared" si="186"/>
        <v>0</v>
      </c>
      <c r="N557" s="41"/>
      <c r="O557" s="41"/>
      <c r="P557" s="41"/>
      <c r="Q557" s="41">
        <f t="shared" si="173"/>
        <v>0</v>
      </c>
      <c r="R557" s="180">
        <f t="shared" si="177"/>
        <v>0</v>
      </c>
      <c r="S557" s="41"/>
      <c r="T557" s="41"/>
      <c r="U557" s="41"/>
      <c r="V557" s="72">
        <f t="shared" si="174"/>
        <v>0</v>
      </c>
      <c r="W557" s="180">
        <f t="shared" si="178"/>
        <v>0</v>
      </c>
      <c r="X557" s="76">
        <f t="shared" si="187"/>
        <v>0</v>
      </c>
      <c r="Y557" s="210"/>
      <c r="Z557" s="78"/>
      <c r="AA557" s="78"/>
      <c r="AB557" s="43">
        <f t="shared" si="183"/>
        <v>0</v>
      </c>
    </row>
    <row r="558" spans="1:28" ht="15" customHeight="1">
      <c r="A558" s="137">
        <v>3</v>
      </c>
      <c r="B558" s="145"/>
      <c r="C558" s="8"/>
      <c r="D558" s="40"/>
      <c r="E558" s="40"/>
      <c r="F558" s="40"/>
      <c r="G558" s="41">
        <f t="shared" si="171"/>
        <v>0</v>
      </c>
      <c r="H558" s="180">
        <f t="shared" si="180"/>
        <v>0</v>
      </c>
      <c r="I558" s="41"/>
      <c r="J558" s="41"/>
      <c r="K558" s="41"/>
      <c r="L558" s="41">
        <f t="shared" si="172"/>
        <v>0</v>
      </c>
      <c r="M558" s="180">
        <f t="shared" si="186"/>
        <v>0</v>
      </c>
      <c r="N558" s="41"/>
      <c r="O558" s="41"/>
      <c r="P558" s="41"/>
      <c r="Q558" s="41">
        <f t="shared" si="173"/>
        <v>0</v>
      </c>
      <c r="R558" s="180">
        <f t="shared" si="177"/>
        <v>0</v>
      </c>
      <c r="S558" s="41"/>
      <c r="T558" s="41"/>
      <c r="U558" s="41"/>
      <c r="V558" s="72">
        <f t="shared" si="174"/>
        <v>0</v>
      </c>
      <c r="W558" s="180">
        <f t="shared" si="178"/>
        <v>0</v>
      </c>
      <c r="X558" s="76">
        <f t="shared" si="187"/>
        <v>0</v>
      </c>
      <c r="Y558" s="210"/>
      <c r="Z558" s="78"/>
      <c r="AA558" s="78"/>
      <c r="AB558" s="43">
        <f t="shared" si="183"/>
        <v>0</v>
      </c>
    </row>
    <row r="559" spans="1:28" ht="15" customHeight="1">
      <c r="A559" s="137">
        <v>4</v>
      </c>
      <c r="B559" s="145"/>
      <c r="C559" s="8"/>
      <c r="D559" s="40"/>
      <c r="E559" s="40"/>
      <c r="F559" s="40"/>
      <c r="G559" s="41">
        <f t="shared" si="171"/>
        <v>0</v>
      </c>
      <c r="H559" s="180">
        <f t="shared" si="180"/>
        <v>0</v>
      </c>
      <c r="I559" s="41"/>
      <c r="J559" s="41"/>
      <c r="K559" s="41"/>
      <c r="L559" s="41">
        <f t="shared" si="172"/>
        <v>0</v>
      </c>
      <c r="M559" s="180">
        <f t="shared" si="186"/>
        <v>0</v>
      </c>
      <c r="N559" s="41"/>
      <c r="O559" s="41"/>
      <c r="P559" s="41"/>
      <c r="Q559" s="41">
        <f t="shared" si="173"/>
        <v>0</v>
      </c>
      <c r="R559" s="180">
        <f t="shared" si="177"/>
        <v>0</v>
      </c>
      <c r="S559" s="41"/>
      <c r="T559" s="41"/>
      <c r="U559" s="41"/>
      <c r="V559" s="72">
        <f t="shared" si="174"/>
        <v>0</v>
      </c>
      <c r="W559" s="180">
        <f t="shared" si="178"/>
        <v>0</v>
      </c>
      <c r="X559" s="76">
        <f t="shared" si="187"/>
        <v>0</v>
      </c>
      <c r="Y559" s="210"/>
      <c r="Z559" s="78"/>
      <c r="AA559" s="78"/>
      <c r="AB559" s="43">
        <f t="shared" si="183"/>
        <v>0</v>
      </c>
    </row>
    <row r="560" spans="1:28" ht="15" customHeight="1">
      <c r="A560" s="137">
        <v>5</v>
      </c>
      <c r="B560" s="145"/>
      <c r="C560" s="8"/>
      <c r="D560" s="40"/>
      <c r="E560" s="40"/>
      <c r="F560" s="40"/>
      <c r="G560" s="41">
        <f t="shared" si="171"/>
        <v>0</v>
      </c>
      <c r="H560" s="180">
        <f t="shared" si="180"/>
        <v>0</v>
      </c>
      <c r="I560" s="41"/>
      <c r="J560" s="41"/>
      <c r="K560" s="41"/>
      <c r="L560" s="41">
        <f t="shared" si="172"/>
        <v>0</v>
      </c>
      <c r="M560" s="180">
        <f t="shared" si="186"/>
        <v>0</v>
      </c>
      <c r="N560" s="41"/>
      <c r="O560" s="41"/>
      <c r="P560" s="41"/>
      <c r="Q560" s="41">
        <f t="shared" si="173"/>
        <v>0</v>
      </c>
      <c r="R560" s="180">
        <f t="shared" si="177"/>
        <v>0</v>
      </c>
      <c r="S560" s="41"/>
      <c r="T560" s="41"/>
      <c r="U560" s="41"/>
      <c r="V560" s="72">
        <f t="shared" si="174"/>
        <v>0</v>
      </c>
      <c r="W560" s="180">
        <f t="shared" si="178"/>
        <v>0</v>
      </c>
      <c r="X560" s="76">
        <f t="shared" si="187"/>
        <v>0</v>
      </c>
      <c r="Y560" s="210"/>
      <c r="Z560" s="78"/>
      <c r="AA560" s="78"/>
      <c r="AB560" s="43">
        <f t="shared" si="183"/>
        <v>0</v>
      </c>
    </row>
    <row r="561" spans="1:28" ht="15" customHeight="1">
      <c r="A561" s="137">
        <v>6</v>
      </c>
      <c r="B561" s="145"/>
      <c r="C561" s="8"/>
      <c r="D561" s="40"/>
      <c r="E561" s="40"/>
      <c r="F561" s="40"/>
      <c r="G561" s="41">
        <f t="shared" si="171"/>
        <v>0</v>
      </c>
      <c r="H561" s="180">
        <f t="shared" si="180"/>
        <v>0</v>
      </c>
      <c r="I561" s="41"/>
      <c r="J561" s="41"/>
      <c r="K561" s="41"/>
      <c r="L561" s="41">
        <f t="shared" si="172"/>
        <v>0</v>
      </c>
      <c r="M561" s="180">
        <f t="shared" si="186"/>
        <v>0</v>
      </c>
      <c r="N561" s="41"/>
      <c r="O561" s="41"/>
      <c r="P561" s="41"/>
      <c r="Q561" s="41">
        <f t="shared" si="173"/>
        <v>0</v>
      </c>
      <c r="R561" s="180">
        <f t="shared" si="177"/>
        <v>0</v>
      </c>
      <c r="S561" s="41"/>
      <c r="T561" s="41"/>
      <c r="U561" s="41"/>
      <c r="V561" s="72">
        <f t="shared" si="174"/>
        <v>0</v>
      </c>
      <c r="W561" s="180">
        <f t="shared" si="178"/>
        <v>0</v>
      </c>
      <c r="X561" s="76">
        <f t="shared" si="187"/>
        <v>0</v>
      </c>
      <c r="Y561" s="210"/>
      <c r="Z561" s="78"/>
      <c r="AA561" s="78"/>
      <c r="AB561" s="43">
        <f t="shared" si="183"/>
        <v>0</v>
      </c>
    </row>
    <row r="562" spans="1:28" ht="15" customHeight="1">
      <c r="A562" s="137">
        <v>7</v>
      </c>
      <c r="B562" s="145"/>
      <c r="C562" s="9"/>
      <c r="D562" s="63"/>
      <c r="E562" s="63"/>
      <c r="F562" s="63"/>
      <c r="G562" s="41">
        <f t="shared" si="171"/>
        <v>0</v>
      </c>
      <c r="H562" s="180">
        <f t="shared" si="180"/>
        <v>0</v>
      </c>
      <c r="I562" s="65"/>
      <c r="J562" s="65"/>
      <c r="K562" s="65"/>
      <c r="L562" s="41">
        <f t="shared" si="172"/>
        <v>0</v>
      </c>
      <c r="M562" s="180">
        <f t="shared" si="186"/>
        <v>0</v>
      </c>
      <c r="N562" s="65"/>
      <c r="O562" s="65"/>
      <c r="P562" s="65"/>
      <c r="Q562" s="41">
        <f t="shared" si="173"/>
        <v>0</v>
      </c>
      <c r="R562" s="180">
        <f t="shared" si="177"/>
        <v>0</v>
      </c>
      <c r="S562" s="65"/>
      <c r="T562" s="65"/>
      <c r="U562" s="65"/>
      <c r="V562" s="72">
        <f t="shared" si="174"/>
        <v>0</v>
      </c>
      <c r="W562" s="180">
        <f t="shared" si="178"/>
        <v>0</v>
      </c>
      <c r="X562" s="76">
        <f t="shared" si="187"/>
        <v>0</v>
      </c>
      <c r="Y562" s="211"/>
      <c r="Z562" s="79"/>
      <c r="AA562" s="79"/>
      <c r="AB562" s="43">
        <f t="shared" si="183"/>
        <v>0</v>
      </c>
    </row>
    <row r="563" spans="1:28" ht="15" customHeight="1">
      <c r="A563" s="137">
        <v>8</v>
      </c>
      <c r="B563" s="145"/>
      <c r="C563" s="9"/>
      <c r="D563" s="63"/>
      <c r="E563" s="63"/>
      <c r="F563" s="63"/>
      <c r="G563" s="41">
        <f t="shared" si="171"/>
        <v>0</v>
      </c>
      <c r="H563" s="180">
        <f t="shared" si="180"/>
        <v>0</v>
      </c>
      <c r="I563" s="65"/>
      <c r="J563" s="65"/>
      <c r="K563" s="65"/>
      <c r="L563" s="41">
        <f t="shared" si="172"/>
        <v>0</v>
      </c>
      <c r="M563" s="180">
        <f t="shared" si="186"/>
        <v>0</v>
      </c>
      <c r="N563" s="65"/>
      <c r="O563" s="65"/>
      <c r="P563" s="65"/>
      <c r="Q563" s="41">
        <f t="shared" si="173"/>
        <v>0</v>
      </c>
      <c r="R563" s="180">
        <f t="shared" si="177"/>
        <v>0</v>
      </c>
      <c r="S563" s="65"/>
      <c r="T563" s="65"/>
      <c r="U563" s="65"/>
      <c r="V563" s="72">
        <f t="shared" si="174"/>
        <v>0</v>
      </c>
      <c r="W563" s="180">
        <f t="shared" si="178"/>
        <v>0</v>
      </c>
      <c r="X563" s="76">
        <f t="shared" si="187"/>
        <v>0</v>
      </c>
      <c r="Y563" s="211"/>
      <c r="Z563" s="79"/>
      <c r="AA563" s="79"/>
      <c r="AB563" s="43">
        <f t="shared" si="183"/>
        <v>0</v>
      </c>
    </row>
    <row r="564" spans="1:28" ht="15" customHeight="1">
      <c r="A564" s="137">
        <v>9</v>
      </c>
      <c r="B564" s="145"/>
      <c r="C564" s="9"/>
      <c r="D564" s="63"/>
      <c r="E564" s="63"/>
      <c r="F564" s="63"/>
      <c r="G564" s="41">
        <f t="shared" si="171"/>
        <v>0</v>
      </c>
      <c r="H564" s="180">
        <f t="shared" si="180"/>
        <v>0</v>
      </c>
      <c r="I564" s="65"/>
      <c r="J564" s="65"/>
      <c r="K564" s="65"/>
      <c r="L564" s="41">
        <f t="shared" si="172"/>
        <v>0</v>
      </c>
      <c r="M564" s="180">
        <f t="shared" si="186"/>
        <v>0</v>
      </c>
      <c r="N564" s="65"/>
      <c r="O564" s="65"/>
      <c r="P564" s="65"/>
      <c r="Q564" s="41">
        <f t="shared" si="173"/>
        <v>0</v>
      </c>
      <c r="R564" s="180">
        <f t="shared" si="177"/>
        <v>0</v>
      </c>
      <c r="S564" s="65"/>
      <c r="T564" s="65"/>
      <c r="U564" s="65"/>
      <c r="V564" s="72">
        <f t="shared" si="174"/>
        <v>0</v>
      </c>
      <c r="W564" s="180">
        <f t="shared" si="178"/>
        <v>0</v>
      </c>
      <c r="X564" s="76">
        <f t="shared" si="187"/>
        <v>0</v>
      </c>
      <c r="Y564" s="211"/>
      <c r="Z564" s="79"/>
      <c r="AA564" s="79"/>
      <c r="AB564" s="43">
        <f t="shared" si="183"/>
        <v>0</v>
      </c>
    </row>
    <row r="565" spans="1:28" ht="15" customHeight="1" thickBot="1">
      <c r="A565" s="138">
        <v>10</v>
      </c>
      <c r="B565" s="147"/>
      <c r="C565" s="10"/>
      <c r="D565" s="44"/>
      <c r="E565" s="44"/>
      <c r="F565" s="44"/>
      <c r="G565" s="45">
        <f t="shared" si="171"/>
        <v>0</v>
      </c>
      <c r="H565" s="185">
        <f t="shared" si="180"/>
        <v>0</v>
      </c>
      <c r="I565" s="45"/>
      <c r="J565" s="45"/>
      <c r="K565" s="45"/>
      <c r="L565" s="45">
        <f t="shared" si="172"/>
        <v>0</v>
      </c>
      <c r="M565" s="180">
        <f t="shared" si="186"/>
        <v>0</v>
      </c>
      <c r="N565" s="45"/>
      <c r="O565" s="45"/>
      <c r="P565" s="45"/>
      <c r="Q565" s="45">
        <f t="shared" si="173"/>
        <v>0</v>
      </c>
      <c r="R565" s="180">
        <f t="shared" si="177"/>
        <v>0</v>
      </c>
      <c r="S565" s="45"/>
      <c r="T565" s="45"/>
      <c r="U565" s="45"/>
      <c r="V565" s="83">
        <f t="shared" si="174"/>
        <v>0</v>
      </c>
      <c r="W565" s="180">
        <f t="shared" si="178"/>
        <v>0</v>
      </c>
      <c r="X565" s="80">
        <f t="shared" si="187"/>
        <v>0</v>
      </c>
      <c r="Y565" s="80"/>
      <c r="Z565" s="81"/>
      <c r="AA565" s="81"/>
      <c r="AB565" s="46">
        <f t="shared" si="183"/>
        <v>0</v>
      </c>
    </row>
    <row r="566" spans="1:28" ht="15" customHeight="1">
      <c r="A566" s="722" t="s">
        <v>61</v>
      </c>
      <c r="B566" s="723"/>
      <c r="C566" s="89"/>
      <c r="D566" s="48"/>
      <c r="E566" s="48"/>
      <c r="F566" s="48"/>
      <c r="G566" s="48"/>
      <c r="H566" s="186"/>
      <c r="I566" s="48"/>
      <c r="J566" s="48"/>
      <c r="K566" s="48"/>
      <c r="L566" s="48"/>
      <c r="M566" s="184"/>
      <c r="N566" s="48"/>
      <c r="O566" s="48"/>
      <c r="P566" s="48"/>
      <c r="Q566" s="48"/>
      <c r="R566" s="184"/>
      <c r="S566" s="48"/>
      <c r="T566" s="48"/>
      <c r="U566" s="48"/>
      <c r="V566" s="48"/>
      <c r="W566" s="184"/>
      <c r="X566" s="75"/>
      <c r="Y566" s="212"/>
      <c r="Z566" s="82"/>
      <c r="AA566" s="82"/>
      <c r="AB566" s="91">
        <f t="shared" si="183"/>
        <v>0</v>
      </c>
    </row>
    <row r="567" spans="1:28" ht="15" customHeight="1">
      <c r="A567" s="137">
        <v>1</v>
      </c>
      <c r="B567" s="145"/>
      <c r="C567" s="8"/>
      <c r="D567" s="40"/>
      <c r="E567" s="40"/>
      <c r="F567" s="40"/>
      <c r="G567" s="41">
        <f t="shared" si="171"/>
        <v>0</v>
      </c>
      <c r="H567" s="180">
        <f t="shared" si="180"/>
        <v>0</v>
      </c>
      <c r="I567" s="41"/>
      <c r="J567" s="41"/>
      <c r="K567" s="41"/>
      <c r="L567" s="41">
        <f t="shared" si="172"/>
        <v>0</v>
      </c>
      <c r="M567" s="180">
        <f t="shared" ref="M567:M574" si="188">L567*AA567</f>
        <v>0</v>
      </c>
      <c r="N567" s="41"/>
      <c r="O567" s="41"/>
      <c r="P567" s="41"/>
      <c r="Q567" s="41">
        <f t="shared" si="173"/>
        <v>0</v>
      </c>
      <c r="R567" s="180">
        <f t="shared" si="177"/>
        <v>0</v>
      </c>
      <c r="S567" s="41"/>
      <c r="T567" s="41"/>
      <c r="U567" s="41"/>
      <c r="V567" s="72">
        <f t="shared" si="174"/>
        <v>0</v>
      </c>
      <c r="W567" s="180">
        <f t="shared" si="178"/>
        <v>0</v>
      </c>
      <c r="X567" s="76">
        <f t="shared" ref="X567:X576" si="189">G567+L567+Q567+V567</f>
        <v>0</v>
      </c>
      <c r="Y567" s="210"/>
      <c r="Z567" s="78"/>
      <c r="AA567" s="78"/>
      <c r="AB567" s="43">
        <f t="shared" si="183"/>
        <v>0</v>
      </c>
    </row>
    <row r="568" spans="1:28" ht="15" customHeight="1">
      <c r="A568" s="137">
        <v>2</v>
      </c>
      <c r="B568" s="145"/>
      <c r="C568" s="8"/>
      <c r="D568" s="40"/>
      <c r="E568" s="40"/>
      <c r="F568" s="40"/>
      <c r="G568" s="41">
        <f t="shared" si="171"/>
        <v>0</v>
      </c>
      <c r="H568" s="180">
        <f t="shared" si="180"/>
        <v>0</v>
      </c>
      <c r="I568" s="41"/>
      <c r="J568" s="41"/>
      <c r="K568" s="41"/>
      <c r="L568" s="41">
        <f t="shared" si="172"/>
        <v>0</v>
      </c>
      <c r="M568" s="180">
        <f t="shared" si="188"/>
        <v>0</v>
      </c>
      <c r="N568" s="41"/>
      <c r="O568" s="41"/>
      <c r="P568" s="41"/>
      <c r="Q568" s="41">
        <f t="shared" si="173"/>
        <v>0</v>
      </c>
      <c r="R568" s="180">
        <f t="shared" si="177"/>
        <v>0</v>
      </c>
      <c r="S568" s="41"/>
      <c r="T568" s="41"/>
      <c r="U568" s="41"/>
      <c r="V568" s="72">
        <f t="shared" si="174"/>
        <v>0</v>
      </c>
      <c r="W568" s="180">
        <f t="shared" si="178"/>
        <v>0</v>
      </c>
      <c r="X568" s="76">
        <f t="shared" si="189"/>
        <v>0</v>
      </c>
      <c r="Y568" s="210"/>
      <c r="Z568" s="78"/>
      <c r="AA568" s="78"/>
      <c r="AB568" s="43">
        <f t="shared" si="183"/>
        <v>0</v>
      </c>
    </row>
    <row r="569" spans="1:28" ht="15" customHeight="1">
      <c r="A569" s="137">
        <v>3</v>
      </c>
      <c r="B569" s="145"/>
      <c r="C569" s="8"/>
      <c r="D569" s="40"/>
      <c r="E569" s="40"/>
      <c r="F569" s="40"/>
      <c r="G569" s="41">
        <f t="shared" si="171"/>
        <v>0</v>
      </c>
      <c r="H569" s="180">
        <f t="shared" si="180"/>
        <v>0</v>
      </c>
      <c r="I569" s="41"/>
      <c r="J569" s="41"/>
      <c r="K569" s="41"/>
      <c r="L569" s="41">
        <f t="shared" si="172"/>
        <v>0</v>
      </c>
      <c r="M569" s="180">
        <f t="shared" si="188"/>
        <v>0</v>
      </c>
      <c r="N569" s="41"/>
      <c r="O569" s="41"/>
      <c r="P569" s="41"/>
      <c r="Q569" s="41">
        <f t="shared" si="173"/>
        <v>0</v>
      </c>
      <c r="R569" s="180">
        <f t="shared" si="177"/>
        <v>0</v>
      </c>
      <c r="S569" s="41"/>
      <c r="T569" s="41"/>
      <c r="U569" s="41"/>
      <c r="V569" s="72">
        <f t="shared" si="174"/>
        <v>0</v>
      </c>
      <c r="W569" s="180">
        <f t="shared" si="178"/>
        <v>0</v>
      </c>
      <c r="X569" s="76">
        <f t="shared" si="189"/>
        <v>0</v>
      </c>
      <c r="Y569" s="210"/>
      <c r="Z569" s="78"/>
      <c r="AA569" s="78"/>
      <c r="AB569" s="43">
        <f t="shared" si="183"/>
        <v>0</v>
      </c>
    </row>
    <row r="570" spans="1:28" ht="15" customHeight="1">
      <c r="A570" s="137">
        <v>4</v>
      </c>
      <c r="B570" s="145"/>
      <c r="C570" s="8"/>
      <c r="D570" s="40"/>
      <c r="E570" s="40"/>
      <c r="F570" s="40"/>
      <c r="G570" s="41">
        <f>SUM(D570:F570)</f>
        <v>0</v>
      </c>
      <c r="H570" s="180">
        <f>G570*AA570</f>
        <v>0</v>
      </c>
      <c r="I570" s="41"/>
      <c r="J570" s="41"/>
      <c r="K570" s="41"/>
      <c r="L570" s="41">
        <f t="shared" si="172"/>
        <v>0</v>
      </c>
      <c r="M570" s="180">
        <f t="shared" si="188"/>
        <v>0</v>
      </c>
      <c r="N570" s="41"/>
      <c r="O570" s="41"/>
      <c r="P570" s="41"/>
      <c r="Q570" s="41">
        <f t="shared" si="173"/>
        <v>0</v>
      </c>
      <c r="R570" s="180">
        <f t="shared" si="177"/>
        <v>0</v>
      </c>
      <c r="S570" s="41"/>
      <c r="T570" s="41"/>
      <c r="U570" s="41"/>
      <c r="V570" s="72">
        <f t="shared" si="174"/>
        <v>0</v>
      </c>
      <c r="W570" s="180">
        <f t="shared" si="178"/>
        <v>0</v>
      </c>
      <c r="X570" s="76">
        <f t="shared" si="189"/>
        <v>0</v>
      </c>
      <c r="Y570" s="210"/>
      <c r="Z570" s="78"/>
      <c r="AA570" s="78"/>
      <c r="AB570" s="43">
        <f t="shared" si="183"/>
        <v>0</v>
      </c>
    </row>
    <row r="571" spans="1:28" ht="15" customHeight="1">
      <c r="A571" s="137">
        <v>5</v>
      </c>
      <c r="B571" s="145"/>
      <c r="C571" s="8"/>
      <c r="D571" s="40"/>
      <c r="E571" s="40"/>
      <c r="F571" s="40"/>
      <c r="G571" s="41">
        <f t="shared" si="171"/>
        <v>0</v>
      </c>
      <c r="H571" s="180">
        <f t="shared" si="180"/>
        <v>0</v>
      </c>
      <c r="I571" s="41"/>
      <c r="J571" s="41"/>
      <c r="K571" s="41"/>
      <c r="L571" s="41">
        <f t="shared" si="172"/>
        <v>0</v>
      </c>
      <c r="M571" s="180">
        <f t="shared" si="188"/>
        <v>0</v>
      </c>
      <c r="N571" s="41"/>
      <c r="O571" s="41"/>
      <c r="P571" s="41"/>
      <c r="Q571" s="41">
        <f t="shared" si="173"/>
        <v>0</v>
      </c>
      <c r="R571" s="180">
        <f t="shared" si="177"/>
        <v>0</v>
      </c>
      <c r="S571" s="41"/>
      <c r="T571" s="41"/>
      <c r="U571" s="41"/>
      <c r="V571" s="72">
        <f t="shared" si="174"/>
        <v>0</v>
      </c>
      <c r="W571" s="180">
        <f t="shared" si="178"/>
        <v>0</v>
      </c>
      <c r="X571" s="76">
        <f t="shared" si="189"/>
        <v>0</v>
      </c>
      <c r="Y571" s="210"/>
      <c r="Z571" s="78"/>
      <c r="AA571" s="78"/>
      <c r="AB571" s="43">
        <f t="shared" si="183"/>
        <v>0</v>
      </c>
    </row>
    <row r="572" spans="1:28" ht="15" customHeight="1">
      <c r="A572" s="137">
        <v>6</v>
      </c>
      <c r="B572" s="145"/>
      <c r="C572" s="8"/>
      <c r="D572" s="40"/>
      <c r="E572" s="40"/>
      <c r="F572" s="40"/>
      <c r="G572" s="41">
        <f t="shared" si="171"/>
        <v>0</v>
      </c>
      <c r="H572" s="180">
        <f t="shared" si="180"/>
        <v>0</v>
      </c>
      <c r="I572" s="41"/>
      <c r="J572" s="41"/>
      <c r="K572" s="41"/>
      <c r="L572" s="41">
        <f t="shared" si="172"/>
        <v>0</v>
      </c>
      <c r="M572" s="180">
        <f t="shared" si="188"/>
        <v>0</v>
      </c>
      <c r="N572" s="41"/>
      <c r="O572" s="41"/>
      <c r="P572" s="41"/>
      <c r="Q572" s="41">
        <f t="shared" si="173"/>
        <v>0</v>
      </c>
      <c r="R572" s="180">
        <f t="shared" si="177"/>
        <v>0</v>
      </c>
      <c r="S572" s="41"/>
      <c r="T572" s="41"/>
      <c r="U572" s="41"/>
      <c r="V572" s="72">
        <f t="shared" si="174"/>
        <v>0</v>
      </c>
      <c r="W572" s="180">
        <f t="shared" si="178"/>
        <v>0</v>
      </c>
      <c r="X572" s="76">
        <f t="shared" si="189"/>
        <v>0</v>
      </c>
      <c r="Y572" s="210"/>
      <c r="Z572" s="78"/>
      <c r="AA572" s="78"/>
      <c r="AB572" s="43">
        <f t="shared" si="183"/>
        <v>0</v>
      </c>
    </row>
    <row r="573" spans="1:28" ht="15" customHeight="1">
      <c r="A573" s="137">
        <v>7</v>
      </c>
      <c r="B573" s="145"/>
      <c r="C573" s="9"/>
      <c r="D573" s="63"/>
      <c r="E573" s="63"/>
      <c r="F573" s="63"/>
      <c r="G573" s="41">
        <f t="shared" si="171"/>
        <v>0</v>
      </c>
      <c r="H573" s="180">
        <f t="shared" si="180"/>
        <v>0</v>
      </c>
      <c r="I573" s="65"/>
      <c r="J573" s="65"/>
      <c r="K573" s="65"/>
      <c r="L573" s="41">
        <f t="shared" si="172"/>
        <v>0</v>
      </c>
      <c r="M573" s="180">
        <f t="shared" si="188"/>
        <v>0</v>
      </c>
      <c r="N573" s="65"/>
      <c r="O573" s="65"/>
      <c r="P573" s="65"/>
      <c r="Q573" s="41">
        <f t="shared" si="173"/>
        <v>0</v>
      </c>
      <c r="R573" s="180">
        <f t="shared" si="177"/>
        <v>0</v>
      </c>
      <c r="S573" s="65"/>
      <c r="T573" s="65"/>
      <c r="U573" s="65"/>
      <c r="V573" s="72">
        <f t="shared" si="174"/>
        <v>0</v>
      </c>
      <c r="W573" s="180">
        <f t="shared" si="178"/>
        <v>0</v>
      </c>
      <c r="X573" s="76">
        <f t="shared" si="189"/>
        <v>0</v>
      </c>
      <c r="Y573" s="211"/>
      <c r="Z573" s="79"/>
      <c r="AA573" s="79"/>
      <c r="AB573" s="43">
        <f t="shared" si="183"/>
        <v>0</v>
      </c>
    </row>
    <row r="574" spans="1:28" ht="15" customHeight="1">
      <c r="A574" s="137">
        <v>8</v>
      </c>
      <c r="B574" s="145"/>
      <c r="C574" s="9"/>
      <c r="D574" s="63"/>
      <c r="E574" s="63"/>
      <c r="F574" s="63"/>
      <c r="G574" s="41">
        <f t="shared" si="171"/>
        <v>0</v>
      </c>
      <c r="H574" s="180">
        <f t="shared" si="180"/>
        <v>0</v>
      </c>
      <c r="I574" s="65"/>
      <c r="J574" s="65"/>
      <c r="K574" s="65"/>
      <c r="L574" s="41">
        <f t="shared" si="172"/>
        <v>0</v>
      </c>
      <c r="M574" s="180">
        <f t="shared" si="188"/>
        <v>0</v>
      </c>
      <c r="N574" s="65"/>
      <c r="O574" s="65"/>
      <c r="P574" s="65"/>
      <c r="Q574" s="41">
        <f t="shared" si="173"/>
        <v>0</v>
      </c>
      <c r="R574" s="180">
        <f t="shared" si="177"/>
        <v>0</v>
      </c>
      <c r="S574" s="65"/>
      <c r="T574" s="65"/>
      <c r="U574" s="65"/>
      <c r="V574" s="72">
        <f t="shared" si="174"/>
        <v>0</v>
      </c>
      <c r="W574" s="180">
        <f t="shared" si="178"/>
        <v>0</v>
      </c>
      <c r="X574" s="76">
        <f t="shared" si="189"/>
        <v>0</v>
      </c>
      <c r="Y574" s="211"/>
      <c r="Z574" s="79"/>
      <c r="AA574" s="79"/>
      <c r="AB574" s="43">
        <f t="shared" si="183"/>
        <v>0</v>
      </c>
    </row>
    <row r="575" spans="1:28" ht="15" customHeight="1">
      <c r="A575" s="137">
        <v>9</v>
      </c>
      <c r="B575" s="145"/>
      <c r="C575" s="9"/>
      <c r="D575" s="63"/>
      <c r="E575" s="63"/>
      <c r="F575" s="63"/>
      <c r="G575" s="41">
        <f t="shared" si="171"/>
        <v>0</v>
      </c>
      <c r="H575" s="180">
        <f t="shared" si="180"/>
        <v>0</v>
      </c>
      <c r="I575" s="65"/>
      <c r="J575" s="65"/>
      <c r="K575" s="65"/>
      <c r="L575" s="41">
        <f t="shared" si="172"/>
        <v>0</v>
      </c>
      <c r="M575" s="180">
        <f>L575*AA575</f>
        <v>0</v>
      </c>
      <c r="N575" s="65"/>
      <c r="O575" s="65"/>
      <c r="P575" s="65"/>
      <c r="Q575" s="41">
        <f t="shared" si="173"/>
        <v>0</v>
      </c>
      <c r="R575" s="180">
        <f t="shared" si="177"/>
        <v>0</v>
      </c>
      <c r="S575" s="65"/>
      <c r="T575" s="65"/>
      <c r="U575" s="65"/>
      <c r="V575" s="72">
        <f t="shared" si="174"/>
        <v>0</v>
      </c>
      <c r="W575" s="180">
        <f t="shared" si="178"/>
        <v>0</v>
      </c>
      <c r="X575" s="76">
        <f t="shared" si="189"/>
        <v>0</v>
      </c>
      <c r="Y575" s="211"/>
      <c r="Z575" s="79"/>
      <c r="AA575" s="79"/>
      <c r="AB575" s="43">
        <f t="shared" si="183"/>
        <v>0</v>
      </c>
    </row>
    <row r="576" spans="1:28" ht="15" customHeight="1" thickBot="1">
      <c r="A576" s="155">
        <v>10</v>
      </c>
      <c r="B576" s="150"/>
      <c r="C576" s="10"/>
      <c r="D576" s="44"/>
      <c r="E576" s="44"/>
      <c r="F576" s="44"/>
      <c r="G576" s="45">
        <f t="shared" ref="G576" si="190">SUM(D576:F576)</f>
        <v>0</v>
      </c>
      <c r="H576" s="185">
        <f t="shared" si="180"/>
        <v>0</v>
      </c>
      <c r="I576" s="45"/>
      <c r="J576" s="45"/>
      <c r="K576" s="45"/>
      <c r="L576" s="45">
        <f t="shared" ref="L576" si="191">SUM(I576:K576)</f>
        <v>0</v>
      </c>
      <c r="M576" s="180">
        <f>L576*AA576</f>
        <v>0</v>
      </c>
      <c r="N576" s="45"/>
      <c r="O576" s="45"/>
      <c r="P576" s="45"/>
      <c r="Q576" s="45">
        <f t="shared" ref="Q576" si="192">SUM(N576:P576)</f>
        <v>0</v>
      </c>
      <c r="R576" s="180">
        <f t="shared" si="177"/>
        <v>0</v>
      </c>
      <c r="S576" s="45"/>
      <c r="T576" s="45"/>
      <c r="U576" s="45"/>
      <c r="V576" s="83">
        <f t="shared" ref="V576" si="193">SUM(S576:U576)</f>
        <v>0</v>
      </c>
      <c r="W576" s="180">
        <f t="shared" si="178"/>
        <v>0</v>
      </c>
      <c r="X576" s="80">
        <f t="shared" si="189"/>
        <v>0</v>
      </c>
      <c r="Y576" s="80"/>
      <c r="Z576" s="81"/>
      <c r="AA576" s="81"/>
      <c r="AB576" s="46">
        <f t="shared" si="183"/>
        <v>0</v>
      </c>
    </row>
    <row r="577" spans="1:30" ht="15" customHeight="1" thickBot="1">
      <c r="A577" s="151"/>
      <c r="B577" s="152"/>
      <c r="C577" s="93"/>
      <c r="D577" s="94"/>
      <c r="E577" s="94"/>
      <c r="F577" s="94"/>
      <c r="G577" s="94"/>
      <c r="H577" s="188"/>
      <c r="I577" s="94"/>
      <c r="J577" s="94"/>
      <c r="K577" s="94"/>
      <c r="L577" s="94"/>
      <c r="M577" s="188"/>
      <c r="N577" s="94"/>
      <c r="O577" s="94"/>
      <c r="P577" s="94"/>
      <c r="Q577" s="94"/>
      <c r="R577" s="188"/>
      <c r="S577" s="94"/>
      <c r="T577" s="94"/>
      <c r="U577" s="94"/>
      <c r="V577" s="94"/>
      <c r="W577" s="188"/>
      <c r="X577" s="95"/>
      <c r="Y577" s="95"/>
      <c r="Z577" s="13"/>
      <c r="AA577" s="13"/>
      <c r="AB577" s="96"/>
    </row>
    <row r="578" spans="1:30" ht="32.25" customHeight="1" thickBot="1">
      <c r="A578" s="691" t="s">
        <v>87</v>
      </c>
      <c r="B578" s="692"/>
      <c r="C578" s="97"/>
      <c r="D578" s="98"/>
      <c r="E578" s="98"/>
      <c r="F578" s="98"/>
      <c r="G578" s="98"/>
      <c r="H578" s="189"/>
      <c r="I578" s="98"/>
      <c r="J578" s="98"/>
      <c r="K578" s="98"/>
      <c r="L578" s="98"/>
      <c r="M578" s="189"/>
      <c r="N578" s="98"/>
      <c r="O578" s="98"/>
      <c r="P578" s="98"/>
      <c r="Q578" s="98"/>
      <c r="R578" s="189"/>
      <c r="S578" s="98"/>
      <c r="T578" s="98"/>
      <c r="U578" s="98"/>
      <c r="V578" s="98"/>
      <c r="W578" s="189"/>
      <c r="X578" s="99"/>
      <c r="Y578" s="215"/>
      <c r="Z578" s="215"/>
      <c r="AA578" s="683">
        <f>SUM(AB41:AB577)</f>
        <v>0</v>
      </c>
      <c r="AB578" s="684"/>
    </row>
    <row r="579" spans="1:30" ht="32.25" customHeight="1" thickBot="1">
      <c r="A579" s="693" t="s">
        <v>88</v>
      </c>
      <c r="B579" s="694"/>
      <c r="C579" s="97"/>
      <c r="D579" s="98"/>
      <c r="E579" s="98"/>
      <c r="F579" s="98"/>
      <c r="G579" s="98"/>
      <c r="H579" s="189"/>
      <c r="I579" s="98"/>
      <c r="J579" s="98"/>
      <c r="K579" s="98"/>
      <c r="L579" s="98"/>
      <c r="M579" s="189"/>
      <c r="N579" s="98"/>
      <c r="O579" s="98"/>
      <c r="P579" s="98"/>
      <c r="Q579" s="98"/>
      <c r="R579" s="189"/>
      <c r="S579" s="98"/>
      <c r="T579" s="98"/>
      <c r="U579" s="98"/>
      <c r="V579" s="98"/>
      <c r="W579" s="189"/>
      <c r="X579" s="100"/>
      <c r="Y579" s="98"/>
      <c r="Z579" s="98"/>
      <c r="AA579" s="685">
        <f>AA578*0.1</f>
        <v>0</v>
      </c>
      <c r="AB579" s="686"/>
    </row>
    <row r="580" spans="1:30" ht="32.25" customHeight="1" thickBot="1">
      <c r="A580" s="693" t="s">
        <v>491</v>
      </c>
      <c r="B580" s="694"/>
      <c r="C580" s="97"/>
      <c r="D580" s="98"/>
      <c r="E580" s="98"/>
      <c r="F580" s="98"/>
      <c r="G580" s="98"/>
      <c r="H580" s="189"/>
      <c r="I580" s="98"/>
      <c r="J580" s="98"/>
      <c r="K580" s="98"/>
      <c r="L580" s="98"/>
      <c r="M580" s="189"/>
      <c r="N580" s="98"/>
      <c r="O580" s="98"/>
      <c r="P580" s="98"/>
      <c r="Q580" s="98"/>
      <c r="R580" s="189"/>
      <c r="S580" s="98"/>
      <c r="T580" s="98"/>
      <c r="U580" s="98"/>
      <c r="V580" s="98"/>
      <c r="W580" s="189"/>
      <c r="X580" s="100"/>
      <c r="Y580" s="98"/>
      <c r="Z580" s="98"/>
      <c r="AA580" s="695">
        <f>SUM(AA578:AB579)</f>
        <v>0</v>
      </c>
      <c r="AB580" s="696"/>
    </row>
    <row r="581" spans="1:30" ht="32.25" customHeight="1" thickBot="1">
      <c r="A581" s="691" t="s">
        <v>448</v>
      </c>
      <c r="B581" s="692"/>
      <c r="C581" s="687"/>
      <c r="D581" s="687"/>
      <c r="E581" s="687"/>
      <c r="F581" s="687"/>
      <c r="G581" s="687"/>
      <c r="H581" s="687"/>
      <c r="I581" s="687"/>
      <c r="J581" s="687"/>
      <c r="K581" s="687"/>
      <c r="L581" s="687"/>
      <c r="M581" s="687"/>
      <c r="N581" s="687"/>
      <c r="O581" s="687"/>
      <c r="P581" s="687"/>
      <c r="Q581" s="687"/>
      <c r="R581" s="687"/>
      <c r="S581" s="687"/>
      <c r="T581" s="687"/>
      <c r="U581" s="687"/>
      <c r="V581" s="687"/>
      <c r="W581" s="687"/>
      <c r="X581" s="688"/>
      <c r="Y581" s="216"/>
      <c r="Z581" s="216"/>
      <c r="AA581" s="689"/>
      <c r="AB581" s="690"/>
    </row>
    <row r="582" spans="1:30" ht="32.25" customHeight="1" thickBot="1">
      <c r="A582" s="691" t="s">
        <v>492</v>
      </c>
      <c r="B582" s="692"/>
      <c r="C582" s="169"/>
      <c r="D582" s="169"/>
      <c r="E582" s="169"/>
      <c r="F582" s="169"/>
      <c r="G582" s="98"/>
      <c r="H582" s="98"/>
      <c r="I582" s="98"/>
      <c r="J582" s="98"/>
      <c r="K582" s="98"/>
      <c r="L582" s="98"/>
      <c r="M582" s="98"/>
      <c r="N582" s="98"/>
      <c r="O582" s="98"/>
      <c r="P582" s="98"/>
      <c r="Q582" s="98"/>
      <c r="R582" s="98"/>
      <c r="S582" s="169"/>
      <c r="T582" s="169"/>
      <c r="U582" s="169"/>
      <c r="V582" s="98"/>
      <c r="W582" s="169"/>
      <c r="X582" s="169"/>
      <c r="Y582" s="169"/>
      <c r="Z582" s="170"/>
      <c r="AA582" s="170"/>
      <c r="AB582" s="101"/>
    </row>
    <row r="583" spans="1:30" ht="27.75" customHeight="1" thickBot="1">
      <c r="A583" s="713" t="s">
        <v>449</v>
      </c>
      <c r="B583" s="714"/>
      <c r="C583" s="697"/>
      <c r="D583" s="698"/>
      <c r="E583" s="698"/>
      <c r="F583" s="707"/>
      <c r="G583" s="204">
        <f>SUM(H41:H454)</f>
        <v>0</v>
      </c>
      <c r="H583" s="202"/>
      <c r="I583" s="697"/>
      <c r="J583" s="698"/>
      <c r="K583" s="698"/>
      <c r="L583" s="204">
        <f>SUM(M41:M454)</f>
        <v>0</v>
      </c>
      <c r="M583" s="207"/>
      <c r="N583" s="697"/>
      <c r="O583" s="698"/>
      <c r="P583" s="698"/>
      <c r="Q583" s="204">
        <f>SUM(R41:R454)</f>
        <v>0</v>
      </c>
      <c r="R583" s="207"/>
      <c r="S583" s="697"/>
      <c r="T583" s="698"/>
      <c r="U583" s="698"/>
      <c r="V583" s="204">
        <f>SUM(W41:W454)</f>
        <v>0</v>
      </c>
      <c r="W583" s="207"/>
      <c r="X583" s="697"/>
      <c r="Y583" s="698"/>
      <c r="Z583" s="698"/>
      <c r="AA583" s="698"/>
      <c r="AB583" s="707"/>
      <c r="AC583" s="102"/>
      <c r="AD583" s="111"/>
    </row>
    <row r="584" spans="1:30" ht="27" customHeight="1" thickBot="1">
      <c r="A584" s="713" t="s">
        <v>450</v>
      </c>
      <c r="B584" s="714"/>
      <c r="C584" s="699"/>
      <c r="D584" s="700"/>
      <c r="E584" s="700"/>
      <c r="F584" s="708"/>
      <c r="G584" s="205">
        <f>SUM(H457:H576)</f>
        <v>0</v>
      </c>
      <c r="H584" s="202"/>
      <c r="I584" s="699"/>
      <c r="J584" s="700"/>
      <c r="K584" s="700"/>
      <c r="L584" s="205">
        <f>SUM(M457:M576)</f>
        <v>0</v>
      </c>
      <c r="M584" s="207"/>
      <c r="N584" s="699"/>
      <c r="O584" s="700"/>
      <c r="P584" s="700"/>
      <c r="Q584" s="205">
        <f>SUM(R457:R576)</f>
        <v>0</v>
      </c>
      <c r="R584" s="207"/>
      <c r="S584" s="699"/>
      <c r="T584" s="700"/>
      <c r="U584" s="700"/>
      <c r="V584" s="205">
        <f>SUM(W457:W576)</f>
        <v>0</v>
      </c>
      <c r="W584" s="207"/>
      <c r="X584" s="699"/>
      <c r="Y584" s="700"/>
      <c r="Z584" s="700"/>
      <c r="AA584" s="700"/>
      <c r="AB584" s="708"/>
      <c r="AC584" s="102"/>
      <c r="AD584" s="111"/>
    </row>
    <row r="585" spans="1:30" ht="23.25" customHeight="1" thickBot="1">
      <c r="A585" s="711" t="s">
        <v>89</v>
      </c>
      <c r="B585" s="712"/>
      <c r="C585" s="701"/>
      <c r="D585" s="702"/>
      <c r="E585" s="702"/>
      <c r="F585" s="709"/>
      <c r="G585" s="206">
        <f>SUM(G583:G584)</f>
        <v>0</v>
      </c>
      <c r="H585" s="203"/>
      <c r="I585" s="701"/>
      <c r="J585" s="702"/>
      <c r="K585" s="702"/>
      <c r="L585" s="206">
        <f>SUM(L583:L584)</f>
        <v>0</v>
      </c>
      <c r="M585" s="203"/>
      <c r="N585" s="701"/>
      <c r="O585" s="702"/>
      <c r="P585" s="702"/>
      <c r="Q585" s="206">
        <f>SUM(Q583:Q584)</f>
        <v>0</v>
      </c>
      <c r="R585" s="203"/>
      <c r="S585" s="701"/>
      <c r="T585" s="702"/>
      <c r="U585" s="702"/>
      <c r="V585" s="206">
        <f>SUM(V583:V584)</f>
        <v>0</v>
      </c>
      <c r="W585" s="203"/>
      <c r="X585" s="701"/>
      <c r="Y585" s="702"/>
      <c r="Z585" s="702"/>
      <c r="AA585" s="702"/>
      <c r="AB585" s="709"/>
      <c r="AC585" s="102"/>
      <c r="AD585" s="111"/>
    </row>
    <row r="586" spans="1:30" s="108" customFormat="1" ht="15" customHeight="1">
      <c r="A586" s="134"/>
      <c r="B586" s="103" t="s">
        <v>62</v>
      </c>
      <c r="C586" s="104"/>
      <c r="D586" s="105"/>
      <c r="E586" s="105"/>
      <c r="F586" s="105"/>
      <c r="G586" s="105"/>
      <c r="H586" s="190"/>
      <c r="I586" s="105"/>
      <c r="J586" s="105"/>
      <c r="K586" s="105"/>
      <c r="L586" s="105"/>
      <c r="M586" s="190"/>
      <c r="N586" s="105"/>
      <c r="O586" s="105"/>
      <c r="P586" s="105"/>
      <c r="Q586" s="105"/>
      <c r="R586" s="190"/>
      <c r="S586" s="105"/>
      <c r="T586" s="105"/>
      <c r="U586" s="105"/>
      <c r="V586" s="105"/>
      <c r="W586" s="190"/>
      <c r="X586" s="106"/>
      <c r="Y586" s="106"/>
      <c r="Z586" s="107"/>
      <c r="AA586" s="107"/>
      <c r="AB586" s="105"/>
    </row>
    <row r="587" spans="1:30" s="108" customFormat="1" ht="27" customHeight="1">
      <c r="A587" s="134"/>
      <c r="B587" s="103" t="s">
        <v>63</v>
      </c>
      <c r="C587" s="104"/>
      <c r="D587" s="105"/>
      <c r="E587" s="105"/>
      <c r="F587" s="105"/>
      <c r="G587" s="105"/>
      <c r="H587" s="190"/>
      <c r="I587" s="105"/>
      <c r="J587" s="105"/>
      <c r="K587" s="105"/>
      <c r="L587" s="105"/>
      <c r="M587" s="190"/>
      <c r="N587" s="105"/>
      <c r="O587" s="105"/>
      <c r="P587" s="105"/>
      <c r="Q587" s="105"/>
      <c r="R587" s="190"/>
      <c r="S587" s="105"/>
      <c r="T587" s="105"/>
      <c r="U587" s="105"/>
      <c r="V587" s="105"/>
      <c r="W587" s="190"/>
      <c r="X587" s="106"/>
      <c r="Y587" s="106"/>
      <c r="Z587" s="107"/>
      <c r="AA587" s="107"/>
      <c r="AB587" s="105"/>
    </row>
    <row r="588" spans="1:30" s="108" customFormat="1" ht="15" customHeight="1">
      <c r="A588" s="134"/>
      <c r="B588" s="103"/>
      <c r="C588" s="104"/>
      <c r="D588" s="105"/>
      <c r="E588" s="105"/>
      <c r="F588" s="105"/>
      <c r="G588" s="105"/>
      <c r="H588" s="190"/>
      <c r="I588" s="105"/>
      <c r="J588" s="105"/>
      <c r="K588" s="105"/>
      <c r="L588" s="105"/>
      <c r="M588" s="190"/>
      <c r="N588" s="105"/>
      <c r="O588" s="105"/>
      <c r="P588" s="105"/>
      <c r="Q588" s="105"/>
      <c r="R588" s="190"/>
      <c r="S588" s="105"/>
      <c r="T588" s="105"/>
      <c r="U588" s="105"/>
      <c r="V588" s="105"/>
      <c r="W588" s="190"/>
      <c r="X588" s="106"/>
      <c r="Y588" s="106"/>
      <c r="Z588" s="107"/>
      <c r="AA588" s="107"/>
      <c r="AB588" s="105"/>
    </row>
    <row r="589" spans="1:30" s="108" customFormat="1" ht="15" customHeight="1">
      <c r="A589" s="134"/>
      <c r="B589" s="103"/>
      <c r="C589" s="104"/>
      <c r="D589" s="105"/>
      <c r="E589" s="105"/>
      <c r="F589" s="105"/>
      <c r="G589" s="105"/>
      <c r="H589" s="190"/>
      <c r="I589" s="105"/>
      <c r="J589" s="105"/>
      <c r="K589" s="105"/>
      <c r="L589" s="105"/>
      <c r="M589" s="190"/>
      <c r="N589" s="105"/>
      <c r="O589" s="105"/>
      <c r="P589" s="105"/>
      <c r="Q589" s="105"/>
      <c r="R589" s="190"/>
      <c r="S589" s="105"/>
      <c r="T589" s="105"/>
      <c r="U589" s="105"/>
      <c r="V589" s="105"/>
      <c r="W589" s="190"/>
      <c r="X589" s="106"/>
      <c r="Y589" s="106"/>
      <c r="Z589" s="107"/>
      <c r="AA589" s="107"/>
      <c r="AB589" s="105"/>
    </row>
    <row r="590" spans="1:30" s="108" customFormat="1" ht="15" customHeight="1">
      <c r="A590" s="134"/>
      <c r="B590" s="103"/>
      <c r="C590" s="104"/>
      <c r="D590" s="105"/>
      <c r="E590" s="105"/>
      <c r="F590" s="105"/>
      <c r="G590" s="105"/>
      <c r="H590" s="190"/>
      <c r="I590" s="105"/>
      <c r="J590" s="105"/>
      <c r="K590" s="105"/>
      <c r="L590" s="105"/>
      <c r="M590" s="190"/>
      <c r="N590" s="105"/>
      <c r="O590" s="105"/>
      <c r="P590" s="105"/>
      <c r="Q590" s="105"/>
      <c r="R590" s="190"/>
      <c r="S590" s="105"/>
      <c r="T590" s="105"/>
      <c r="U590" s="105"/>
      <c r="V590" s="105"/>
      <c r="W590" s="190"/>
      <c r="X590" s="106"/>
      <c r="Y590" s="106"/>
      <c r="Z590" s="107"/>
      <c r="AA590" s="107"/>
      <c r="AB590" s="105"/>
    </row>
    <row r="591" spans="1:30" ht="33.75" customHeight="1">
      <c r="B591" s="710" t="s">
        <v>64</v>
      </c>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row>
    <row r="592" spans="1:30" ht="15" customHeight="1">
      <c r="C592" s="109"/>
      <c r="D592" s="109"/>
      <c r="E592" s="109"/>
      <c r="F592" s="109"/>
      <c r="G592" s="109"/>
      <c r="H592" s="191"/>
      <c r="I592" s="109"/>
      <c r="J592" s="109"/>
      <c r="K592" s="109"/>
      <c r="L592" s="109"/>
      <c r="M592" s="191"/>
      <c r="N592" s="109"/>
      <c r="O592" s="109"/>
      <c r="P592" s="109"/>
      <c r="Q592" s="109"/>
      <c r="R592" s="191"/>
      <c r="S592" s="109"/>
      <c r="T592" s="109"/>
      <c r="U592" s="109"/>
      <c r="V592" s="109"/>
      <c r="W592" s="191"/>
      <c r="X592" s="109"/>
      <c r="Y592" s="109"/>
      <c r="Z592" s="110"/>
      <c r="AA592" s="110"/>
    </row>
    <row r="593" spans="2:33" ht="15" customHeight="1">
      <c r="C593" s="109"/>
      <c r="D593" s="109"/>
      <c r="E593" s="109"/>
      <c r="F593" s="109"/>
      <c r="G593" s="109"/>
      <c r="H593" s="191"/>
      <c r="I593" s="109"/>
      <c r="J593" s="109"/>
      <c r="K593" s="109"/>
      <c r="L593" s="109"/>
      <c r="M593" s="191"/>
      <c r="N593" s="109"/>
      <c r="O593" s="109"/>
      <c r="P593" s="109"/>
      <c r="Q593" s="109"/>
      <c r="R593" s="191"/>
      <c r="S593" s="109"/>
      <c r="T593" s="109"/>
      <c r="U593" s="109"/>
      <c r="V593" s="109"/>
      <c r="W593" s="191"/>
      <c r="X593" s="109"/>
      <c r="Y593" s="109"/>
      <c r="Z593" s="110"/>
      <c r="AA593" s="110"/>
    </row>
    <row r="594" spans="2:33" ht="15" customHeight="1">
      <c r="C594" s="109"/>
      <c r="D594" s="109"/>
      <c r="E594" s="109"/>
      <c r="F594" s="109"/>
      <c r="G594" s="109"/>
      <c r="H594" s="191"/>
      <c r="I594" s="109"/>
      <c r="J594" s="109"/>
      <c r="K594" s="109"/>
      <c r="L594" s="109"/>
      <c r="M594" s="191"/>
      <c r="N594" s="109"/>
      <c r="O594" s="109"/>
      <c r="P594" s="109"/>
      <c r="Q594" s="109"/>
      <c r="R594" s="191"/>
      <c r="S594" s="109"/>
      <c r="T594" s="109"/>
      <c r="U594" s="109"/>
      <c r="V594" s="109"/>
      <c r="W594" s="191"/>
      <c r="X594" s="109"/>
      <c r="Y594" s="109"/>
      <c r="Z594" s="110"/>
      <c r="AA594" s="110"/>
    </row>
    <row r="595" spans="2:33" ht="15" customHeight="1">
      <c r="B595" s="223"/>
      <c r="C595" s="111"/>
      <c r="D595" s="112"/>
      <c r="E595" s="112"/>
      <c r="F595" s="112"/>
      <c r="G595" s="112"/>
      <c r="H595" s="194"/>
      <c r="I595" s="111"/>
      <c r="J595" s="111"/>
      <c r="K595" s="111"/>
      <c r="L595" s="111"/>
      <c r="M595" s="192"/>
      <c r="N595" s="111"/>
      <c r="O595" s="111"/>
      <c r="P595" s="112"/>
      <c r="Q595" s="112"/>
      <c r="R595" s="194"/>
      <c r="S595" s="111"/>
      <c r="T595" s="112"/>
    </row>
    <row r="596" spans="2:33" ht="15" customHeight="1">
      <c r="B596" s="223" t="s">
        <v>65</v>
      </c>
      <c r="C596" s="111"/>
      <c r="D596" s="705" t="s">
        <v>66</v>
      </c>
      <c r="E596" s="705"/>
      <c r="F596" s="705"/>
      <c r="G596" s="705"/>
      <c r="H596" s="705"/>
      <c r="I596" s="705"/>
      <c r="J596" s="705"/>
      <c r="K596" s="705"/>
      <c r="L596" s="221"/>
      <c r="M596" s="193"/>
      <c r="N596" s="111"/>
      <c r="O596" s="111"/>
      <c r="P596" s="710" t="s">
        <v>90</v>
      </c>
      <c r="Q596" s="710"/>
      <c r="R596" s="196"/>
      <c r="S596" s="111"/>
      <c r="T596" s="112" t="s">
        <v>67</v>
      </c>
    </row>
    <row r="597" spans="2:33" ht="15" customHeight="1">
      <c r="B597" s="223"/>
      <c r="C597" s="111"/>
      <c r="D597" s="705" t="s">
        <v>68</v>
      </c>
      <c r="E597" s="705"/>
      <c r="F597" s="705"/>
      <c r="G597" s="705"/>
      <c r="H597" s="705"/>
      <c r="I597" s="705"/>
      <c r="J597" s="705"/>
      <c r="K597" s="705"/>
      <c r="L597" s="221"/>
      <c r="M597" s="193"/>
      <c r="N597" s="111"/>
      <c r="O597" s="111"/>
      <c r="P597" s="112"/>
      <c r="Q597" s="112"/>
      <c r="R597" s="194"/>
      <c r="S597" s="111"/>
      <c r="T597" s="112"/>
    </row>
    <row r="598" spans="2:33" ht="15" customHeight="1">
      <c r="C598" s="111"/>
      <c r="D598" s="112"/>
      <c r="E598" s="112"/>
      <c r="F598" s="112"/>
      <c r="G598" s="112"/>
      <c r="H598" s="194"/>
      <c r="I598" s="111"/>
      <c r="J598" s="111"/>
      <c r="K598" s="111"/>
      <c r="L598" s="111"/>
      <c r="M598" s="192"/>
      <c r="N598" s="111"/>
      <c r="O598" s="111"/>
      <c r="P598" s="112"/>
      <c r="Q598" s="112"/>
      <c r="R598" s="194"/>
      <c r="S598" s="111"/>
      <c r="T598" s="112"/>
    </row>
    <row r="599" spans="2:33" ht="15" customHeight="1">
      <c r="B599" s="223"/>
      <c r="C599" s="111"/>
      <c r="D599" s="112"/>
      <c r="E599" s="112"/>
      <c r="F599" s="112"/>
      <c r="G599" s="112"/>
      <c r="H599" s="194"/>
      <c r="I599" s="111"/>
      <c r="J599" s="111"/>
      <c r="K599" s="111"/>
      <c r="L599" s="111"/>
      <c r="M599" s="192"/>
      <c r="N599" s="111"/>
      <c r="O599" s="111"/>
      <c r="P599" s="112"/>
      <c r="Q599" s="112"/>
      <c r="R599" s="194"/>
      <c r="S599" s="111"/>
      <c r="T599" s="112"/>
    </row>
    <row r="600" spans="2:33" ht="15" customHeight="1" thickBot="1">
      <c r="B600" s="113"/>
      <c r="C600" s="114"/>
      <c r="D600" s="115"/>
      <c r="E600" s="115"/>
      <c r="F600" s="115"/>
      <c r="G600" s="115"/>
      <c r="H600" s="195"/>
      <c r="I600" s="115"/>
      <c r="J600" s="115"/>
      <c r="K600" s="111"/>
      <c r="L600" s="111"/>
      <c r="M600" s="192"/>
      <c r="N600" s="111"/>
      <c r="O600" s="111"/>
      <c r="P600" s="115"/>
      <c r="Q600" s="115"/>
      <c r="R600" s="195"/>
      <c r="S600" s="115"/>
      <c r="T600" s="115"/>
      <c r="U600" s="115"/>
      <c r="V600" s="115"/>
      <c r="W600" s="195"/>
      <c r="X600" s="115"/>
      <c r="Y600" s="115"/>
      <c r="Z600" s="116"/>
      <c r="AA600" s="116"/>
      <c r="AB600" s="115"/>
      <c r="AC600" s="111"/>
    </row>
    <row r="601" spans="2:33" ht="15" customHeight="1">
      <c r="B601" s="222" t="s">
        <v>96</v>
      </c>
      <c r="C601" s="112"/>
      <c r="D601" s="706" t="s">
        <v>69</v>
      </c>
      <c r="E601" s="706"/>
      <c r="F601" s="706"/>
      <c r="G601" s="706"/>
      <c r="H601" s="706"/>
      <c r="I601" s="706"/>
      <c r="J601" s="706"/>
      <c r="K601" s="111"/>
      <c r="L601" s="111"/>
      <c r="M601" s="192"/>
      <c r="N601" s="111"/>
      <c r="O601" s="111"/>
      <c r="P601" s="112" t="s">
        <v>70</v>
      </c>
      <c r="Q601" s="112"/>
      <c r="R601" s="194"/>
      <c r="S601" s="706" t="s">
        <v>71</v>
      </c>
      <c r="T601" s="706"/>
      <c r="U601" s="706"/>
      <c r="V601" s="706"/>
      <c r="W601" s="706"/>
      <c r="X601" s="706"/>
      <c r="Y601" s="222"/>
    </row>
    <row r="602" spans="2:33" ht="15" customHeight="1">
      <c r="B602" s="223"/>
      <c r="C602" s="112"/>
      <c r="D602" s="706" t="s">
        <v>72</v>
      </c>
      <c r="E602" s="706"/>
      <c r="F602" s="706"/>
      <c r="G602" s="706"/>
      <c r="H602" s="706"/>
      <c r="I602" s="706"/>
      <c r="J602" s="706"/>
      <c r="K602" s="111"/>
      <c r="L602" s="111"/>
      <c r="M602" s="192"/>
      <c r="N602" s="111"/>
      <c r="O602" s="111"/>
      <c r="P602" s="112"/>
      <c r="Q602" s="112"/>
      <c r="R602" s="194"/>
      <c r="S602" s="222"/>
      <c r="T602" s="222"/>
      <c r="U602" s="222"/>
      <c r="V602" s="222"/>
      <c r="W602" s="198"/>
      <c r="X602" s="222"/>
      <c r="Y602" s="222"/>
    </row>
    <row r="603" spans="2:33" ht="15" customHeight="1">
      <c r="B603" s="223"/>
      <c r="C603" s="112" t="s">
        <v>67</v>
      </c>
      <c r="D603" s="111"/>
      <c r="E603" s="111"/>
      <c r="F603" s="111"/>
      <c r="G603" s="111"/>
      <c r="H603" s="192"/>
      <c r="I603" s="111"/>
      <c r="J603" s="112"/>
      <c r="K603" s="112"/>
      <c r="L603" s="112"/>
      <c r="M603" s="194"/>
      <c r="N603" s="112"/>
      <c r="O603" s="111"/>
      <c r="P603" s="111"/>
      <c r="Q603" s="111"/>
      <c r="R603" s="192"/>
      <c r="S603" s="111"/>
      <c r="T603" s="111"/>
      <c r="U603" s="111"/>
      <c r="V603" s="111"/>
      <c r="W603" s="192"/>
      <c r="X603" s="112"/>
      <c r="Y603" s="112"/>
      <c r="Z603" s="107"/>
      <c r="AA603" s="107"/>
      <c r="AB603" s="111"/>
    </row>
    <row r="604" spans="2:33" ht="15" customHeight="1">
      <c r="B604" s="223" t="s">
        <v>73</v>
      </c>
      <c r="C604" s="112"/>
      <c r="D604" s="111"/>
      <c r="E604" s="111"/>
      <c r="F604" s="111"/>
      <c r="G604" s="111"/>
      <c r="H604" s="192"/>
      <c r="I604" s="111"/>
      <c r="J604" s="112"/>
      <c r="K604" s="112"/>
      <c r="L604" s="112"/>
      <c r="M604" s="194"/>
      <c r="N604" s="112"/>
      <c r="O604" s="111"/>
      <c r="P604" s="111"/>
      <c r="Q604" s="111"/>
      <c r="R604" s="192"/>
      <c r="S604" s="111"/>
      <c r="T604" s="111"/>
      <c r="U604" s="111"/>
      <c r="V604" s="111"/>
      <c r="W604" s="192"/>
      <c r="X604" s="112"/>
      <c r="Y604" s="112"/>
      <c r="Z604" s="112"/>
      <c r="AA604" s="703" t="s">
        <v>451</v>
      </c>
      <c r="AB604" s="703"/>
    </row>
    <row r="605" spans="2:33" ht="15" customHeight="1">
      <c r="B605" s="221"/>
      <c r="C605" s="112"/>
      <c r="D605" s="111"/>
      <c r="E605" s="111"/>
      <c r="F605" s="111"/>
      <c r="G605" s="111"/>
      <c r="H605" s="192"/>
      <c r="I605" s="111"/>
      <c r="J605" s="111"/>
      <c r="K605" s="111"/>
      <c r="L605" s="111"/>
      <c r="M605" s="192"/>
      <c r="N605" s="111"/>
      <c r="O605" s="111"/>
      <c r="P605" s="111"/>
      <c r="Q605" s="111"/>
      <c r="R605" s="192"/>
      <c r="S605" s="111"/>
      <c r="T605" s="111"/>
      <c r="U605" s="111"/>
      <c r="V605" s="111"/>
      <c r="W605" s="192"/>
      <c r="X605" s="111"/>
      <c r="Y605" s="111"/>
      <c r="Z605" s="111"/>
      <c r="AA605" s="704"/>
      <c r="AB605" s="703"/>
      <c r="AC605" s="111"/>
      <c r="AD605" s="111"/>
      <c r="AE605" s="111"/>
      <c r="AF605" s="111"/>
      <c r="AG605" s="111"/>
    </row>
    <row r="606" spans="2:33" ht="15" customHeight="1">
      <c r="B606" s="221"/>
      <c r="C606" s="112"/>
      <c r="D606" s="111"/>
      <c r="E606" s="111"/>
      <c r="F606" s="111"/>
      <c r="G606" s="111"/>
      <c r="H606" s="192"/>
      <c r="I606" s="111"/>
      <c r="J606" s="111"/>
      <c r="K606" s="111"/>
      <c r="L606" s="111"/>
      <c r="M606" s="192"/>
      <c r="N606" s="111"/>
      <c r="O606" s="111"/>
      <c r="P606" s="111"/>
      <c r="Q606" s="111"/>
      <c r="R606" s="192"/>
      <c r="S606" s="111"/>
      <c r="T606" s="111"/>
      <c r="U606" s="111"/>
      <c r="V606" s="111"/>
      <c r="W606" s="192"/>
      <c r="X606" s="111"/>
      <c r="Y606" s="111"/>
      <c r="Z606" s="107"/>
      <c r="AA606" s="107"/>
      <c r="AB606" s="111"/>
      <c r="AC606" s="111"/>
      <c r="AD606" s="111"/>
      <c r="AE606" s="111"/>
      <c r="AF606" s="111"/>
      <c r="AG606" s="111"/>
    </row>
    <row r="607" spans="2:33" ht="15" customHeight="1">
      <c r="B607" s="221"/>
      <c r="C607" s="112"/>
      <c r="D607" s="111"/>
      <c r="E607" s="111"/>
      <c r="F607" s="111"/>
      <c r="G607" s="111"/>
      <c r="H607" s="192"/>
      <c r="I607" s="111"/>
      <c r="J607" s="111"/>
      <c r="K607" s="111"/>
      <c r="L607" s="111"/>
      <c r="M607" s="192"/>
      <c r="N607" s="111"/>
      <c r="O607" s="111"/>
      <c r="P607" s="111"/>
      <c r="Q607" s="111"/>
      <c r="R607" s="192"/>
      <c r="S607" s="111"/>
      <c r="T607" s="111"/>
      <c r="U607" s="111"/>
      <c r="V607" s="111"/>
      <c r="W607" s="192"/>
      <c r="X607" s="111"/>
      <c r="Y607" s="111"/>
      <c r="Z607" s="107"/>
      <c r="AA607" s="107"/>
      <c r="AB607" s="111"/>
      <c r="AC607" s="111"/>
      <c r="AD607" s="111"/>
      <c r="AE607" s="111"/>
      <c r="AF607" s="111"/>
      <c r="AG607" s="111"/>
    </row>
    <row r="608" spans="2:33" ht="15" customHeight="1">
      <c r="B608" s="221"/>
      <c r="C608" s="112"/>
      <c r="D608" s="111"/>
      <c r="E608" s="111"/>
      <c r="F608" s="111"/>
      <c r="G608" s="111"/>
      <c r="H608" s="192"/>
      <c r="I608" s="111"/>
      <c r="J608" s="111"/>
      <c r="K608" s="111"/>
      <c r="L608" s="111"/>
      <c r="M608" s="192"/>
      <c r="N608" s="111"/>
      <c r="O608" s="111"/>
      <c r="P608" s="111"/>
      <c r="Q608" s="111"/>
      <c r="R608" s="192"/>
      <c r="S608" s="111"/>
      <c r="T608" s="111"/>
      <c r="U608" s="111"/>
      <c r="V608" s="111"/>
      <c r="W608" s="192"/>
      <c r="X608" s="111"/>
      <c r="Y608" s="111"/>
      <c r="Z608" s="107"/>
      <c r="AA608" s="107"/>
      <c r="AB608" s="111"/>
      <c r="AC608" s="111"/>
      <c r="AD608" s="111"/>
      <c r="AE608" s="111"/>
      <c r="AF608" s="111"/>
      <c r="AG608" s="111"/>
    </row>
    <row r="609" spans="2:33" ht="15" customHeight="1">
      <c r="B609" s="221"/>
      <c r="C609" s="112"/>
      <c r="D609" s="111"/>
      <c r="E609" s="111"/>
      <c r="F609" s="111"/>
      <c r="G609" s="111"/>
      <c r="H609" s="192"/>
      <c r="I609" s="111"/>
      <c r="J609" s="111"/>
      <c r="K609" s="111"/>
      <c r="L609" s="111"/>
      <c r="M609" s="192"/>
      <c r="N609" s="111"/>
      <c r="O609" s="111"/>
      <c r="P609" s="111"/>
      <c r="Q609" s="111"/>
      <c r="R609" s="192"/>
      <c r="S609" s="111"/>
      <c r="T609" s="111"/>
      <c r="U609" s="111"/>
      <c r="V609" s="111"/>
      <c r="W609" s="192"/>
      <c r="X609" s="111"/>
      <c r="Y609" s="111"/>
      <c r="Z609" s="107"/>
      <c r="AA609" s="107"/>
      <c r="AB609" s="111"/>
      <c r="AC609" s="111"/>
      <c r="AD609" s="111"/>
      <c r="AE609" s="111"/>
      <c r="AF609" s="111"/>
      <c r="AG609" s="111"/>
    </row>
  </sheetData>
  <sheetProtection insertRows="0"/>
  <mergeCells count="61">
    <mergeCell ref="A421:B421"/>
    <mergeCell ref="D602:J602"/>
    <mergeCell ref="AA604:AB604"/>
    <mergeCell ref="AA605:AB605"/>
    <mergeCell ref="B591:AB591"/>
    <mergeCell ref="D596:K596"/>
    <mergeCell ref="P596:Q596"/>
    <mergeCell ref="D597:K597"/>
    <mergeCell ref="D601:J601"/>
    <mergeCell ref="S601:X601"/>
    <mergeCell ref="X583:AB585"/>
    <mergeCell ref="A584:B584"/>
    <mergeCell ref="A585:B585"/>
    <mergeCell ref="A580:B580"/>
    <mergeCell ref="AA580:AB580"/>
    <mergeCell ref="A581:B581"/>
    <mergeCell ref="C581:X581"/>
    <mergeCell ref="AA581:AB581"/>
    <mergeCell ref="A582:B582"/>
    <mergeCell ref="A583:B583"/>
    <mergeCell ref="C583:F585"/>
    <mergeCell ref="I583:K585"/>
    <mergeCell ref="N583:P585"/>
    <mergeCell ref="S583:U585"/>
    <mergeCell ref="A579:B579"/>
    <mergeCell ref="AA579:AB579"/>
    <mergeCell ref="A478:B478"/>
    <mergeCell ref="A489:B489"/>
    <mergeCell ref="A500:B500"/>
    <mergeCell ref="A511:B511"/>
    <mergeCell ref="A522:B522"/>
    <mergeCell ref="A533:B533"/>
    <mergeCell ref="A544:B544"/>
    <mergeCell ref="A555:B555"/>
    <mergeCell ref="A566:B566"/>
    <mergeCell ref="A578:B578"/>
    <mergeCell ref="AA578:AB578"/>
    <mergeCell ref="A467:B467"/>
    <mergeCell ref="A39:AB39"/>
    <mergeCell ref="A40:B40"/>
    <mergeCell ref="A49:B49"/>
    <mergeCell ref="A133:B133"/>
    <mergeCell ref="A147:B147"/>
    <mergeCell ref="A166:B166"/>
    <mergeCell ref="A381:B381"/>
    <mergeCell ref="A386:B386"/>
    <mergeCell ref="A393:B393"/>
    <mergeCell ref="A416:B416"/>
    <mergeCell ref="A191:B191"/>
    <mergeCell ref="A203:B203"/>
    <mergeCell ref="A206:B206"/>
    <mergeCell ref="A380:AB380"/>
    <mergeCell ref="A456:B456"/>
    <mergeCell ref="A3:AB3"/>
    <mergeCell ref="A4:AB4"/>
    <mergeCell ref="A37:B38"/>
    <mergeCell ref="C37:C38"/>
    <mergeCell ref="D37:X37"/>
    <mergeCell ref="Z37:Z38"/>
    <mergeCell ref="AA37:AA38"/>
    <mergeCell ref="AB37:AB38"/>
  </mergeCells>
  <pageMargins left="0.1" right="0.1" top="0.5" bottom="0.25" header="0.5" footer="0.5"/>
  <pageSetup paperSize="14" scale="70" orientation="landscape" r:id="rId1"/>
  <headerFooter alignWithMargins="0">
    <oddHeader>&amp;CPages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MAIN &amp; NCR</vt:lpstr>
      <vt:lpstr>CAR &amp; Region I</vt:lpstr>
      <vt:lpstr>Region III</vt:lpstr>
      <vt:lpstr>Regions II &amp; V</vt:lpstr>
      <vt:lpstr>Regions VI, VII, VIII, X &amp; XI</vt:lpstr>
      <vt:lpstr>Regions IX &amp; XII</vt:lpstr>
      <vt:lpstr>Region XIII</vt:lpstr>
      <vt:lpstr>Zamboanga Sibugay</vt:lpstr>
      <vt:lpstr>SURIGAO DEL NORTE</vt:lpstr>
      <vt:lpstr>Camiguin</vt:lpstr>
      <vt:lpstr>Camiguin!Print_Area</vt:lpstr>
      <vt:lpstr>'CAR &amp; Region I'!Print_Area</vt:lpstr>
      <vt:lpstr>'MAIN &amp; NCR'!Print_Area</vt:lpstr>
      <vt:lpstr>'Region III'!Print_Area</vt:lpstr>
      <vt:lpstr>'Region XIII'!Print_Area</vt:lpstr>
      <vt:lpstr>'Regions II &amp; V'!Print_Area</vt:lpstr>
      <vt:lpstr>'Regions IX &amp; XII'!Print_Area</vt:lpstr>
      <vt:lpstr>'Regions VI, VII, VIII, X &amp; XI'!Print_Area</vt:lpstr>
      <vt:lpstr>'SURIGAO DEL NORTE'!Print_Area</vt:lpstr>
      <vt:lpstr>'Zamboanga Sibugay'!Print_Area</vt:lpstr>
      <vt:lpstr>Camiguin!Print_Titles</vt:lpstr>
      <vt:lpstr>'CAR &amp; Region I'!Print_Titles</vt:lpstr>
      <vt:lpstr>'MAIN &amp; NCR'!Print_Titles</vt:lpstr>
      <vt:lpstr>'Region III'!Print_Titles</vt:lpstr>
      <vt:lpstr>'Region XIII'!Print_Titles</vt:lpstr>
      <vt:lpstr>'Regions II &amp; V'!Print_Titles</vt:lpstr>
      <vt:lpstr>'Regions IX &amp; XII'!Print_Titles</vt:lpstr>
      <vt:lpstr>'Regions VI, VII, VIII, X &amp; XI'!Print_Titles</vt:lpstr>
      <vt:lpstr>'SURIGAO DEL NORTE'!Print_Titles</vt:lpstr>
      <vt:lpstr>'Zamboanga Sibugay'!Print_Titles</vt:lpstr>
    </vt:vector>
  </TitlesOfParts>
  <Company>Procurement Service - DBM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Alvidale Ladlad</dc:creator>
  <cp:lastModifiedBy>jorx</cp:lastModifiedBy>
  <cp:lastPrinted>2017-01-27T00:51:16Z</cp:lastPrinted>
  <dcterms:created xsi:type="dcterms:W3CDTF">2013-09-10T01:36:35Z</dcterms:created>
  <dcterms:modified xsi:type="dcterms:W3CDTF">2017-01-27T01:21:00Z</dcterms:modified>
</cp:coreProperties>
</file>